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\\ulis-user-2\ENR-PLASMA\Sécurité\CHANTIER 5S\6. BASTI_Automatisation\"/>
    </mc:Choice>
  </mc:AlternateContent>
  <xr:revisionPtr revIDLastSave="0" documentId="13_ncr:1_{4C951937-1A82-49DB-A8CD-48446E951087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Menu" sheetId="4" r:id="rId1"/>
    <sheet name="Graphique1" sheetId="9" r:id="rId2"/>
    <sheet name="TCD Graph1" sheetId="8" r:id="rId3"/>
    <sheet name="BDD_Stock_Conso_Journalière" sheetId="2" r:id="rId4"/>
    <sheet name="Infos" sheetId="1" r:id="rId5"/>
    <sheet name="Cons" sheetId="5" r:id="rId6"/>
  </sheets>
  <definedNames>
    <definedName name="Casse">#REF!</definedName>
    <definedName name="Date">OFFSET(BDD_Stock_Conso_Journalière!$A$3,0,0,COUNTA(BDD_Stock_Conso_Journalière!$A:$A)-1)</definedName>
    <definedName name="date_cons">BDD_Stock_Conso_Journalière!$A:$A</definedName>
    <definedName name="Type_cons">Tableau5[#Headers]</definedName>
    <definedName name="Type_de_matériel">OFFSET(Infos!$G$2,Infos!$A$14,0,COUNTA(Infos!$G:$G)-1)</definedName>
    <definedName name="Type_réappro">Tableau2[[#Headers],[Palette bois]:[Caddie]]</definedName>
    <definedName name="type_stock">Tableau4[#Headers]</definedName>
  </definedNames>
  <calcPr calcId="191029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4" i="2" l="1"/>
  <c r="F64" i="2"/>
  <c r="J64" i="2"/>
  <c r="N64" i="2"/>
  <c r="R64" i="2"/>
  <c r="B65" i="2"/>
  <c r="F65" i="2"/>
  <c r="J65" i="2"/>
  <c r="N65" i="2"/>
  <c r="R65" i="2"/>
  <c r="B66" i="2"/>
  <c r="F66" i="2"/>
  <c r="J66" i="2"/>
  <c r="N66" i="2"/>
  <c r="R66" i="2"/>
  <c r="B67" i="2"/>
  <c r="F67" i="2"/>
  <c r="J67" i="2"/>
  <c r="N67" i="2"/>
  <c r="R67" i="2"/>
  <c r="B68" i="2"/>
  <c r="F68" i="2"/>
  <c r="J68" i="2"/>
  <c r="N68" i="2"/>
  <c r="R68" i="2"/>
  <c r="B69" i="2"/>
  <c r="F69" i="2"/>
  <c r="J69" i="2"/>
  <c r="N69" i="2"/>
  <c r="R69" i="2"/>
  <c r="B70" i="2"/>
  <c r="F70" i="2"/>
  <c r="J70" i="2"/>
  <c r="N70" i="2"/>
  <c r="R70" i="2"/>
  <c r="B71" i="2"/>
  <c r="F71" i="2"/>
  <c r="J71" i="2"/>
  <c r="N71" i="2"/>
  <c r="R71" i="2"/>
  <c r="B72" i="2"/>
  <c r="F72" i="2"/>
  <c r="J72" i="2"/>
  <c r="N72" i="2"/>
  <c r="R72" i="2"/>
  <c r="B73" i="2"/>
  <c r="F73" i="2"/>
  <c r="J73" i="2"/>
  <c r="N73" i="2"/>
  <c r="R73" i="2"/>
  <c r="B74" i="2"/>
  <c r="F74" i="2"/>
  <c r="J74" i="2"/>
  <c r="N74" i="2"/>
  <c r="R74" i="2"/>
  <c r="B75" i="2"/>
  <c r="F75" i="2"/>
  <c r="J75" i="2"/>
  <c r="N75" i="2"/>
  <c r="R75" i="2"/>
  <c r="B76" i="2"/>
  <c r="F76" i="2"/>
  <c r="J76" i="2"/>
  <c r="N76" i="2"/>
  <c r="R76" i="2"/>
  <c r="B77" i="2"/>
  <c r="F77" i="2"/>
  <c r="J77" i="2"/>
  <c r="N77" i="2"/>
  <c r="R77" i="2"/>
  <c r="B78" i="2"/>
  <c r="F78" i="2"/>
  <c r="J78" i="2"/>
  <c r="N78" i="2"/>
  <c r="R78" i="2"/>
  <c r="B79" i="2"/>
  <c r="F79" i="2"/>
  <c r="J79" i="2"/>
  <c r="N79" i="2"/>
  <c r="R79" i="2"/>
  <c r="B80" i="2"/>
  <c r="F80" i="2"/>
  <c r="J80" i="2"/>
  <c r="N80" i="2"/>
  <c r="R80" i="2"/>
  <c r="B81" i="2"/>
  <c r="F81" i="2"/>
  <c r="J81" i="2"/>
  <c r="N81" i="2"/>
  <c r="R81" i="2"/>
  <c r="B82" i="2"/>
  <c r="F82" i="2"/>
  <c r="J82" i="2"/>
  <c r="N82" i="2"/>
  <c r="R82" i="2"/>
  <c r="B83" i="2"/>
  <c r="F83" i="2"/>
  <c r="J83" i="2"/>
  <c r="N83" i="2"/>
  <c r="R83" i="2"/>
  <c r="B84" i="2"/>
  <c r="F84" i="2"/>
  <c r="J84" i="2"/>
  <c r="N84" i="2"/>
  <c r="R84" i="2"/>
  <c r="B85" i="2"/>
  <c r="F85" i="2"/>
  <c r="J85" i="2"/>
  <c r="N85" i="2"/>
  <c r="R85" i="2"/>
  <c r="B86" i="2"/>
  <c r="F86" i="2"/>
  <c r="J86" i="2"/>
  <c r="N86" i="2"/>
  <c r="R86" i="2"/>
  <c r="B87" i="2"/>
  <c r="F87" i="2"/>
  <c r="J87" i="2"/>
  <c r="N87" i="2"/>
  <c r="R87" i="2"/>
  <c r="B88" i="2"/>
  <c r="F88" i="2"/>
  <c r="J88" i="2"/>
  <c r="N88" i="2"/>
  <c r="R88" i="2"/>
  <c r="B89" i="2"/>
  <c r="F89" i="2"/>
  <c r="J89" i="2"/>
  <c r="N89" i="2"/>
  <c r="R89" i="2"/>
  <c r="B90" i="2"/>
  <c r="F90" i="2"/>
  <c r="J90" i="2"/>
  <c r="N90" i="2"/>
  <c r="R90" i="2"/>
  <c r="B91" i="2"/>
  <c r="F91" i="2"/>
  <c r="J91" i="2"/>
  <c r="N91" i="2"/>
  <c r="R91" i="2"/>
  <c r="B92" i="2"/>
  <c r="F92" i="2"/>
  <c r="J92" i="2"/>
  <c r="N92" i="2"/>
  <c r="R92" i="2"/>
  <c r="B93" i="2"/>
  <c r="F93" i="2"/>
  <c r="J93" i="2"/>
  <c r="N93" i="2"/>
  <c r="R93" i="2"/>
  <c r="B94" i="2"/>
  <c r="F94" i="2"/>
  <c r="J94" i="2"/>
  <c r="N94" i="2"/>
  <c r="R94" i="2"/>
  <c r="B95" i="2"/>
  <c r="F95" i="2"/>
  <c r="J95" i="2"/>
  <c r="N95" i="2"/>
  <c r="R95" i="2"/>
  <c r="B96" i="2"/>
  <c r="F96" i="2"/>
  <c r="J96" i="2"/>
  <c r="N96" i="2"/>
  <c r="R96" i="2"/>
  <c r="B97" i="2"/>
  <c r="F97" i="2"/>
  <c r="J97" i="2"/>
  <c r="N97" i="2"/>
  <c r="R97" i="2"/>
  <c r="B98" i="2"/>
  <c r="F98" i="2"/>
  <c r="J98" i="2"/>
  <c r="N98" i="2"/>
  <c r="R98" i="2"/>
  <c r="B99" i="2"/>
  <c r="F99" i="2"/>
  <c r="J99" i="2"/>
  <c r="N99" i="2"/>
  <c r="R99" i="2"/>
  <c r="B100" i="2"/>
  <c r="F100" i="2"/>
  <c r="J100" i="2"/>
  <c r="N100" i="2"/>
  <c r="R100" i="2"/>
  <c r="B101" i="2"/>
  <c r="F101" i="2"/>
  <c r="J101" i="2"/>
  <c r="N101" i="2"/>
  <c r="R101" i="2"/>
  <c r="B102" i="2"/>
  <c r="F102" i="2"/>
  <c r="J102" i="2"/>
  <c r="N102" i="2"/>
  <c r="R102" i="2"/>
  <c r="B103" i="2"/>
  <c r="F103" i="2"/>
  <c r="J103" i="2"/>
  <c r="N103" i="2"/>
  <c r="R103" i="2"/>
  <c r="B104" i="2"/>
  <c r="F104" i="2"/>
  <c r="J104" i="2"/>
  <c r="N104" i="2"/>
  <c r="R104" i="2"/>
  <c r="B105" i="2"/>
  <c r="F105" i="2"/>
  <c r="J105" i="2"/>
  <c r="N105" i="2"/>
  <c r="R105" i="2"/>
  <c r="B106" i="2"/>
  <c r="F106" i="2"/>
  <c r="J106" i="2"/>
  <c r="N106" i="2"/>
  <c r="R106" i="2"/>
  <c r="B107" i="2"/>
  <c r="F107" i="2"/>
  <c r="J107" i="2"/>
  <c r="N107" i="2"/>
  <c r="R107" i="2"/>
  <c r="B108" i="2"/>
  <c r="F108" i="2"/>
  <c r="J108" i="2"/>
  <c r="N108" i="2"/>
  <c r="R108" i="2"/>
  <c r="B109" i="2"/>
  <c r="F109" i="2"/>
  <c r="J109" i="2"/>
  <c r="N109" i="2"/>
  <c r="R109" i="2"/>
  <c r="B110" i="2"/>
  <c r="F110" i="2"/>
  <c r="J110" i="2"/>
  <c r="N110" i="2"/>
  <c r="R110" i="2"/>
  <c r="B111" i="2"/>
  <c r="F111" i="2"/>
  <c r="J111" i="2"/>
  <c r="N111" i="2"/>
  <c r="R111" i="2"/>
  <c r="B112" i="2"/>
  <c r="F112" i="2"/>
  <c r="J112" i="2"/>
  <c r="N112" i="2"/>
  <c r="R112" i="2"/>
  <c r="B113" i="2"/>
  <c r="F113" i="2"/>
  <c r="J113" i="2"/>
  <c r="N113" i="2"/>
  <c r="R113" i="2"/>
  <c r="B114" i="2"/>
  <c r="F114" i="2"/>
  <c r="J114" i="2"/>
  <c r="N114" i="2"/>
  <c r="R114" i="2"/>
  <c r="B115" i="2"/>
  <c r="F115" i="2"/>
  <c r="J115" i="2"/>
  <c r="N115" i="2"/>
  <c r="R115" i="2"/>
  <c r="B116" i="2"/>
  <c r="F116" i="2"/>
  <c r="J116" i="2"/>
  <c r="N116" i="2"/>
  <c r="R116" i="2"/>
  <c r="B117" i="2"/>
  <c r="F117" i="2"/>
  <c r="J117" i="2"/>
  <c r="N117" i="2"/>
  <c r="R117" i="2"/>
  <c r="B118" i="2"/>
  <c r="F118" i="2"/>
  <c r="J118" i="2"/>
  <c r="N118" i="2"/>
  <c r="R118" i="2"/>
  <c r="B119" i="2"/>
  <c r="F119" i="2"/>
  <c r="J119" i="2"/>
  <c r="N119" i="2"/>
  <c r="R119" i="2"/>
  <c r="B120" i="2"/>
  <c r="F120" i="2"/>
  <c r="J120" i="2"/>
  <c r="N120" i="2"/>
  <c r="R120" i="2"/>
  <c r="B121" i="2"/>
  <c r="F121" i="2"/>
  <c r="J121" i="2"/>
  <c r="N121" i="2"/>
  <c r="R121" i="2"/>
  <c r="B122" i="2"/>
  <c r="F122" i="2"/>
  <c r="J122" i="2"/>
  <c r="N122" i="2"/>
  <c r="R122" i="2"/>
  <c r="B123" i="2"/>
  <c r="F123" i="2"/>
  <c r="J123" i="2"/>
  <c r="N123" i="2"/>
  <c r="R123" i="2"/>
  <c r="B124" i="2"/>
  <c r="F124" i="2"/>
  <c r="J124" i="2"/>
  <c r="N124" i="2"/>
  <c r="R124" i="2"/>
  <c r="B125" i="2"/>
  <c r="F125" i="2"/>
  <c r="J125" i="2"/>
  <c r="N125" i="2"/>
  <c r="R125" i="2"/>
  <c r="B126" i="2"/>
  <c r="F126" i="2"/>
  <c r="J126" i="2"/>
  <c r="N126" i="2"/>
  <c r="R126" i="2"/>
  <c r="B127" i="2"/>
  <c r="F127" i="2"/>
  <c r="J127" i="2"/>
  <c r="N127" i="2"/>
  <c r="R127" i="2"/>
  <c r="B128" i="2"/>
  <c r="F128" i="2"/>
  <c r="J128" i="2"/>
  <c r="N128" i="2"/>
  <c r="R128" i="2"/>
  <c r="B129" i="2"/>
  <c r="F129" i="2"/>
  <c r="J129" i="2"/>
  <c r="N129" i="2"/>
  <c r="R129" i="2"/>
  <c r="B130" i="2"/>
  <c r="F130" i="2"/>
  <c r="J130" i="2"/>
  <c r="N130" i="2"/>
  <c r="R130" i="2"/>
  <c r="B131" i="2"/>
  <c r="F131" i="2"/>
  <c r="J131" i="2"/>
  <c r="N131" i="2"/>
  <c r="R131" i="2"/>
  <c r="B132" i="2"/>
  <c r="F132" i="2"/>
  <c r="J132" i="2"/>
  <c r="N132" i="2"/>
  <c r="R132" i="2"/>
  <c r="B133" i="2"/>
  <c r="F133" i="2"/>
  <c r="J133" i="2"/>
  <c r="N133" i="2"/>
  <c r="R133" i="2"/>
  <c r="B134" i="2"/>
  <c r="F134" i="2"/>
  <c r="J134" i="2"/>
  <c r="N134" i="2"/>
  <c r="R134" i="2"/>
  <c r="B135" i="2"/>
  <c r="F135" i="2"/>
  <c r="J135" i="2"/>
  <c r="N135" i="2"/>
  <c r="R135" i="2"/>
  <c r="B136" i="2"/>
  <c r="F136" i="2"/>
  <c r="J136" i="2"/>
  <c r="N136" i="2"/>
  <c r="R136" i="2"/>
  <c r="B137" i="2"/>
  <c r="F137" i="2"/>
  <c r="J137" i="2"/>
  <c r="N137" i="2"/>
  <c r="R137" i="2"/>
  <c r="B138" i="2"/>
  <c r="F138" i="2"/>
  <c r="J138" i="2"/>
  <c r="N138" i="2"/>
  <c r="R138" i="2"/>
  <c r="B139" i="2"/>
  <c r="F139" i="2"/>
  <c r="J139" i="2"/>
  <c r="N139" i="2"/>
  <c r="R139" i="2"/>
  <c r="B140" i="2"/>
  <c r="F140" i="2"/>
  <c r="J140" i="2"/>
  <c r="N140" i="2"/>
  <c r="R140" i="2"/>
  <c r="B141" i="2"/>
  <c r="F141" i="2"/>
  <c r="J141" i="2"/>
  <c r="N141" i="2"/>
  <c r="R141" i="2"/>
  <c r="B142" i="2"/>
  <c r="F142" i="2"/>
  <c r="J142" i="2"/>
  <c r="N142" i="2"/>
  <c r="R142" i="2"/>
  <c r="B143" i="2"/>
  <c r="F143" i="2"/>
  <c r="J143" i="2"/>
  <c r="N143" i="2"/>
  <c r="R143" i="2"/>
  <c r="B144" i="2"/>
  <c r="F144" i="2"/>
  <c r="J144" i="2"/>
  <c r="N144" i="2"/>
  <c r="R144" i="2"/>
  <c r="B145" i="2"/>
  <c r="F145" i="2"/>
  <c r="J145" i="2"/>
  <c r="N145" i="2"/>
  <c r="R145" i="2"/>
  <c r="B146" i="2"/>
  <c r="F146" i="2"/>
  <c r="J146" i="2"/>
  <c r="N146" i="2"/>
  <c r="R146" i="2"/>
  <c r="B147" i="2"/>
  <c r="F147" i="2"/>
  <c r="J147" i="2"/>
  <c r="N147" i="2"/>
  <c r="R147" i="2"/>
  <c r="B148" i="2"/>
  <c r="F148" i="2"/>
  <c r="J148" i="2"/>
  <c r="N148" i="2"/>
  <c r="R148" i="2"/>
  <c r="B149" i="2"/>
  <c r="F149" i="2"/>
  <c r="J149" i="2"/>
  <c r="N149" i="2"/>
  <c r="R149" i="2"/>
  <c r="B150" i="2"/>
  <c r="F150" i="2"/>
  <c r="J150" i="2"/>
  <c r="N150" i="2"/>
  <c r="R150" i="2"/>
  <c r="B151" i="2"/>
  <c r="F151" i="2"/>
  <c r="J151" i="2"/>
  <c r="N151" i="2"/>
  <c r="R151" i="2"/>
  <c r="B152" i="2"/>
  <c r="F152" i="2"/>
  <c r="J152" i="2"/>
  <c r="N152" i="2"/>
  <c r="R152" i="2"/>
  <c r="B153" i="2"/>
  <c r="F153" i="2"/>
  <c r="J153" i="2"/>
  <c r="N153" i="2"/>
  <c r="R153" i="2"/>
  <c r="B154" i="2"/>
  <c r="F154" i="2"/>
  <c r="J154" i="2"/>
  <c r="N154" i="2"/>
  <c r="R154" i="2"/>
  <c r="B155" i="2"/>
  <c r="F155" i="2"/>
  <c r="J155" i="2"/>
  <c r="N155" i="2"/>
  <c r="R155" i="2"/>
  <c r="B156" i="2"/>
  <c r="F156" i="2"/>
  <c r="J156" i="2"/>
  <c r="N156" i="2"/>
  <c r="R156" i="2"/>
  <c r="B157" i="2"/>
  <c r="F157" i="2"/>
  <c r="J157" i="2"/>
  <c r="N157" i="2"/>
  <c r="R157" i="2"/>
  <c r="B158" i="2"/>
  <c r="F158" i="2"/>
  <c r="J158" i="2"/>
  <c r="N158" i="2"/>
  <c r="R158" i="2"/>
  <c r="B159" i="2"/>
  <c r="F159" i="2"/>
  <c r="J159" i="2"/>
  <c r="N159" i="2"/>
  <c r="R159" i="2"/>
  <c r="B160" i="2"/>
  <c r="F160" i="2"/>
  <c r="J160" i="2"/>
  <c r="N160" i="2"/>
  <c r="R160" i="2"/>
  <c r="B161" i="2"/>
  <c r="F161" i="2"/>
  <c r="J161" i="2"/>
  <c r="N161" i="2"/>
  <c r="R161" i="2"/>
  <c r="B162" i="2"/>
  <c r="F162" i="2"/>
  <c r="J162" i="2"/>
  <c r="N162" i="2"/>
  <c r="R162" i="2"/>
  <c r="B163" i="2"/>
  <c r="F163" i="2"/>
  <c r="J163" i="2"/>
  <c r="N163" i="2"/>
  <c r="R163" i="2"/>
  <c r="B164" i="2"/>
  <c r="F164" i="2"/>
  <c r="J164" i="2"/>
  <c r="N164" i="2"/>
  <c r="R164" i="2"/>
  <c r="B165" i="2"/>
  <c r="F165" i="2"/>
  <c r="J165" i="2"/>
  <c r="N165" i="2"/>
  <c r="R165" i="2"/>
  <c r="B166" i="2"/>
  <c r="F166" i="2"/>
  <c r="J166" i="2"/>
  <c r="N166" i="2"/>
  <c r="R166" i="2"/>
  <c r="B167" i="2"/>
  <c r="F167" i="2"/>
  <c r="J167" i="2"/>
  <c r="N167" i="2"/>
  <c r="R167" i="2"/>
  <c r="B168" i="2"/>
  <c r="F168" i="2"/>
  <c r="J168" i="2"/>
  <c r="N168" i="2"/>
  <c r="R168" i="2"/>
  <c r="B169" i="2"/>
  <c r="F169" i="2"/>
  <c r="J169" i="2"/>
  <c r="N169" i="2"/>
  <c r="R169" i="2"/>
  <c r="B170" i="2"/>
  <c r="F170" i="2"/>
  <c r="J170" i="2"/>
  <c r="N170" i="2"/>
  <c r="R170" i="2"/>
  <c r="B171" i="2"/>
  <c r="F171" i="2"/>
  <c r="J171" i="2"/>
  <c r="N171" i="2"/>
  <c r="R171" i="2"/>
  <c r="B172" i="2"/>
  <c r="F172" i="2"/>
  <c r="J172" i="2"/>
  <c r="N172" i="2"/>
  <c r="R172" i="2"/>
  <c r="B173" i="2"/>
  <c r="F173" i="2"/>
  <c r="J173" i="2"/>
  <c r="N173" i="2"/>
  <c r="R173" i="2"/>
  <c r="B174" i="2"/>
  <c r="F174" i="2"/>
  <c r="J174" i="2"/>
  <c r="N174" i="2"/>
  <c r="R174" i="2"/>
  <c r="B175" i="2"/>
  <c r="F175" i="2"/>
  <c r="J175" i="2"/>
  <c r="N175" i="2"/>
  <c r="R175" i="2"/>
  <c r="B176" i="2"/>
  <c r="F176" i="2"/>
  <c r="J176" i="2"/>
  <c r="N176" i="2"/>
  <c r="R176" i="2"/>
  <c r="B177" i="2"/>
  <c r="F177" i="2"/>
  <c r="J177" i="2"/>
  <c r="N177" i="2"/>
  <c r="R177" i="2"/>
  <c r="B178" i="2"/>
  <c r="F178" i="2"/>
  <c r="J178" i="2"/>
  <c r="N178" i="2"/>
  <c r="R178" i="2"/>
  <c r="B179" i="2"/>
  <c r="F179" i="2"/>
  <c r="J179" i="2"/>
  <c r="N179" i="2"/>
  <c r="R179" i="2"/>
  <c r="B180" i="2"/>
  <c r="F180" i="2"/>
  <c r="J180" i="2"/>
  <c r="N180" i="2"/>
  <c r="R180" i="2"/>
  <c r="B181" i="2"/>
  <c r="F181" i="2"/>
  <c r="J181" i="2"/>
  <c r="N181" i="2"/>
  <c r="R181" i="2"/>
  <c r="B182" i="2"/>
  <c r="F182" i="2"/>
  <c r="J182" i="2"/>
  <c r="N182" i="2"/>
  <c r="R182" i="2"/>
  <c r="B183" i="2"/>
  <c r="F183" i="2"/>
  <c r="J183" i="2"/>
  <c r="N183" i="2"/>
  <c r="R183" i="2"/>
  <c r="B184" i="2"/>
  <c r="F184" i="2"/>
  <c r="J184" i="2"/>
  <c r="N184" i="2"/>
  <c r="R184" i="2"/>
  <c r="B185" i="2"/>
  <c r="F185" i="2"/>
  <c r="J185" i="2"/>
  <c r="N185" i="2"/>
  <c r="R185" i="2"/>
  <c r="B186" i="2"/>
  <c r="F186" i="2"/>
  <c r="J186" i="2"/>
  <c r="N186" i="2"/>
  <c r="R186" i="2"/>
  <c r="B187" i="2"/>
  <c r="F187" i="2"/>
  <c r="J187" i="2"/>
  <c r="N187" i="2"/>
  <c r="R187" i="2"/>
  <c r="B188" i="2"/>
  <c r="F188" i="2"/>
  <c r="J188" i="2"/>
  <c r="N188" i="2"/>
  <c r="R188" i="2"/>
  <c r="B189" i="2"/>
  <c r="F189" i="2"/>
  <c r="J189" i="2"/>
  <c r="N189" i="2"/>
  <c r="R189" i="2"/>
  <c r="B190" i="2"/>
  <c r="F190" i="2"/>
  <c r="J190" i="2"/>
  <c r="N190" i="2"/>
  <c r="R190" i="2"/>
  <c r="B191" i="2"/>
  <c r="F191" i="2"/>
  <c r="J191" i="2"/>
  <c r="N191" i="2"/>
  <c r="R191" i="2"/>
  <c r="B192" i="2"/>
  <c r="F192" i="2"/>
  <c r="J192" i="2"/>
  <c r="N192" i="2"/>
  <c r="R192" i="2"/>
  <c r="B193" i="2"/>
  <c r="F193" i="2"/>
  <c r="J193" i="2"/>
  <c r="N193" i="2"/>
  <c r="R193" i="2"/>
  <c r="B194" i="2"/>
  <c r="F194" i="2"/>
  <c r="J194" i="2"/>
  <c r="N194" i="2"/>
  <c r="R194" i="2"/>
  <c r="B195" i="2"/>
  <c r="F195" i="2"/>
  <c r="J195" i="2"/>
  <c r="N195" i="2"/>
  <c r="R195" i="2"/>
  <c r="B196" i="2"/>
  <c r="F196" i="2"/>
  <c r="J196" i="2"/>
  <c r="N196" i="2"/>
  <c r="R196" i="2"/>
  <c r="B197" i="2"/>
  <c r="F197" i="2"/>
  <c r="J197" i="2"/>
  <c r="N197" i="2"/>
  <c r="R197" i="2"/>
  <c r="B198" i="2"/>
  <c r="F198" i="2"/>
  <c r="J198" i="2"/>
  <c r="N198" i="2"/>
  <c r="R198" i="2"/>
  <c r="B199" i="2"/>
  <c r="F199" i="2"/>
  <c r="J199" i="2"/>
  <c r="N199" i="2"/>
  <c r="R199" i="2"/>
  <c r="B200" i="2"/>
  <c r="F200" i="2"/>
  <c r="J200" i="2"/>
  <c r="N200" i="2"/>
  <c r="R200" i="2"/>
  <c r="B201" i="2"/>
  <c r="F201" i="2"/>
  <c r="J201" i="2"/>
  <c r="N201" i="2"/>
  <c r="R201" i="2"/>
  <c r="B202" i="2"/>
  <c r="F202" i="2"/>
  <c r="J202" i="2"/>
  <c r="N202" i="2"/>
  <c r="R202" i="2"/>
  <c r="B203" i="2"/>
  <c r="F203" i="2"/>
  <c r="J203" i="2"/>
  <c r="N203" i="2"/>
  <c r="R203" i="2"/>
  <c r="B204" i="2"/>
  <c r="F204" i="2"/>
  <c r="J204" i="2"/>
  <c r="N204" i="2"/>
  <c r="R204" i="2"/>
  <c r="B205" i="2"/>
  <c r="F205" i="2"/>
  <c r="J205" i="2"/>
  <c r="N205" i="2"/>
  <c r="R205" i="2"/>
  <c r="B206" i="2"/>
  <c r="F206" i="2"/>
  <c r="J206" i="2"/>
  <c r="N206" i="2"/>
  <c r="R206" i="2"/>
  <c r="B207" i="2"/>
  <c r="F207" i="2"/>
  <c r="J207" i="2"/>
  <c r="N207" i="2"/>
  <c r="R207" i="2"/>
  <c r="B208" i="2"/>
  <c r="F208" i="2"/>
  <c r="J208" i="2"/>
  <c r="N208" i="2"/>
  <c r="R208" i="2"/>
  <c r="B209" i="2"/>
  <c r="F209" i="2"/>
  <c r="J209" i="2"/>
  <c r="N209" i="2"/>
  <c r="R209" i="2"/>
  <c r="B210" i="2"/>
  <c r="F210" i="2"/>
  <c r="J210" i="2"/>
  <c r="N210" i="2"/>
  <c r="R210" i="2"/>
  <c r="B211" i="2"/>
  <c r="F211" i="2"/>
  <c r="J211" i="2"/>
  <c r="N211" i="2"/>
  <c r="R211" i="2"/>
  <c r="B212" i="2"/>
  <c r="F212" i="2"/>
  <c r="J212" i="2"/>
  <c r="N212" i="2"/>
  <c r="R212" i="2"/>
  <c r="B213" i="2"/>
  <c r="F213" i="2"/>
  <c r="J213" i="2"/>
  <c r="N213" i="2"/>
  <c r="R213" i="2"/>
  <c r="B214" i="2"/>
  <c r="F214" i="2"/>
  <c r="J214" i="2"/>
  <c r="N214" i="2"/>
  <c r="R214" i="2"/>
  <c r="B215" i="2"/>
  <c r="F215" i="2"/>
  <c r="J215" i="2"/>
  <c r="N215" i="2"/>
  <c r="R215" i="2"/>
  <c r="B216" i="2"/>
  <c r="F216" i="2"/>
  <c r="J216" i="2"/>
  <c r="N216" i="2"/>
  <c r="R216" i="2"/>
  <c r="B217" i="2"/>
  <c r="F217" i="2"/>
  <c r="J217" i="2"/>
  <c r="N217" i="2"/>
  <c r="R217" i="2"/>
  <c r="B218" i="2"/>
  <c r="F218" i="2"/>
  <c r="J218" i="2"/>
  <c r="N218" i="2"/>
  <c r="R218" i="2"/>
  <c r="B219" i="2"/>
  <c r="F219" i="2"/>
  <c r="J219" i="2"/>
  <c r="N219" i="2"/>
  <c r="R219" i="2"/>
  <c r="B220" i="2"/>
  <c r="F220" i="2"/>
  <c r="J220" i="2"/>
  <c r="N220" i="2"/>
  <c r="R220" i="2"/>
  <c r="B221" i="2"/>
  <c r="F221" i="2"/>
  <c r="J221" i="2"/>
  <c r="N221" i="2"/>
  <c r="R221" i="2"/>
  <c r="B222" i="2"/>
  <c r="F222" i="2"/>
  <c r="J222" i="2"/>
  <c r="N222" i="2"/>
  <c r="R222" i="2"/>
  <c r="B223" i="2"/>
  <c r="F223" i="2"/>
  <c r="J223" i="2"/>
  <c r="N223" i="2"/>
  <c r="R223" i="2"/>
  <c r="B224" i="2"/>
  <c r="F224" i="2"/>
  <c r="J224" i="2"/>
  <c r="N224" i="2"/>
  <c r="R224" i="2"/>
  <c r="B225" i="2"/>
  <c r="F225" i="2"/>
  <c r="J225" i="2"/>
  <c r="N225" i="2"/>
  <c r="R225" i="2"/>
  <c r="B226" i="2"/>
  <c r="F226" i="2"/>
  <c r="J226" i="2"/>
  <c r="N226" i="2"/>
  <c r="R226" i="2"/>
  <c r="B227" i="2"/>
  <c r="F227" i="2"/>
  <c r="J227" i="2"/>
  <c r="N227" i="2"/>
  <c r="R227" i="2"/>
  <c r="B228" i="2"/>
  <c r="F228" i="2"/>
  <c r="J228" i="2"/>
  <c r="N228" i="2"/>
  <c r="R228" i="2"/>
  <c r="B229" i="2"/>
  <c r="F229" i="2"/>
  <c r="J229" i="2"/>
  <c r="N229" i="2"/>
  <c r="R229" i="2"/>
  <c r="B230" i="2"/>
  <c r="F230" i="2"/>
  <c r="J230" i="2"/>
  <c r="N230" i="2"/>
  <c r="R230" i="2"/>
  <c r="B231" i="2"/>
  <c r="F231" i="2"/>
  <c r="J231" i="2"/>
  <c r="N231" i="2"/>
  <c r="R231" i="2"/>
  <c r="B232" i="2"/>
  <c r="F232" i="2"/>
  <c r="J232" i="2"/>
  <c r="N232" i="2"/>
  <c r="R232" i="2"/>
  <c r="B233" i="2"/>
  <c r="F233" i="2"/>
  <c r="J233" i="2"/>
  <c r="N233" i="2"/>
  <c r="R233" i="2"/>
  <c r="B234" i="2"/>
  <c r="F234" i="2"/>
  <c r="J234" i="2"/>
  <c r="N234" i="2"/>
  <c r="R234" i="2"/>
  <c r="B235" i="2"/>
  <c r="F235" i="2"/>
  <c r="J235" i="2"/>
  <c r="N235" i="2"/>
  <c r="R235" i="2"/>
  <c r="B236" i="2"/>
  <c r="F236" i="2"/>
  <c r="J236" i="2"/>
  <c r="N236" i="2"/>
  <c r="R236" i="2"/>
  <c r="B237" i="2"/>
  <c r="F237" i="2"/>
  <c r="J237" i="2"/>
  <c r="N237" i="2"/>
  <c r="R237" i="2"/>
  <c r="B238" i="2"/>
  <c r="F238" i="2"/>
  <c r="J238" i="2"/>
  <c r="N238" i="2"/>
  <c r="R238" i="2"/>
  <c r="B239" i="2"/>
  <c r="F239" i="2"/>
  <c r="J239" i="2"/>
  <c r="N239" i="2"/>
  <c r="R239" i="2"/>
  <c r="B240" i="2"/>
  <c r="F240" i="2"/>
  <c r="J240" i="2"/>
  <c r="N240" i="2"/>
  <c r="R240" i="2"/>
  <c r="B241" i="2"/>
  <c r="F241" i="2"/>
  <c r="J241" i="2"/>
  <c r="N241" i="2"/>
  <c r="R241" i="2"/>
  <c r="B242" i="2"/>
  <c r="F242" i="2"/>
  <c r="J242" i="2"/>
  <c r="N242" i="2"/>
  <c r="R242" i="2"/>
  <c r="B243" i="2"/>
  <c r="F243" i="2"/>
  <c r="J243" i="2"/>
  <c r="N243" i="2"/>
  <c r="R243" i="2"/>
  <c r="B244" i="2"/>
  <c r="F244" i="2"/>
  <c r="J244" i="2"/>
  <c r="N244" i="2"/>
  <c r="R244" i="2"/>
  <c r="B245" i="2"/>
  <c r="F245" i="2"/>
  <c r="J245" i="2"/>
  <c r="N245" i="2"/>
  <c r="R245" i="2"/>
  <c r="B246" i="2"/>
  <c r="F246" i="2"/>
  <c r="J246" i="2"/>
  <c r="N246" i="2"/>
  <c r="R246" i="2"/>
  <c r="B247" i="2"/>
  <c r="F247" i="2"/>
  <c r="J247" i="2"/>
  <c r="N247" i="2"/>
  <c r="R247" i="2"/>
  <c r="B248" i="2"/>
  <c r="F248" i="2"/>
  <c r="J248" i="2"/>
  <c r="N248" i="2"/>
  <c r="R248" i="2"/>
  <c r="B249" i="2"/>
  <c r="F249" i="2"/>
  <c r="J249" i="2"/>
  <c r="N249" i="2"/>
  <c r="R249" i="2"/>
  <c r="B250" i="2"/>
  <c r="F250" i="2"/>
  <c r="J250" i="2"/>
  <c r="N250" i="2"/>
  <c r="R250" i="2"/>
  <c r="B251" i="2"/>
  <c r="F251" i="2"/>
  <c r="J251" i="2"/>
  <c r="N251" i="2"/>
  <c r="R251" i="2"/>
  <c r="B252" i="2"/>
  <c r="F252" i="2"/>
  <c r="J252" i="2"/>
  <c r="N252" i="2"/>
  <c r="R252" i="2"/>
  <c r="B253" i="2"/>
  <c r="F253" i="2"/>
  <c r="J253" i="2"/>
  <c r="N253" i="2"/>
  <c r="R253" i="2"/>
  <c r="B254" i="2"/>
  <c r="F254" i="2"/>
  <c r="J254" i="2"/>
  <c r="N254" i="2"/>
  <c r="R254" i="2"/>
  <c r="B255" i="2"/>
  <c r="F255" i="2"/>
  <c r="J255" i="2"/>
  <c r="N255" i="2"/>
  <c r="R255" i="2"/>
  <c r="B256" i="2"/>
  <c r="F256" i="2"/>
  <c r="J256" i="2"/>
  <c r="N256" i="2"/>
  <c r="R256" i="2"/>
  <c r="B257" i="2"/>
  <c r="F257" i="2"/>
  <c r="J257" i="2"/>
  <c r="N257" i="2"/>
  <c r="R257" i="2"/>
  <c r="B258" i="2"/>
  <c r="F258" i="2"/>
  <c r="J258" i="2"/>
  <c r="N258" i="2"/>
  <c r="R258" i="2"/>
  <c r="B259" i="2"/>
  <c r="F259" i="2"/>
  <c r="J259" i="2"/>
  <c r="N259" i="2"/>
  <c r="R259" i="2"/>
  <c r="B260" i="2"/>
  <c r="F260" i="2"/>
  <c r="J260" i="2"/>
  <c r="N260" i="2"/>
  <c r="R260" i="2"/>
  <c r="B261" i="2"/>
  <c r="F261" i="2"/>
  <c r="J261" i="2"/>
  <c r="N261" i="2"/>
  <c r="R261" i="2"/>
  <c r="B262" i="2"/>
  <c r="F262" i="2"/>
  <c r="J262" i="2"/>
  <c r="N262" i="2"/>
  <c r="R262" i="2"/>
  <c r="B263" i="2"/>
  <c r="F263" i="2"/>
  <c r="J263" i="2"/>
  <c r="N263" i="2"/>
  <c r="R263" i="2"/>
  <c r="B264" i="2"/>
  <c r="F264" i="2"/>
  <c r="J264" i="2"/>
  <c r="N264" i="2"/>
  <c r="R264" i="2"/>
  <c r="B265" i="2"/>
  <c r="F265" i="2"/>
  <c r="J265" i="2"/>
  <c r="N265" i="2"/>
  <c r="R265" i="2"/>
  <c r="B266" i="2"/>
  <c r="F266" i="2"/>
  <c r="J266" i="2"/>
  <c r="N266" i="2"/>
  <c r="R266" i="2"/>
  <c r="B267" i="2"/>
  <c r="F267" i="2"/>
  <c r="J267" i="2"/>
  <c r="N267" i="2"/>
  <c r="R267" i="2"/>
  <c r="B268" i="2"/>
  <c r="F268" i="2"/>
  <c r="J268" i="2"/>
  <c r="N268" i="2"/>
  <c r="R268" i="2"/>
  <c r="B269" i="2"/>
  <c r="F269" i="2"/>
  <c r="J269" i="2"/>
  <c r="N269" i="2"/>
  <c r="R269" i="2"/>
  <c r="B270" i="2"/>
  <c r="F270" i="2"/>
  <c r="J270" i="2"/>
  <c r="N270" i="2"/>
  <c r="R270" i="2"/>
  <c r="B271" i="2"/>
  <c r="F271" i="2"/>
  <c r="J271" i="2"/>
  <c r="N271" i="2"/>
  <c r="R271" i="2"/>
  <c r="B272" i="2"/>
  <c r="F272" i="2"/>
  <c r="J272" i="2"/>
  <c r="N272" i="2"/>
  <c r="R272" i="2"/>
  <c r="B273" i="2"/>
  <c r="F273" i="2"/>
  <c r="J273" i="2"/>
  <c r="N273" i="2"/>
  <c r="R273" i="2"/>
  <c r="B274" i="2"/>
  <c r="F274" i="2"/>
  <c r="J274" i="2"/>
  <c r="N274" i="2"/>
  <c r="R274" i="2"/>
  <c r="B275" i="2"/>
  <c r="F275" i="2"/>
  <c r="J275" i="2"/>
  <c r="N275" i="2"/>
  <c r="R275" i="2"/>
  <c r="B276" i="2"/>
  <c r="F276" i="2"/>
  <c r="J276" i="2"/>
  <c r="N276" i="2"/>
  <c r="R276" i="2"/>
  <c r="B277" i="2"/>
  <c r="F277" i="2"/>
  <c r="J277" i="2"/>
  <c r="N277" i="2"/>
  <c r="R277" i="2"/>
  <c r="B278" i="2"/>
  <c r="F278" i="2"/>
  <c r="J278" i="2"/>
  <c r="N278" i="2"/>
  <c r="R278" i="2"/>
  <c r="B279" i="2"/>
  <c r="F279" i="2"/>
  <c r="J279" i="2"/>
  <c r="N279" i="2"/>
  <c r="R279" i="2"/>
  <c r="B280" i="2"/>
  <c r="F280" i="2"/>
  <c r="J280" i="2"/>
  <c r="N280" i="2"/>
  <c r="R280" i="2"/>
  <c r="B281" i="2"/>
  <c r="F281" i="2"/>
  <c r="J281" i="2"/>
  <c r="N281" i="2"/>
  <c r="R281" i="2"/>
  <c r="B282" i="2"/>
  <c r="F282" i="2"/>
  <c r="J282" i="2"/>
  <c r="N282" i="2"/>
  <c r="R282" i="2"/>
  <c r="B283" i="2"/>
  <c r="F283" i="2"/>
  <c r="J283" i="2"/>
  <c r="N283" i="2"/>
  <c r="R283" i="2"/>
  <c r="B284" i="2"/>
  <c r="F284" i="2"/>
  <c r="J284" i="2"/>
  <c r="N284" i="2"/>
  <c r="R284" i="2"/>
  <c r="B285" i="2"/>
  <c r="F285" i="2"/>
  <c r="J285" i="2"/>
  <c r="N285" i="2"/>
  <c r="R285" i="2"/>
  <c r="B286" i="2"/>
  <c r="F286" i="2"/>
  <c r="J286" i="2"/>
  <c r="N286" i="2"/>
  <c r="R286" i="2"/>
  <c r="B287" i="2"/>
  <c r="F287" i="2"/>
  <c r="J287" i="2"/>
  <c r="N287" i="2"/>
  <c r="R287" i="2"/>
  <c r="B288" i="2"/>
  <c r="F288" i="2"/>
  <c r="J288" i="2"/>
  <c r="N288" i="2"/>
  <c r="R288" i="2"/>
  <c r="B289" i="2"/>
  <c r="F289" i="2"/>
  <c r="J289" i="2"/>
  <c r="N289" i="2"/>
  <c r="R289" i="2"/>
  <c r="B290" i="2"/>
  <c r="F290" i="2"/>
  <c r="J290" i="2"/>
  <c r="N290" i="2"/>
  <c r="R290" i="2"/>
  <c r="B291" i="2"/>
  <c r="F291" i="2"/>
  <c r="J291" i="2"/>
  <c r="N291" i="2"/>
  <c r="R291" i="2"/>
  <c r="B292" i="2"/>
  <c r="F292" i="2"/>
  <c r="J292" i="2"/>
  <c r="N292" i="2"/>
  <c r="R292" i="2"/>
  <c r="B293" i="2"/>
  <c r="F293" i="2"/>
  <c r="J293" i="2"/>
  <c r="N293" i="2"/>
  <c r="R293" i="2"/>
  <c r="B294" i="2"/>
  <c r="F294" i="2"/>
  <c r="J294" i="2"/>
  <c r="N294" i="2"/>
  <c r="R294" i="2"/>
  <c r="B295" i="2"/>
  <c r="F295" i="2"/>
  <c r="J295" i="2"/>
  <c r="N295" i="2"/>
  <c r="R295" i="2"/>
  <c r="B296" i="2"/>
  <c r="F296" i="2"/>
  <c r="J296" i="2"/>
  <c r="N296" i="2"/>
  <c r="R296" i="2"/>
  <c r="B297" i="2"/>
  <c r="F297" i="2"/>
  <c r="J297" i="2"/>
  <c r="N297" i="2"/>
  <c r="R297" i="2"/>
  <c r="B298" i="2"/>
  <c r="F298" i="2"/>
  <c r="J298" i="2"/>
  <c r="N298" i="2"/>
  <c r="R298" i="2"/>
  <c r="B299" i="2"/>
  <c r="F299" i="2"/>
  <c r="J299" i="2"/>
  <c r="N299" i="2"/>
  <c r="R299" i="2"/>
  <c r="B300" i="2"/>
  <c r="F300" i="2"/>
  <c r="J300" i="2"/>
  <c r="N300" i="2"/>
  <c r="R300" i="2"/>
  <c r="B301" i="2"/>
  <c r="F301" i="2"/>
  <c r="J301" i="2"/>
  <c r="N301" i="2"/>
  <c r="R301" i="2"/>
  <c r="B302" i="2"/>
  <c r="F302" i="2"/>
  <c r="J302" i="2"/>
  <c r="N302" i="2"/>
  <c r="R302" i="2"/>
  <c r="B303" i="2"/>
  <c r="F303" i="2"/>
  <c r="J303" i="2"/>
  <c r="N303" i="2"/>
  <c r="R303" i="2"/>
  <c r="B304" i="2"/>
  <c r="F304" i="2"/>
  <c r="J304" i="2"/>
  <c r="N304" i="2"/>
  <c r="R304" i="2"/>
  <c r="B305" i="2"/>
  <c r="F305" i="2"/>
  <c r="J305" i="2"/>
  <c r="N305" i="2"/>
  <c r="R305" i="2"/>
  <c r="B306" i="2"/>
  <c r="F306" i="2"/>
  <c r="J306" i="2"/>
  <c r="N306" i="2"/>
  <c r="R306" i="2"/>
  <c r="B307" i="2"/>
  <c r="F307" i="2"/>
  <c r="J307" i="2"/>
  <c r="N307" i="2"/>
  <c r="R307" i="2"/>
  <c r="B308" i="2"/>
  <c r="F308" i="2"/>
  <c r="J308" i="2"/>
  <c r="N308" i="2"/>
  <c r="R308" i="2"/>
  <c r="B309" i="2"/>
  <c r="F309" i="2"/>
  <c r="J309" i="2"/>
  <c r="N309" i="2"/>
  <c r="R309" i="2"/>
  <c r="B310" i="2"/>
  <c r="F310" i="2"/>
  <c r="J310" i="2"/>
  <c r="N310" i="2"/>
  <c r="R310" i="2"/>
  <c r="B311" i="2"/>
  <c r="F311" i="2"/>
  <c r="J311" i="2"/>
  <c r="N311" i="2"/>
  <c r="R311" i="2"/>
  <c r="B312" i="2"/>
  <c r="F312" i="2"/>
  <c r="J312" i="2"/>
  <c r="N312" i="2"/>
  <c r="R312" i="2"/>
  <c r="B313" i="2"/>
  <c r="F313" i="2"/>
  <c r="J313" i="2"/>
  <c r="N313" i="2"/>
  <c r="R313" i="2"/>
  <c r="B314" i="2"/>
  <c r="F314" i="2"/>
  <c r="J314" i="2"/>
  <c r="N314" i="2"/>
  <c r="R314" i="2"/>
  <c r="B315" i="2"/>
  <c r="F315" i="2"/>
  <c r="J315" i="2"/>
  <c r="N315" i="2"/>
  <c r="R315" i="2"/>
  <c r="B316" i="2"/>
  <c r="F316" i="2"/>
  <c r="J316" i="2"/>
  <c r="N316" i="2"/>
  <c r="R316" i="2"/>
  <c r="B317" i="2"/>
  <c r="F317" i="2"/>
  <c r="J317" i="2"/>
  <c r="N317" i="2"/>
  <c r="R317" i="2"/>
  <c r="B318" i="2"/>
  <c r="F318" i="2"/>
  <c r="J318" i="2"/>
  <c r="N318" i="2"/>
  <c r="R318" i="2"/>
  <c r="B319" i="2"/>
  <c r="F319" i="2"/>
  <c r="J319" i="2"/>
  <c r="N319" i="2"/>
  <c r="R319" i="2"/>
  <c r="B320" i="2"/>
  <c r="F320" i="2"/>
  <c r="J320" i="2"/>
  <c r="N320" i="2"/>
  <c r="R320" i="2"/>
  <c r="B321" i="2"/>
  <c r="F321" i="2"/>
  <c r="J321" i="2"/>
  <c r="N321" i="2"/>
  <c r="R321" i="2"/>
  <c r="B322" i="2"/>
  <c r="F322" i="2"/>
  <c r="J322" i="2"/>
  <c r="N322" i="2"/>
  <c r="R322" i="2"/>
  <c r="B323" i="2"/>
  <c r="F323" i="2"/>
  <c r="J323" i="2"/>
  <c r="N323" i="2"/>
  <c r="R323" i="2"/>
  <c r="B324" i="2"/>
  <c r="F324" i="2"/>
  <c r="J324" i="2"/>
  <c r="N324" i="2"/>
  <c r="R324" i="2"/>
  <c r="B325" i="2"/>
  <c r="F325" i="2"/>
  <c r="J325" i="2"/>
  <c r="N325" i="2"/>
  <c r="R325" i="2"/>
  <c r="B326" i="2"/>
  <c r="F326" i="2"/>
  <c r="J326" i="2"/>
  <c r="N326" i="2"/>
  <c r="R326" i="2"/>
  <c r="B327" i="2"/>
  <c r="F327" i="2"/>
  <c r="J327" i="2"/>
  <c r="N327" i="2"/>
  <c r="R327" i="2"/>
  <c r="B328" i="2"/>
  <c r="F328" i="2"/>
  <c r="J328" i="2"/>
  <c r="N328" i="2"/>
  <c r="R328" i="2"/>
  <c r="B329" i="2"/>
  <c r="F329" i="2"/>
  <c r="J329" i="2"/>
  <c r="N329" i="2"/>
  <c r="R329" i="2"/>
  <c r="B330" i="2"/>
  <c r="F330" i="2"/>
  <c r="J330" i="2"/>
  <c r="N330" i="2"/>
  <c r="R330" i="2"/>
  <c r="B331" i="2"/>
  <c r="F331" i="2"/>
  <c r="J331" i="2"/>
  <c r="N331" i="2"/>
  <c r="R331" i="2"/>
  <c r="B332" i="2"/>
  <c r="F332" i="2"/>
  <c r="J332" i="2"/>
  <c r="N332" i="2"/>
  <c r="R332" i="2"/>
  <c r="B333" i="2"/>
  <c r="F333" i="2"/>
  <c r="J333" i="2"/>
  <c r="N333" i="2"/>
  <c r="R333" i="2"/>
  <c r="B334" i="2"/>
  <c r="F334" i="2"/>
  <c r="J334" i="2"/>
  <c r="N334" i="2"/>
  <c r="R334" i="2"/>
  <c r="B335" i="2"/>
  <c r="F335" i="2"/>
  <c r="J335" i="2"/>
  <c r="N335" i="2"/>
  <c r="R335" i="2"/>
  <c r="B336" i="2"/>
  <c r="F336" i="2"/>
  <c r="J336" i="2"/>
  <c r="N336" i="2"/>
  <c r="R336" i="2"/>
  <c r="B337" i="2"/>
  <c r="F337" i="2"/>
  <c r="J337" i="2"/>
  <c r="N337" i="2"/>
  <c r="R337" i="2"/>
  <c r="B338" i="2"/>
  <c r="F338" i="2"/>
  <c r="J338" i="2"/>
  <c r="N338" i="2"/>
  <c r="R338" i="2"/>
  <c r="B339" i="2"/>
  <c r="F339" i="2"/>
  <c r="J339" i="2"/>
  <c r="N339" i="2"/>
  <c r="R339" i="2"/>
  <c r="B340" i="2"/>
  <c r="F340" i="2"/>
  <c r="J340" i="2"/>
  <c r="N340" i="2"/>
  <c r="R340" i="2"/>
  <c r="B341" i="2"/>
  <c r="F341" i="2"/>
  <c r="J341" i="2"/>
  <c r="N341" i="2"/>
  <c r="R341" i="2"/>
  <c r="B342" i="2"/>
  <c r="F342" i="2"/>
  <c r="J342" i="2"/>
  <c r="N342" i="2"/>
  <c r="R342" i="2"/>
  <c r="B343" i="2"/>
  <c r="F343" i="2"/>
  <c r="J343" i="2"/>
  <c r="N343" i="2"/>
  <c r="R343" i="2"/>
  <c r="B344" i="2"/>
  <c r="F344" i="2"/>
  <c r="J344" i="2"/>
  <c r="N344" i="2"/>
  <c r="R344" i="2"/>
  <c r="B345" i="2"/>
  <c r="F345" i="2"/>
  <c r="J345" i="2"/>
  <c r="N345" i="2"/>
  <c r="R345" i="2"/>
  <c r="B346" i="2"/>
  <c r="F346" i="2"/>
  <c r="J346" i="2"/>
  <c r="N346" i="2"/>
  <c r="R346" i="2"/>
  <c r="B347" i="2"/>
  <c r="F347" i="2"/>
  <c r="J347" i="2"/>
  <c r="N347" i="2"/>
  <c r="R347" i="2"/>
  <c r="B348" i="2"/>
  <c r="F348" i="2"/>
  <c r="J348" i="2"/>
  <c r="N348" i="2"/>
  <c r="R348" i="2"/>
  <c r="B349" i="2"/>
  <c r="F349" i="2"/>
  <c r="J349" i="2"/>
  <c r="N349" i="2"/>
  <c r="R349" i="2"/>
  <c r="B350" i="2"/>
  <c r="F350" i="2"/>
  <c r="J350" i="2"/>
  <c r="N350" i="2"/>
  <c r="R350" i="2"/>
  <c r="B351" i="2"/>
  <c r="F351" i="2"/>
  <c r="J351" i="2"/>
  <c r="N351" i="2"/>
  <c r="R351" i="2"/>
  <c r="B352" i="2"/>
  <c r="F352" i="2"/>
  <c r="J352" i="2"/>
  <c r="N352" i="2"/>
  <c r="R352" i="2"/>
  <c r="B353" i="2"/>
  <c r="F353" i="2"/>
  <c r="J353" i="2"/>
  <c r="N353" i="2"/>
  <c r="R353" i="2"/>
  <c r="B354" i="2"/>
  <c r="F354" i="2"/>
  <c r="J354" i="2"/>
  <c r="N354" i="2"/>
  <c r="R354" i="2"/>
  <c r="B355" i="2"/>
  <c r="F355" i="2"/>
  <c r="J355" i="2"/>
  <c r="N355" i="2"/>
  <c r="R355" i="2"/>
  <c r="B356" i="2"/>
  <c r="F356" i="2"/>
  <c r="J356" i="2"/>
  <c r="N356" i="2"/>
  <c r="R356" i="2"/>
  <c r="B357" i="2"/>
  <c r="F357" i="2"/>
  <c r="J357" i="2"/>
  <c r="N357" i="2"/>
  <c r="R357" i="2"/>
  <c r="B358" i="2"/>
  <c r="F358" i="2"/>
  <c r="J358" i="2"/>
  <c r="N358" i="2"/>
  <c r="R358" i="2"/>
  <c r="B359" i="2"/>
  <c r="F359" i="2"/>
  <c r="J359" i="2"/>
  <c r="N359" i="2"/>
  <c r="R359" i="2"/>
  <c r="B360" i="2"/>
  <c r="F360" i="2"/>
  <c r="J360" i="2"/>
  <c r="N360" i="2"/>
  <c r="R360" i="2"/>
  <c r="B361" i="2"/>
  <c r="F361" i="2"/>
  <c r="J361" i="2"/>
  <c r="N361" i="2"/>
  <c r="R361" i="2"/>
  <c r="B362" i="2"/>
  <c r="F362" i="2"/>
  <c r="J362" i="2"/>
  <c r="N362" i="2"/>
  <c r="R362" i="2"/>
  <c r="B363" i="2"/>
  <c r="F363" i="2"/>
  <c r="J363" i="2"/>
  <c r="N363" i="2"/>
  <c r="R363" i="2"/>
  <c r="B364" i="2"/>
  <c r="F364" i="2"/>
  <c r="J364" i="2"/>
  <c r="N364" i="2"/>
  <c r="R364" i="2"/>
  <c r="B365" i="2"/>
  <c r="F365" i="2"/>
  <c r="J365" i="2"/>
  <c r="N365" i="2"/>
  <c r="R365" i="2"/>
  <c r="B366" i="2"/>
  <c r="F366" i="2"/>
  <c r="J366" i="2"/>
  <c r="N366" i="2"/>
  <c r="R366" i="2"/>
  <c r="B367" i="2"/>
  <c r="F367" i="2"/>
  <c r="J367" i="2"/>
  <c r="N367" i="2"/>
  <c r="R367" i="2"/>
  <c r="B368" i="2"/>
  <c r="F368" i="2"/>
  <c r="J368" i="2"/>
  <c r="N368" i="2"/>
  <c r="R368" i="2"/>
  <c r="B369" i="2"/>
  <c r="F369" i="2"/>
  <c r="J369" i="2"/>
  <c r="N369" i="2"/>
  <c r="R369" i="2"/>
  <c r="B370" i="2"/>
  <c r="F370" i="2"/>
  <c r="J370" i="2"/>
  <c r="N370" i="2"/>
  <c r="R370" i="2"/>
  <c r="B371" i="2"/>
  <c r="F371" i="2"/>
  <c r="J371" i="2"/>
  <c r="N371" i="2"/>
  <c r="R371" i="2"/>
  <c r="B372" i="2"/>
  <c r="F372" i="2"/>
  <c r="J372" i="2"/>
  <c r="N372" i="2"/>
  <c r="R372" i="2"/>
  <c r="B373" i="2"/>
  <c r="F373" i="2"/>
  <c r="J373" i="2"/>
  <c r="N373" i="2"/>
  <c r="R373" i="2"/>
  <c r="B374" i="2"/>
  <c r="F374" i="2"/>
  <c r="J374" i="2"/>
  <c r="N374" i="2"/>
  <c r="R374" i="2"/>
  <c r="B375" i="2"/>
  <c r="F375" i="2"/>
  <c r="J375" i="2"/>
  <c r="N375" i="2"/>
  <c r="R375" i="2"/>
  <c r="B376" i="2"/>
  <c r="F376" i="2"/>
  <c r="J376" i="2"/>
  <c r="N376" i="2"/>
  <c r="R376" i="2"/>
  <c r="B377" i="2"/>
  <c r="F377" i="2"/>
  <c r="J377" i="2"/>
  <c r="N377" i="2"/>
  <c r="R377" i="2"/>
  <c r="B378" i="2"/>
  <c r="F378" i="2"/>
  <c r="J378" i="2"/>
  <c r="N378" i="2"/>
  <c r="R378" i="2"/>
  <c r="B379" i="2"/>
  <c r="F379" i="2"/>
  <c r="J379" i="2"/>
  <c r="N379" i="2"/>
  <c r="R379" i="2"/>
  <c r="B380" i="2"/>
  <c r="F380" i="2"/>
  <c r="J380" i="2"/>
  <c r="N380" i="2"/>
  <c r="R380" i="2"/>
  <c r="B381" i="2"/>
  <c r="F381" i="2"/>
  <c r="J381" i="2"/>
  <c r="N381" i="2"/>
  <c r="R381" i="2"/>
  <c r="B382" i="2"/>
  <c r="F382" i="2"/>
  <c r="J382" i="2"/>
  <c r="N382" i="2"/>
  <c r="R382" i="2"/>
  <c r="B383" i="2"/>
  <c r="F383" i="2"/>
  <c r="J383" i="2"/>
  <c r="N383" i="2"/>
  <c r="R383" i="2"/>
  <c r="B384" i="2"/>
  <c r="F384" i="2"/>
  <c r="J384" i="2"/>
  <c r="N384" i="2"/>
  <c r="R384" i="2"/>
  <c r="B385" i="2"/>
  <c r="F385" i="2"/>
  <c r="J385" i="2"/>
  <c r="N385" i="2"/>
  <c r="R385" i="2"/>
  <c r="B386" i="2"/>
  <c r="F386" i="2"/>
  <c r="J386" i="2"/>
  <c r="N386" i="2"/>
  <c r="R386" i="2"/>
  <c r="B387" i="2"/>
  <c r="F387" i="2"/>
  <c r="J387" i="2"/>
  <c r="N387" i="2"/>
  <c r="R387" i="2"/>
  <c r="B388" i="2"/>
  <c r="F388" i="2"/>
  <c r="J388" i="2"/>
  <c r="N388" i="2"/>
  <c r="R388" i="2"/>
  <c r="B389" i="2"/>
  <c r="F389" i="2"/>
  <c r="J389" i="2"/>
  <c r="N389" i="2"/>
  <c r="R389" i="2"/>
  <c r="B390" i="2"/>
  <c r="F390" i="2"/>
  <c r="J390" i="2"/>
  <c r="N390" i="2"/>
  <c r="R390" i="2"/>
  <c r="B391" i="2"/>
  <c r="F391" i="2"/>
  <c r="J391" i="2"/>
  <c r="N391" i="2"/>
  <c r="R391" i="2"/>
  <c r="B392" i="2"/>
  <c r="F392" i="2"/>
  <c r="J392" i="2"/>
  <c r="N392" i="2"/>
  <c r="R392" i="2"/>
  <c r="B393" i="2"/>
  <c r="F393" i="2"/>
  <c r="J393" i="2"/>
  <c r="N393" i="2"/>
  <c r="R393" i="2"/>
  <c r="B394" i="2"/>
  <c r="F394" i="2"/>
  <c r="J394" i="2"/>
  <c r="N394" i="2"/>
  <c r="R394" i="2"/>
  <c r="B395" i="2"/>
  <c r="F395" i="2"/>
  <c r="J395" i="2"/>
  <c r="N395" i="2"/>
  <c r="R395" i="2"/>
  <c r="B396" i="2"/>
  <c r="F396" i="2"/>
  <c r="J396" i="2"/>
  <c r="N396" i="2"/>
  <c r="R396" i="2"/>
  <c r="B397" i="2"/>
  <c r="F397" i="2"/>
  <c r="J397" i="2"/>
  <c r="N397" i="2"/>
  <c r="R397" i="2"/>
  <c r="B398" i="2"/>
  <c r="F398" i="2"/>
  <c r="J398" i="2"/>
  <c r="N398" i="2"/>
  <c r="R398" i="2"/>
  <c r="B399" i="2"/>
  <c r="F399" i="2"/>
  <c r="J399" i="2"/>
  <c r="N399" i="2"/>
  <c r="R399" i="2"/>
  <c r="B400" i="2"/>
  <c r="F400" i="2"/>
  <c r="J400" i="2"/>
  <c r="N400" i="2"/>
  <c r="R400" i="2"/>
  <c r="B401" i="2"/>
  <c r="F401" i="2"/>
  <c r="J401" i="2"/>
  <c r="N401" i="2"/>
  <c r="R401" i="2"/>
  <c r="B402" i="2"/>
  <c r="F402" i="2"/>
  <c r="J402" i="2"/>
  <c r="N402" i="2"/>
  <c r="R402" i="2"/>
  <c r="B403" i="2"/>
  <c r="F403" i="2"/>
  <c r="J403" i="2"/>
  <c r="N403" i="2"/>
  <c r="R403" i="2"/>
  <c r="B404" i="2"/>
  <c r="F404" i="2"/>
  <c r="J404" i="2"/>
  <c r="N404" i="2"/>
  <c r="R404" i="2"/>
  <c r="B405" i="2"/>
  <c r="F405" i="2"/>
  <c r="J405" i="2"/>
  <c r="N405" i="2"/>
  <c r="R405" i="2"/>
  <c r="B406" i="2"/>
  <c r="F406" i="2"/>
  <c r="N406" i="2"/>
  <c r="R406" i="2"/>
  <c r="B407" i="2"/>
  <c r="F407" i="2"/>
  <c r="N407" i="2"/>
  <c r="R407" i="2"/>
  <c r="B408" i="2"/>
  <c r="F408" i="2"/>
  <c r="N408" i="2"/>
  <c r="R408" i="2"/>
  <c r="B409" i="2"/>
  <c r="F409" i="2"/>
  <c r="N409" i="2"/>
  <c r="R409" i="2"/>
  <c r="B410" i="2"/>
  <c r="F410" i="2"/>
  <c r="N410" i="2"/>
  <c r="R410" i="2"/>
  <c r="B411" i="2"/>
  <c r="F411" i="2"/>
  <c r="N411" i="2"/>
  <c r="R411" i="2"/>
  <c r="B412" i="2"/>
  <c r="F412" i="2"/>
  <c r="N412" i="2"/>
  <c r="R412" i="2"/>
  <c r="B413" i="2"/>
  <c r="F413" i="2"/>
  <c r="N413" i="2"/>
  <c r="R413" i="2"/>
  <c r="B414" i="2"/>
  <c r="F414" i="2"/>
  <c r="N414" i="2"/>
  <c r="R414" i="2"/>
  <c r="B415" i="2"/>
  <c r="F415" i="2"/>
  <c r="N415" i="2"/>
  <c r="R415" i="2"/>
  <c r="B416" i="2"/>
  <c r="F416" i="2"/>
  <c r="N416" i="2"/>
  <c r="R416" i="2"/>
  <c r="B417" i="2"/>
  <c r="F417" i="2"/>
  <c r="N417" i="2"/>
  <c r="R417" i="2"/>
  <c r="B418" i="2"/>
  <c r="F418" i="2"/>
  <c r="N418" i="2"/>
  <c r="R418" i="2"/>
  <c r="B419" i="2"/>
  <c r="F419" i="2"/>
  <c r="N419" i="2"/>
  <c r="R419" i="2"/>
  <c r="B420" i="2"/>
  <c r="F420" i="2"/>
  <c r="N420" i="2"/>
  <c r="R420" i="2"/>
  <c r="B421" i="2"/>
  <c r="F421" i="2"/>
  <c r="N421" i="2"/>
  <c r="R421" i="2"/>
  <c r="B422" i="2"/>
  <c r="F422" i="2"/>
  <c r="N422" i="2"/>
  <c r="R422" i="2"/>
  <c r="B423" i="2"/>
  <c r="F423" i="2"/>
  <c r="N423" i="2"/>
  <c r="R423" i="2"/>
  <c r="B424" i="2"/>
  <c r="F424" i="2"/>
  <c r="N424" i="2"/>
  <c r="R424" i="2"/>
  <c r="B425" i="2"/>
  <c r="F425" i="2"/>
  <c r="N425" i="2"/>
  <c r="R425" i="2"/>
  <c r="B426" i="2"/>
  <c r="F426" i="2"/>
  <c r="N426" i="2"/>
  <c r="R426" i="2"/>
  <c r="B427" i="2"/>
  <c r="F427" i="2"/>
  <c r="N427" i="2"/>
  <c r="R427" i="2"/>
  <c r="B428" i="2"/>
  <c r="F428" i="2"/>
  <c r="N428" i="2"/>
  <c r="R428" i="2"/>
  <c r="B429" i="2"/>
  <c r="F429" i="2"/>
  <c r="N429" i="2"/>
  <c r="R429" i="2"/>
  <c r="B430" i="2"/>
  <c r="F430" i="2"/>
  <c r="N430" i="2"/>
  <c r="R430" i="2"/>
  <c r="B431" i="2"/>
  <c r="F431" i="2"/>
  <c r="N431" i="2"/>
  <c r="R431" i="2"/>
  <c r="B432" i="2"/>
  <c r="F432" i="2"/>
  <c r="N432" i="2"/>
  <c r="R432" i="2"/>
  <c r="B433" i="2"/>
  <c r="F433" i="2"/>
  <c r="N433" i="2"/>
  <c r="R433" i="2"/>
  <c r="B434" i="2"/>
  <c r="F434" i="2"/>
  <c r="N434" i="2"/>
  <c r="R434" i="2"/>
  <c r="B435" i="2"/>
  <c r="F435" i="2"/>
  <c r="N435" i="2"/>
  <c r="R435" i="2"/>
  <c r="B436" i="2"/>
  <c r="F436" i="2"/>
  <c r="N436" i="2"/>
  <c r="R436" i="2"/>
  <c r="B437" i="2"/>
  <c r="F437" i="2"/>
  <c r="N437" i="2"/>
  <c r="R437" i="2"/>
  <c r="B438" i="2"/>
  <c r="F438" i="2"/>
  <c r="N438" i="2"/>
  <c r="R438" i="2"/>
  <c r="B439" i="2"/>
  <c r="F439" i="2"/>
  <c r="N439" i="2"/>
  <c r="R439" i="2"/>
  <c r="B440" i="2"/>
  <c r="F440" i="2"/>
  <c r="N440" i="2"/>
  <c r="R440" i="2"/>
  <c r="B441" i="2"/>
  <c r="F441" i="2"/>
  <c r="N441" i="2"/>
  <c r="R441" i="2"/>
  <c r="B442" i="2"/>
  <c r="F442" i="2"/>
  <c r="N442" i="2"/>
  <c r="R442" i="2"/>
  <c r="B443" i="2"/>
  <c r="F443" i="2"/>
  <c r="N443" i="2"/>
  <c r="R443" i="2"/>
  <c r="B444" i="2"/>
  <c r="F444" i="2"/>
  <c r="N444" i="2"/>
  <c r="R444" i="2"/>
  <c r="B445" i="2"/>
  <c r="F445" i="2"/>
  <c r="N445" i="2"/>
  <c r="R445" i="2"/>
  <c r="B446" i="2"/>
  <c r="F446" i="2"/>
  <c r="N446" i="2"/>
  <c r="R446" i="2"/>
  <c r="B447" i="2"/>
  <c r="F447" i="2"/>
  <c r="N447" i="2"/>
  <c r="R447" i="2"/>
  <c r="B448" i="2"/>
  <c r="F448" i="2"/>
  <c r="N448" i="2"/>
  <c r="R448" i="2"/>
  <c r="B449" i="2"/>
  <c r="F449" i="2"/>
  <c r="N449" i="2"/>
  <c r="R449" i="2"/>
  <c r="B450" i="2"/>
  <c r="F450" i="2"/>
  <c r="N450" i="2"/>
  <c r="R450" i="2"/>
  <c r="B451" i="2"/>
  <c r="F451" i="2"/>
  <c r="N451" i="2"/>
  <c r="R451" i="2"/>
  <c r="B452" i="2"/>
  <c r="F452" i="2"/>
  <c r="N452" i="2"/>
  <c r="R452" i="2"/>
  <c r="B453" i="2"/>
  <c r="F453" i="2"/>
  <c r="N453" i="2"/>
  <c r="R453" i="2"/>
  <c r="B454" i="2"/>
  <c r="F454" i="2"/>
  <c r="N454" i="2"/>
  <c r="R454" i="2"/>
  <c r="B455" i="2"/>
  <c r="F455" i="2"/>
  <c r="N455" i="2"/>
  <c r="R455" i="2"/>
  <c r="B456" i="2"/>
  <c r="F456" i="2"/>
  <c r="N456" i="2"/>
  <c r="R456" i="2"/>
  <c r="B457" i="2"/>
  <c r="F457" i="2"/>
  <c r="N457" i="2"/>
  <c r="R457" i="2"/>
  <c r="B458" i="2"/>
  <c r="F458" i="2"/>
  <c r="N458" i="2"/>
  <c r="R458" i="2"/>
  <c r="B459" i="2"/>
  <c r="F459" i="2"/>
  <c r="N459" i="2"/>
  <c r="R459" i="2"/>
  <c r="B460" i="2"/>
  <c r="F460" i="2"/>
  <c r="N460" i="2"/>
  <c r="R460" i="2"/>
  <c r="B461" i="2"/>
  <c r="F461" i="2"/>
  <c r="N461" i="2"/>
  <c r="R461" i="2"/>
  <c r="B462" i="2"/>
  <c r="F462" i="2"/>
  <c r="N462" i="2"/>
  <c r="R462" i="2"/>
  <c r="B463" i="2"/>
  <c r="F463" i="2"/>
  <c r="N463" i="2"/>
  <c r="R463" i="2"/>
  <c r="B464" i="2"/>
  <c r="F464" i="2"/>
  <c r="N464" i="2"/>
  <c r="R464" i="2"/>
  <c r="B465" i="2"/>
  <c r="F465" i="2"/>
  <c r="N465" i="2"/>
  <c r="R465" i="2"/>
  <c r="B466" i="2"/>
  <c r="F466" i="2"/>
  <c r="N466" i="2"/>
  <c r="R466" i="2"/>
  <c r="B467" i="2"/>
  <c r="F467" i="2"/>
  <c r="N467" i="2"/>
  <c r="R467" i="2"/>
  <c r="B468" i="2"/>
  <c r="F468" i="2"/>
  <c r="N468" i="2"/>
  <c r="R468" i="2"/>
  <c r="B469" i="2"/>
  <c r="F469" i="2"/>
  <c r="N469" i="2"/>
  <c r="R469" i="2"/>
  <c r="B470" i="2"/>
  <c r="F470" i="2"/>
  <c r="N470" i="2"/>
  <c r="R470" i="2"/>
  <c r="B471" i="2"/>
  <c r="F471" i="2"/>
  <c r="N471" i="2"/>
  <c r="R471" i="2"/>
  <c r="B472" i="2"/>
  <c r="F472" i="2"/>
  <c r="N472" i="2"/>
  <c r="R472" i="2"/>
  <c r="B473" i="2"/>
  <c r="F473" i="2"/>
  <c r="N473" i="2"/>
  <c r="R473" i="2"/>
  <c r="B474" i="2"/>
  <c r="F474" i="2"/>
  <c r="N474" i="2"/>
  <c r="R474" i="2"/>
  <c r="B475" i="2"/>
  <c r="F475" i="2"/>
  <c r="N475" i="2"/>
  <c r="R475" i="2"/>
  <c r="B476" i="2"/>
  <c r="F476" i="2"/>
  <c r="N476" i="2"/>
  <c r="R476" i="2"/>
  <c r="B477" i="2"/>
  <c r="F477" i="2"/>
  <c r="N477" i="2"/>
  <c r="R477" i="2"/>
  <c r="B478" i="2"/>
  <c r="F478" i="2"/>
  <c r="N478" i="2"/>
  <c r="R478" i="2"/>
  <c r="B479" i="2"/>
  <c r="F479" i="2"/>
  <c r="N479" i="2"/>
  <c r="R479" i="2"/>
  <c r="B480" i="2"/>
  <c r="F480" i="2"/>
  <c r="N480" i="2"/>
  <c r="R480" i="2"/>
  <c r="B481" i="2"/>
  <c r="F481" i="2"/>
  <c r="N481" i="2"/>
  <c r="R481" i="2"/>
  <c r="B482" i="2"/>
  <c r="F482" i="2"/>
  <c r="N482" i="2"/>
  <c r="R482" i="2"/>
  <c r="B483" i="2"/>
  <c r="F483" i="2"/>
  <c r="N483" i="2"/>
  <c r="R483" i="2"/>
  <c r="B484" i="2"/>
  <c r="F484" i="2"/>
  <c r="N484" i="2"/>
  <c r="R484" i="2"/>
  <c r="B485" i="2"/>
  <c r="F485" i="2"/>
  <c r="N485" i="2"/>
  <c r="R485" i="2"/>
  <c r="B486" i="2"/>
  <c r="F486" i="2"/>
  <c r="N486" i="2"/>
  <c r="R486" i="2"/>
  <c r="B487" i="2"/>
  <c r="F487" i="2"/>
  <c r="N487" i="2"/>
  <c r="R487" i="2"/>
  <c r="B488" i="2"/>
  <c r="F488" i="2"/>
  <c r="N488" i="2"/>
  <c r="R488" i="2"/>
  <c r="B489" i="2"/>
  <c r="F489" i="2"/>
  <c r="N489" i="2"/>
  <c r="R489" i="2"/>
  <c r="B490" i="2"/>
  <c r="F490" i="2"/>
  <c r="N490" i="2"/>
  <c r="R490" i="2"/>
  <c r="B491" i="2"/>
  <c r="F491" i="2"/>
  <c r="N491" i="2"/>
  <c r="R491" i="2"/>
  <c r="B492" i="2"/>
  <c r="F492" i="2"/>
  <c r="N492" i="2"/>
  <c r="R492" i="2"/>
  <c r="B493" i="2"/>
  <c r="F493" i="2"/>
  <c r="N493" i="2"/>
  <c r="R493" i="2"/>
  <c r="B494" i="2"/>
  <c r="F494" i="2"/>
  <c r="N494" i="2"/>
  <c r="R494" i="2"/>
  <c r="B495" i="2"/>
  <c r="F495" i="2"/>
  <c r="N495" i="2"/>
  <c r="R495" i="2"/>
  <c r="B496" i="2"/>
  <c r="F496" i="2"/>
  <c r="N496" i="2"/>
  <c r="R496" i="2"/>
  <c r="B497" i="2"/>
  <c r="F497" i="2"/>
  <c r="N497" i="2"/>
  <c r="R497" i="2"/>
  <c r="B498" i="2"/>
  <c r="F498" i="2"/>
  <c r="N498" i="2"/>
  <c r="R498" i="2"/>
  <c r="B499" i="2"/>
  <c r="F499" i="2"/>
  <c r="N499" i="2"/>
  <c r="R499" i="2"/>
  <c r="B500" i="2"/>
  <c r="F500" i="2"/>
  <c r="N500" i="2"/>
  <c r="R500" i="2"/>
  <c r="B501" i="2"/>
  <c r="F501" i="2"/>
  <c r="N501" i="2"/>
  <c r="R501" i="2"/>
  <c r="B502" i="2"/>
  <c r="F502" i="2"/>
  <c r="N502" i="2"/>
  <c r="R502" i="2"/>
  <c r="B503" i="2"/>
  <c r="F503" i="2"/>
  <c r="N503" i="2"/>
  <c r="R503" i="2"/>
  <c r="B504" i="2"/>
  <c r="F504" i="2"/>
  <c r="N504" i="2"/>
  <c r="R504" i="2"/>
  <c r="B505" i="2"/>
  <c r="F505" i="2"/>
  <c r="N505" i="2"/>
  <c r="R505" i="2"/>
  <c r="B506" i="2"/>
  <c r="F506" i="2"/>
  <c r="N506" i="2"/>
  <c r="R506" i="2"/>
  <c r="B507" i="2"/>
  <c r="F507" i="2"/>
  <c r="N507" i="2"/>
  <c r="R507" i="2"/>
  <c r="B508" i="2"/>
  <c r="F508" i="2"/>
  <c r="N508" i="2"/>
  <c r="R508" i="2"/>
  <c r="B509" i="2"/>
  <c r="F509" i="2"/>
  <c r="N509" i="2"/>
  <c r="R509" i="2"/>
  <c r="B510" i="2"/>
  <c r="F510" i="2"/>
  <c r="N510" i="2"/>
  <c r="R510" i="2"/>
  <c r="B511" i="2"/>
  <c r="F511" i="2"/>
  <c r="N511" i="2"/>
  <c r="R511" i="2"/>
  <c r="B512" i="2"/>
  <c r="F512" i="2"/>
  <c r="N512" i="2"/>
  <c r="R512" i="2"/>
  <c r="B513" i="2"/>
  <c r="F513" i="2"/>
  <c r="N513" i="2"/>
  <c r="R513" i="2"/>
  <c r="B514" i="2"/>
  <c r="F514" i="2"/>
  <c r="N514" i="2"/>
  <c r="R514" i="2"/>
  <c r="B515" i="2"/>
  <c r="F515" i="2"/>
  <c r="N515" i="2"/>
  <c r="R515" i="2"/>
  <c r="B516" i="2"/>
  <c r="F516" i="2"/>
  <c r="N516" i="2"/>
  <c r="R516" i="2"/>
  <c r="B517" i="2"/>
  <c r="F517" i="2"/>
  <c r="N517" i="2"/>
  <c r="R517" i="2"/>
  <c r="B518" i="2"/>
  <c r="F518" i="2"/>
  <c r="N518" i="2"/>
  <c r="R518" i="2"/>
  <c r="B519" i="2"/>
  <c r="F519" i="2"/>
  <c r="N519" i="2"/>
  <c r="R519" i="2"/>
  <c r="B520" i="2"/>
  <c r="F520" i="2"/>
  <c r="N520" i="2"/>
  <c r="R520" i="2"/>
  <c r="B521" i="2"/>
  <c r="F521" i="2"/>
  <c r="N521" i="2"/>
  <c r="R521" i="2"/>
  <c r="B522" i="2"/>
  <c r="F522" i="2"/>
  <c r="N522" i="2"/>
  <c r="R522" i="2"/>
  <c r="B523" i="2"/>
  <c r="F523" i="2"/>
  <c r="N523" i="2"/>
  <c r="R523" i="2"/>
  <c r="B524" i="2"/>
  <c r="F524" i="2"/>
  <c r="N524" i="2"/>
  <c r="R524" i="2"/>
  <c r="B525" i="2"/>
  <c r="F525" i="2"/>
  <c r="N525" i="2"/>
  <c r="R525" i="2"/>
  <c r="B526" i="2"/>
  <c r="F526" i="2"/>
  <c r="N526" i="2"/>
  <c r="R526" i="2"/>
  <c r="B527" i="2"/>
  <c r="F527" i="2"/>
  <c r="N527" i="2"/>
  <c r="R527" i="2"/>
  <c r="B528" i="2"/>
  <c r="F528" i="2"/>
  <c r="N528" i="2"/>
  <c r="R528" i="2"/>
  <c r="B529" i="2"/>
  <c r="F529" i="2"/>
  <c r="N529" i="2"/>
  <c r="R529" i="2"/>
  <c r="B530" i="2"/>
  <c r="F530" i="2"/>
  <c r="N530" i="2"/>
  <c r="R530" i="2"/>
  <c r="B531" i="2"/>
  <c r="F531" i="2"/>
  <c r="N531" i="2"/>
  <c r="R531" i="2"/>
  <c r="B532" i="2"/>
  <c r="F532" i="2"/>
  <c r="N532" i="2"/>
  <c r="R532" i="2"/>
  <c r="B533" i="2"/>
  <c r="F533" i="2"/>
  <c r="N533" i="2"/>
  <c r="R533" i="2"/>
  <c r="B534" i="2"/>
  <c r="F534" i="2"/>
  <c r="N534" i="2"/>
  <c r="R534" i="2"/>
  <c r="B535" i="2"/>
  <c r="F535" i="2"/>
  <c r="N535" i="2"/>
  <c r="R535" i="2"/>
  <c r="B536" i="2"/>
  <c r="F536" i="2"/>
  <c r="N536" i="2"/>
  <c r="R536" i="2"/>
  <c r="B537" i="2"/>
  <c r="F537" i="2"/>
  <c r="N537" i="2"/>
  <c r="R537" i="2"/>
  <c r="B538" i="2"/>
  <c r="F538" i="2"/>
  <c r="N538" i="2"/>
  <c r="R538" i="2"/>
  <c r="B539" i="2"/>
  <c r="F539" i="2"/>
  <c r="N539" i="2"/>
  <c r="R539" i="2"/>
  <c r="B540" i="2"/>
  <c r="F540" i="2"/>
  <c r="N540" i="2"/>
  <c r="R540" i="2"/>
  <c r="B541" i="2"/>
  <c r="F541" i="2"/>
  <c r="N541" i="2"/>
  <c r="R541" i="2"/>
  <c r="B542" i="2"/>
  <c r="F542" i="2"/>
  <c r="N542" i="2"/>
  <c r="R542" i="2"/>
  <c r="B543" i="2"/>
  <c r="F543" i="2"/>
  <c r="N543" i="2"/>
  <c r="R543" i="2"/>
  <c r="B544" i="2"/>
  <c r="F544" i="2"/>
  <c r="N544" i="2"/>
  <c r="R544" i="2"/>
  <c r="B545" i="2"/>
  <c r="F545" i="2"/>
  <c r="N545" i="2"/>
  <c r="R545" i="2"/>
  <c r="B546" i="2"/>
  <c r="F546" i="2"/>
  <c r="N546" i="2"/>
  <c r="R546" i="2"/>
  <c r="B547" i="2"/>
  <c r="F547" i="2"/>
  <c r="N547" i="2"/>
  <c r="R547" i="2"/>
  <c r="B548" i="2"/>
  <c r="F548" i="2"/>
  <c r="N548" i="2"/>
  <c r="R548" i="2"/>
  <c r="B549" i="2"/>
  <c r="F549" i="2"/>
  <c r="N549" i="2"/>
  <c r="R549" i="2"/>
  <c r="B550" i="2"/>
  <c r="F550" i="2"/>
  <c r="N550" i="2"/>
  <c r="R550" i="2"/>
  <c r="B551" i="2"/>
  <c r="F551" i="2"/>
  <c r="N551" i="2"/>
  <c r="R551" i="2"/>
  <c r="B552" i="2"/>
  <c r="F552" i="2"/>
  <c r="N552" i="2"/>
  <c r="R552" i="2"/>
  <c r="B553" i="2"/>
  <c r="F553" i="2"/>
  <c r="N553" i="2"/>
  <c r="R553" i="2"/>
  <c r="B554" i="2"/>
  <c r="F554" i="2"/>
  <c r="N554" i="2"/>
  <c r="R554" i="2"/>
  <c r="B555" i="2"/>
  <c r="F555" i="2"/>
  <c r="N555" i="2"/>
  <c r="R555" i="2"/>
  <c r="B556" i="2"/>
  <c r="F556" i="2"/>
  <c r="N556" i="2"/>
  <c r="R556" i="2"/>
  <c r="B557" i="2"/>
  <c r="F557" i="2"/>
  <c r="N557" i="2"/>
  <c r="R557" i="2"/>
  <c r="B558" i="2"/>
  <c r="F558" i="2"/>
  <c r="N558" i="2"/>
  <c r="R558" i="2"/>
  <c r="B559" i="2"/>
  <c r="F559" i="2"/>
  <c r="N559" i="2"/>
  <c r="R559" i="2"/>
  <c r="B560" i="2"/>
  <c r="F560" i="2"/>
  <c r="N560" i="2"/>
  <c r="R560" i="2"/>
  <c r="B561" i="2"/>
  <c r="F561" i="2"/>
  <c r="N561" i="2"/>
  <c r="R561" i="2"/>
  <c r="B562" i="2"/>
  <c r="F562" i="2"/>
  <c r="N562" i="2"/>
  <c r="R562" i="2"/>
  <c r="B563" i="2"/>
  <c r="F563" i="2"/>
  <c r="N563" i="2"/>
  <c r="R563" i="2"/>
  <c r="B564" i="2"/>
  <c r="F564" i="2"/>
  <c r="N564" i="2"/>
  <c r="R564" i="2"/>
  <c r="B565" i="2"/>
  <c r="F565" i="2"/>
  <c r="N565" i="2"/>
  <c r="R565" i="2"/>
  <c r="B566" i="2"/>
  <c r="F566" i="2"/>
  <c r="N566" i="2"/>
  <c r="R566" i="2"/>
  <c r="B567" i="2"/>
  <c r="F567" i="2"/>
  <c r="N567" i="2"/>
  <c r="R567" i="2"/>
  <c r="B568" i="2"/>
  <c r="F568" i="2"/>
  <c r="N568" i="2"/>
  <c r="R568" i="2"/>
  <c r="B569" i="2"/>
  <c r="F569" i="2"/>
  <c r="N569" i="2"/>
  <c r="R569" i="2"/>
  <c r="B570" i="2"/>
  <c r="F570" i="2"/>
  <c r="N570" i="2"/>
  <c r="R570" i="2"/>
  <c r="B571" i="2"/>
  <c r="F571" i="2"/>
  <c r="N571" i="2"/>
  <c r="R571" i="2"/>
  <c r="B572" i="2"/>
  <c r="F572" i="2"/>
  <c r="N572" i="2"/>
  <c r="R572" i="2"/>
  <c r="B573" i="2"/>
  <c r="F573" i="2"/>
  <c r="N573" i="2"/>
  <c r="R573" i="2"/>
  <c r="B574" i="2"/>
  <c r="F574" i="2"/>
  <c r="N574" i="2"/>
  <c r="R574" i="2"/>
  <c r="B575" i="2"/>
  <c r="F575" i="2"/>
  <c r="N575" i="2"/>
  <c r="R575" i="2"/>
  <c r="B576" i="2"/>
  <c r="F576" i="2"/>
  <c r="N576" i="2"/>
  <c r="R576" i="2"/>
  <c r="B577" i="2"/>
  <c r="F577" i="2"/>
  <c r="N577" i="2"/>
  <c r="R577" i="2"/>
  <c r="B578" i="2"/>
  <c r="F578" i="2"/>
  <c r="N578" i="2"/>
  <c r="R578" i="2"/>
  <c r="B579" i="2"/>
  <c r="F579" i="2"/>
  <c r="N579" i="2"/>
  <c r="R579" i="2"/>
  <c r="B580" i="2"/>
  <c r="F580" i="2"/>
  <c r="N580" i="2"/>
  <c r="R580" i="2"/>
  <c r="B581" i="2"/>
  <c r="F581" i="2"/>
  <c r="N581" i="2"/>
  <c r="R581" i="2"/>
  <c r="B582" i="2"/>
  <c r="F582" i="2"/>
  <c r="N582" i="2"/>
  <c r="R582" i="2"/>
  <c r="B583" i="2"/>
  <c r="F583" i="2"/>
  <c r="N583" i="2"/>
  <c r="R583" i="2"/>
  <c r="B584" i="2"/>
  <c r="F584" i="2"/>
  <c r="N584" i="2"/>
  <c r="R584" i="2"/>
  <c r="B585" i="2"/>
  <c r="F585" i="2"/>
  <c r="N585" i="2"/>
  <c r="R585" i="2"/>
  <c r="B586" i="2"/>
  <c r="F586" i="2"/>
  <c r="N586" i="2"/>
  <c r="R586" i="2"/>
  <c r="B587" i="2"/>
  <c r="F587" i="2"/>
  <c r="N587" i="2"/>
  <c r="R587" i="2"/>
  <c r="B588" i="2"/>
  <c r="F588" i="2"/>
  <c r="N588" i="2"/>
  <c r="R588" i="2"/>
  <c r="B589" i="2"/>
  <c r="F589" i="2"/>
  <c r="N589" i="2"/>
  <c r="R589" i="2"/>
  <c r="B590" i="2"/>
  <c r="F590" i="2"/>
  <c r="N590" i="2"/>
  <c r="R590" i="2"/>
  <c r="B591" i="2"/>
  <c r="F591" i="2"/>
  <c r="N591" i="2"/>
  <c r="R591" i="2"/>
  <c r="B592" i="2"/>
  <c r="F592" i="2"/>
  <c r="N592" i="2"/>
  <c r="R592" i="2"/>
  <c r="B593" i="2"/>
  <c r="F593" i="2"/>
  <c r="N593" i="2"/>
  <c r="R593" i="2"/>
  <c r="B594" i="2"/>
  <c r="F594" i="2"/>
  <c r="N594" i="2"/>
  <c r="R594" i="2"/>
  <c r="B595" i="2"/>
  <c r="F595" i="2"/>
  <c r="N595" i="2"/>
  <c r="R595" i="2"/>
  <c r="B596" i="2"/>
  <c r="F596" i="2"/>
  <c r="N596" i="2"/>
  <c r="R596" i="2"/>
  <c r="B597" i="2"/>
  <c r="F597" i="2"/>
  <c r="N597" i="2"/>
  <c r="R597" i="2"/>
  <c r="B598" i="2"/>
  <c r="F598" i="2"/>
  <c r="N598" i="2"/>
  <c r="R598" i="2"/>
  <c r="B599" i="2"/>
  <c r="F599" i="2"/>
  <c r="N599" i="2"/>
  <c r="R599" i="2"/>
  <c r="B600" i="2"/>
  <c r="F600" i="2"/>
  <c r="N600" i="2"/>
  <c r="R600" i="2"/>
  <c r="B601" i="2"/>
  <c r="F601" i="2"/>
  <c r="N601" i="2"/>
  <c r="R601" i="2"/>
  <c r="B602" i="2"/>
  <c r="F602" i="2"/>
  <c r="N602" i="2"/>
  <c r="R602" i="2"/>
  <c r="B603" i="2"/>
  <c r="F603" i="2"/>
  <c r="N603" i="2"/>
  <c r="R603" i="2"/>
  <c r="B604" i="2"/>
  <c r="F604" i="2"/>
  <c r="N604" i="2"/>
  <c r="R604" i="2"/>
  <c r="B605" i="2"/>
  <c r="F605" i="2"/>
  <c r="N605" i="2"/>
  <c r="R605" i="2"/>
  <c r="B606" i="2"/>
  <c r="F606" i="2"/>
  <c r="N606" i="2"/>
  <c r="R606" i="2"/>
  <c r="B607" i="2"/>
  <c r="F607" i="2"/>
  <c r="N607" i="2"/>
  <c r="R607" i="2"/>
  <c r="B608" i="2"/>
  <c r="F608" i="2"/>
  <c r="N608" i="2"/>
  <c r="R608" i="2"/>
  <c r="B609" i="2"/>
  <c r="F609" i="2"/>
  <c r="N609" i="2"/>
  <c r="R609" i="2"/>
  <c r="B610" i="2"/>
  <c r="F610" i="2"/>
  <c r="N610" i="2"/>
  <c r="R610" i="2"/>
  <c r="B611" i="2"/>
  <c r="F611" i="2"/>
  <c r="N611" i="2"/>
  <c r="R611" i="2"/>
  <c r="B612" i="2"/>
  <c r="F612" i="2"/>
  <c r="N612" i="2"/>
  <c r="R612" i="2"/>
  <c r="B613" i="2"/>
  <c r="F613" i="2"/>
  <c r="N613" i="2"/>
  <c r="R613" i="2"/>
  <c r="B614" i="2"/>
  <c r="F614" i="2"/>
  <c r="N614" i="2"/>
  <c r="R614" i="2"/>
  <c r="B615" i="2"/>
  <c r="F615" i="2"/>
  <c r="N615" i="2"/>
  <c r="R615" i="2"/>
  <c r="B616" i="2"/>
  <c r="F616" i="2"/>
  <c r="N616" i="2"/>
  <c r="R616" i="2"/>
  <c r="B617" i="2"/>
  <c r="F617" i="2"/>
  <c r="N617" i="2"/>
  <c r="R617" i="2"/>
  <c r="B618" i="2"/>
  <c r="F618" i="2"/>
  <c r="N618" i="2"/>
  <c r="R618" i="2"/>
  <c r="B619" i="2"/>
  <c r="F619" i="2"/>
  <c r="N619" i="2"/>
  <c r="R619" i="2"/>
  <c r="B620" i="2"/>
  <c r="F620" i="2"/>
  <c r="N620" i="2"/>
  <c r="R620" i="2"/>
  <c r="B621" i="2"/>
  <c r="F621" i="2"/>
  <c r="N621" i="2"/>
  <c r="R621" i="2"/>
  <c r="B622" i="2"/>
  <c r="F622" i="2"/>
  <c r="N622" i="2"/>
  <c r="R622" i="2"/>
  <c r="B623" i="2"/>
  <c r="F623" i="2"/>
  <c r="N623" i="2"/>
  <c r="R623" i="2"/>
  <c r="B624" i="2"/>
  <c r="F624" i="2"/>
  <c r="N624" i="2"/>
  <c r="R624" i="2"/>
  <c r="B625" i="2"/>
  <c r="F625" i="2"/>
  <c r="N625" i="2"/>
  <c r="R625" i="2"/>
  <c r="B626" i="2"/>
  <c r="F626" i="2"/>
  <c r="N626" i="2"/>
  <c r="R626" i="2"/>
  <c r="B627" i="2"/>
  <c r="F627" i="2"/>
  <c r="N627" i="2"/>
  <c r="R627" i="2"/>
  <c r="B628" i="2"/>
  <c r="F628" i="2"/>
  <c r="N628" i="2"/>
  <c r="R628" i="2"/>
  <c r="B629" i="2"/>
  <c r="F629" i="2"/>
  <c r="N629" i="2"/>
  <c r="R629" i="2"/>
  <c r="B630" i="2"/>
  <c r="F630" i="2"/>
  <c r="N630" i="2"/>
  <c r="R630" i="2"/>
  <c r="B631" i="2"/>
  <c r="F631" i="2"/>
  <c r="N631" i="2"/>
  <c r="R631" i="2"/>
  <c r="B632" i="2"/>
  <c r="F632" i="2"/>
  <c r="N632" i="2"/>
  <c r="R632" i="2"/>
  <c r="B633" i="2"/>
  <c r="F633" i="2"/>
  <c r="N633" i="2"/>
  <c r="R633" i="2"/>
  <c r="B634" i="2"/>
  <c r="F634" i="2"/>
  <c r="N634" i="2"/>
  <c r="R634" i="2"/>
  <c r="B635" i="2"/>
  <c r="F635" i="2"/>
  <c r="N635" i="2"/>
  <c r="R635" i="2"/>
  <c r="B636" i="2"/>
  <c r="F636" i="2"/>
  <c r="N636" i="2"/>
  <c r="R636" i="2"/>
  <c r="B637" i="2"/>
  <c r="F637" i="2"/>
  <c r="N637" i="2"/>
  <c r="R637" i="2"/>
  <c r="B638" i="2"/>
  <c r="F638" i="2"/>
  <c r="N638" i="2"/>
  <c r="R638" i="2"/>
  <c r="B639" i="2"/>
  <c r="F639" i="2"/>
  <c r="N639" i="2"/>
  <c r="R639" i="2"/>
  <c r="B640" i="2"/>
  <c r="F640" i="2"/>
  <c r="N640" i="2"/>
  <c r="R640" i="2"/>
  <c r="B641" i="2"/>
  <c r="F641" i="2"/>
  <c r="N641" i="2"/>
  <c r="R641" i="2"/>
  <c r="B642" i="2"/>
  <c r="F642" i="2"/>
  <c r="N642" i="2"/>
  <c r="R642" i="2"/>
  <c r="B643" i="2"/>
  <c r="F643" i="2"/>
  <c r="N643" i="2"/>
  <c r="R643" i="2"/>
  <c r="B644" i="2"/>
  <c r="F644" i="2"/>
  <c r="N644" i="2"/>
  <c r="R644" i="2"/>
  <c r="B645" i="2"/>
  <c r="F645" i="2"/>
  <c r="N645" i="2"/>
  <c r="R645" i="2"/>
  <c r="B646" i="2"/>
  <c r="F646" i="2"/>
  <c r="N646" i="2"/>
  <c r="R646" i="2"/>
  <c r="B647" i="2"/>
  <c r="F647" i="2"/>
  <c r="N647" i="2"/>
  <c r="R647" i="2"/>
  <c r="B648" i="2"/>
  <c r="F648" i="2"/>
  <c r="N648" i="2"/>
  <c r="R648" i="2"/>
  <c r="B649" i="2"/>
  <c r="F649" i="2"/>
  <c r="N649" i="2"/>
  <c r="R649" i="2"/>
  <c r="B650" i="2"/>
  <c r="F650" i="2"/>
  <c r="N650" i="2"/>
  <c r="R650" i="2"/>
  <c r="B651" i="2"/>
  <c r="F651" i="2"/>
  <c r="N651" i="2"/>
  <c r="R651" i="2"/>
  <c r="B652" i="2"/>
  <c r="F652" i="2"/>
  <c r="N652" i="2"/>
  <c r="R652" i="2"/>
  <c r="B653" i="2"/>
  <c r="F653" i="2"/>
  <c r="N653" i="2"/>
  <c r="R653" i="2"/>
  <c r="B654" i="2"/>
  <c r="F654" i="2"/>
  <c r="N654" i="2"/>
  <c r="R654" i="2"/>
  <c r="B655" i="2"/>
  <c r="F655" i="2"/>
  <c r="N655" i="2"/>
  <c r="R655" i="2"/>
  <c r="B656" i="2"/>
  <c r="F656" i="2"/>
  <c r="N656" i="2"/>
  <c r="R656" i="2"/>
  <c r="B657" i="2"/>
  <c r="F657" i="2"/>
  <c r="N657" i="2"/>
  <c r="R657" i="2"/>
  <c r="B658" i="2"/>
  <c r="F658" i="2"/>
  <c r="N658" i="2"/>
  <c r="R658" i="2"/>
  <c r="B659" i="2"/>
  <c r="F659" i="2"/>
  <c r="N659" i="2"/>
  <c r="R659" i="2"/>
  <c r="B660" i="2"/>
  <c r="F660" i="2"/>
  <c r="N660" i="2"/>
  <c r="R660" i="2"/>
  <c r="B661" i="2"/>
  <c r="F661" i="2"/>
  <c r="N661" i="2"/>
  <c r="R661" i="2"/>
  <c r="B662" i="2"/>
  <c r="F662" i="2"/>
  <c r="N662" i="2"/>
  <c r="R662" i="2"/>
  <c r="B663" i="2"/>
  <c r="F663" i="2"/>
  <c r="N663" i="2"/>
  <c r="R663" i="2"/>
  <c r="B664" i="2"/>
  <c r="F664" i="2"/>
  <c r="N664" i="2"/>
  <c r="R664" i="2"/>
  <c r="B665" i="2"/>
  <c r="F665" i="2"/>
  <c r="N665" i="2"/>
  <c r="R665" i="2"/>
  <c r="B666" i="2"/>
  <c r="F666" i="2"/>
  <c r="N666" i="2"/>
  <c r="R666" i="2"/>
  <c r="B667" i="2"/>
  <c r="F667" i="2"/>
  <c r="N667" i="2"/>
  <c r="R667" i="2"/>
  <c r="B668" i="2"/>
  <c r="F668" i="2"/>
  <c r="N668" i="2"/>
  <c r="R668" i="2"/>
  <c r="B669" i="2"/>
  <c r="F669" i="2"/>
  <c r="N669" i="2"/>
  <c r="R669" i="2"/>
  <c r="B670" i="2"/>
  <c r="F670" i="2"/>
  <c r="N670" i="2"/>
  <c r="R670" i="2"/>
  <c r="B671" i="2"/>
  <c r="F671" i="2"/>
  <c r="N671" i="2"/>
  <c r="R671" i="2"/>
  <c r="B672" i="2"/>
  <c r="F672" i="2"/>
  <c r="N672" i="2"/>
  <c r="R672" i="2"/>
  <c r="B673" i="2"/>
  <c r="F673" i="2"/>
  <c r="N673" i="2"/>
  <c r="R673" i="2"/>
  <c r="B674" i="2"/>
  <c r="F674" i="2"/>
  <c r="N674" i="2"/>
  <c r="R674" i="2"/>
  <c r="B675" i="2"/>
  <c r="F675" i="2"/>
  <c r="N675" i="2"/>
  <c r="R675" i="2"/>
  <c r="B676" i="2"/>
  <c r="F676" i="2"/>
  <c r="N676" i="2"/>
  <c r="R676" i="2"/>
  <c r="B677" i="2"/>
  <c r="F677" i="2"/>
  <c r="N677" i="2"/>
  <c r="R677" i="2"/>
  <c r="B678" i="2"/>
  <c r="F678" i="2"/>
  <c r="N678" i="2"/>
  <c r="R678" i="2"/>
  <c r="B679" i="2"/>
  <c r="F679" i="2"/>
  <c r="N679" i="2"/>
  <c r="R679" i="2"/>
  <c r="B680" i="2"/>
  <c r="F680" i="2"/>
  <c r="N680" i="2"/>
  <c r="R680" i="2"/>
  <c r="B681" i="2"/>
  <c r="F681" i="2"/>
  <c r="N681" i="2"/>
  <c r="R681" i="2"/>
  <c r="B682" i="2"/>
  <c r="F682" i="2"/>
  <c r="N682" i="2"/>
  <c r="R682" i="2"/>
  <c r="B683" i="2"/>
  <c r="F683" i="2"/>
  <c r="N683" i="2"/>
  <c r="R683" i="2"/>
  <c r="B684" i="2"/>
  <c r="F684" i="2"/>
  <c r="N684" i="2"/>
  <c r="R684" i="2"/>
  <c r="B685" i="2"/>
  <c r="F685" i="2"/>
  <c r="N685" i="2"/>
  <c r="R685" i="2"/>
  <c r="B686" i="2"/>
  <c r="F686" i="2"/>
  <c r="N686" i="2"/>
  <c r="R686" i="2"/>
  <c r="B687" i="2"/>
  <c r="F687" i="2"/>
  <c r="N687" i="2"/>
  <c r="R687" i="2"/>
  <c r="B688" i="2"/>
  <c r="F688" i="2"/>
  <c r="N688" i="2"/>
  <c r="R688" i="2"/>
  <c r="B689" i="2"/>
  <c r="F689" i="2"/>
  <c r="N689" i="2"/>
  <c r="R689" i="2"/>
  <c r="B690" i="2"/>
  <c r="F690" i="2"/>
  <c r="N690" i="2"/>
  <c r="R690" i="2"/>
  <c r="B691" i="2"/>
  <c r="F691" i="2"/>
  <c r="N691" i="2"/>
  <c r="R691" i="2"/>
  <c r="B692" i="2"/>
  <c r="F692" i="2"/>
  <c r="N692" i="2"/>
  <c r="R692" i="2"/>
  <c r="B693" i="2"/>
  <c r="F693" i="2"/>
  <c r="N693" i="2"/>
  <c r="R693" i="2"/>
  <c r="B694" i="2"/>
  <c r="F694" i="2"/>
  <c r="N694" i="2"/>
  <c r="R694" i="2"/>
  <c r="B695" i="2"/>
  <c r="F695" i="2"/>
  <c r="N695" i="2"/>
  <c r="R695" i="2"/>
  <c r="B696" i="2"/>
  <c r="F696" i="2"/>
  <c r="N696" i="2"/>
  <c r="R696" i="2"/>
  <c r="B697" i="2"/>
  <c r="F697" i="2"/>
  <c r="N697" i="2"/>
  <c r="R697" i="2"/>
  <c r="B698" i="2"/>
  <c r="F698" i="2"/>
  <c r="N698" i="2"/>
  <c r="R698" i="2"/>
  <c r="B699" i="2"/>
  <c r="F699" i="2"/>
  <c r="N699" i="2"/>
  <c r="R699" i="2"/>
  <c r="B700" i="2"/>
  <c r="F700" i="2"/>
  <c r="N700" i="2"/>
  <c r="R700" i="2"/>
  <c r="B701" i="2"/>
  <c r="F701" i="2"/>
  <c r="N701" i="2"/>
  <c r="R701" i="2"/>
  <c r="B702" i="2"/>
  <c r="F702" i="2"/>
  <c r="N702" i="2"/>
  <c r="R702" i="2"/>
  <c r="B703" i="2"/>
  <c r="F703" i="2"/>
  <c r="N703" i="2"/>
  <c r="R703" i="2"/>
  <c r="B704" i="2"/>
  <c r="F704" i="2"/>
  <c r="N704" i="2"/>
  <c r="R704" i="2"/>
  <c r="B705" i="2"/>
  <c r="F705" i="2"/>
  <c r="N705" i="2"/>
  <c r="R705" i="2"/>
  <c r="B706" i="2"/>
  <c r="F706" i="2"/>
  <c r="N706" i="2"/>
  <c r="R706" i="2"/>
  <c r="B707" i="2"/>
  <c r="F707" i="2"/>
  <c r="N707" i="2"/>
  <c r="R707" i="2"/>
  <c r="B708" i="2"/>
  <c r="F708" i="2"/>
  <c r="N708" i="2"/>
  <c r="R708" i="2"/>
  <c r="B709" i="2"/>
  <c r="F709" i="2"/>
  <c r="N709" i="2"/>
  <c r="R709" i="2"/>
  <c r="B710" i="2"/>
  <c r="F710" i="2"/>
  <c r="N710" i="2"/>
  <c r="R710" i="2"/>
  <c r="B711" i="2"/>
  <c r="F711" i="2"/>
  <c r="N711" i="2"/>
  <c r="R711" i="2"/>
  <c r="B712" i="2"/>
  <c r="F712" i="2"/>
  <c r="N712" i="2"/>
  <c r="R712" i="2"/>
  <c r="B713" i="2"/>
  <c r="F713" i="2"/>
  <c r="N713" i="2"/>
  <c r="R713" i="2"/>
  <c r="B714" i="2"/>
  <c r="F714" i="2"/>
  <c r="N714" i="2"/>
  <c r="R714" i="2"/>
  <c r="B715" i="2"/>
  <c r="F715" i="2"/>
  <c r="N715" i="2"/>
  <c r="R715" i="2"/>
  <c r="B716" i="2"/>
  <c r="F716" i="2"/>
  <c r="N716" i="2"/>
  <c r="R716" i="2"/>
  <c r="B717" i="2"/>
  <c r="F717" i="2"/>
  <c r="N717" i="2"/>
  <c r="R717" i="2"/>
  <c r="B718" i="2"/>
  <c r="F718" i="2"/>
  <c r="N718" i="2"/>
  <c r="R718" i="2"/>
  <c r="B719" i="2"/>
  <c r="F719" i="2"/>
  <c r="N719" i="2"/>
  <c r="R719" i="2"/>
  <c r="B720" i="2"/>
  <c r="F720" i="2"/>
  <c r="N720" i="2"/>
  <c r="R720" i="2"/>
  <c r="B721" i="2"/>
  <c r="F721" i="2"/>
  <c r="N721" i="2"/>
  <c r="R721" i="2"/>
  <c r="B722" i="2"/>
  <c r="F722" i="2"/>
  <c r="N722" i="2"/>
  <c r="R722" i="2"/>
  <c r="B723" i="2"/>
  <c r="F723" i="2"/>
  <c r="N723" i="2"/>
  <c r="R723" i="2"/>
  <c r="B724" i="2"/>
  <c r="F724" i="2"/>
  <c r="N724" i="2"/>
  <c r="R724" i="2"/>
  <c r="B725" i="2"/>
  <c r="F725" i="2"/>
  <c r="N725" i="2"/>
  <c r="R725" i="2"/>
  <c r="B726" i="2"/>
  <c r="F726" i="2"/>
  <c r="N726" i="2"/>
  <c r="R726" i="2"/>
  <c r="B727" i="2"/>
  <c r="F727" i="2"/>
  <c r="N727" i="2"/>
  <c r="R727" i="2"/>
  <c r="B728" i="2"/>
  <c r="F728" i="2"/>
  <c r="N728" i="2"/>
  <c r="R728" i="2"/>
  <c r="B729" i="2"/>
  <c r="F729" i="2"/>
  <c r="N729" i="2"/>
  <c r="R729" i="2"/>
  <c r="B730" i="2"/>
  <c r="F730" i="2"/>
  <c r="N730" i="2"/>
  <c r="R730" i="2"/>
  <c r="B731" i="2"/>
  <c r="F731" i="2"/>
  <c r="N731" i="2"/>
  <c r="R731" i="2"/>
  <c r="B732" i="2"/>
  <c r="F732" i="2"/>
  <c r="N732" i="2"/>
  <c r="R732" i="2"/>
  <c r="B733" i="2"/>
  <c r="F733" i="2"/>
  <c r="N733" i="2"/>
  <c r="R733" i="2"/>
  <c r="B734" i="2"/>
  <c r="F734" i="2"/>
  <c r="N734" i="2"/>
  <c r="R734" i="2"/>
  <c r="B735" i="2"/>
  <c r="F735" i="2"/>
  <c r="N735" i="2"/>
  <c r="R735" i="2"/>
  <c r="B736" i="2"/>
  <c r="F736" i="2"/>
  <c r="N736" i="2"/>
  <c r="R736" i="2"/>
  <c r="B737" i="2"/>
  <c r="F737" i="2"/>
  <c r="N737" i="2"/>
  <c r="R737" i="2"/>
  <c r="B738" i="2"/>
  <c r="F738" i="2"/>
  <c r="N738" i="2"/>
  <c r="R738" i="2"/>
  <c r="B739" i="2"/>
  <c r="F739" i="2"/>
  <c r="N739" i="2"/>
  <c r="R739" i="2"/>
  <c r="B740" i="2"/>
  <c r="F740" i="2"/>
  <c r="N740" i="2"/>
  <c r="R740" i="2"/>
  <c r="B741" i="2"/>
  <c r="F741" i="2"/>
  <c r="N741" i="2"/>
  <c r="R741" i="2"/>
  <c r="B742" i="2"/>
  <c r="F742" i="2"/>
  <c r="N742" i="2"/>
  <c r="R742" i="2"/>
  <c r="B743" i="2"/>
  <c r="F743" i="2"/>
  <c r="N743" i="2"/>
  <c r="R743" i="2"/>
  <c r="B744" i="2"/>
  <c r="F744" i="2"/>
  <c r="N744" i="2"/>
  <c r="R744" i="2"/>
  <c r="B745" i="2"/>
  <c r="F745" i="2"/>
  <c r="N745" i="2"/>
  <c r="R745" i="2"/>
  <c r="B746" i="2"/>
  <c r="F746" i="2"/>
  <c r="N746" i="2"/>
  <c r="R746" i="2"/>
  <c r="B747" i="2"/>
  <c r="F747" i="2"/>
  <c r="N747" i="2"/>
  <c r="R747" i="2"/>
  <c r="B748" i="2"/>
  <c r="F748" i="2"/>
  <c r="N748" i="2"/>
  <c r="R748" i="2"/>
  <c r="B749" i="2"/>
  <c r="F749" i="2"/>
  <c r="N749" i="2"/>
  <c r="R749" i="2"/>
  <c r="B750" i="2"/>
  <c r="F750" i="2"/>
  <c r="N750" i="2"/>
  <c r="R750" i="2"/>
  <c r="B751" i="2"/>
  <c r="F751" i="2"/>
  <c r="N751" i="2"/>
  <c r="R751" i="2"/>
  <c r="B752" i="2"/>
  <c r="F752" i="2"/>
  <c r="N752" i="2"/>
  <c r="R752" i="2"/>
  <c r="B753" i="2"/>
  <c r="F753" i="2"/>
  <c r="N753" i="2"/>
  <c r="R753" i="2"/>
  <c r="B754" i="2"/>
  <c r="F754" i="2"/>
  <c r="N754" i="2"/>
  <c r="R754" i="2"/>
  <c r="B755" i="2"/>
  <c r="F755" i="2"/>
  <c r="N755" i="2"/>
  <c r="R755" i="2"/>
  <c r="B756" i="2"/>
  <c r="F756" i="2"/>
  <c r="N756" i="2"/>
  <c r="R756" i="2"/>
  <c r="B757" i="2"/>
  <c r="F757" i="2"/>
  <c r="N757" i="2"/>
  <c r="R757" i="2"/>
  <c r="B758" i="2"/>
  <c r="F758" i="2"/>
  <c r="N758" i="2"/>
  <c r="R758" i="2"/>
  <c r="B759" i="2"/>
  <c r="F759" i="2"/>
  <c r="N759" i="2"/>
  <c r="R759" i="2"/>
  <c r="B760" i="2"/>
  <c r="F760" i="2"/>
  <c r="N760" i="2"/>
  <c r="R760" i="2"/>
  <c r="B761" i="2"/>
  <c r="F761" i="2"/>
  <c r="N761" i="2"/>
  <c r="R761" i="2"/>
  <c r="B762" i="2"/>
  <c r="F762" i="2"/>
  <c r="N762" i="2"/>
  <c r="R762" i="2"/>
  <c r="B763" i="2"/>
  <c r="F763" i="2"/>
  <c r="N763" i="2"/>
  <c r="R763" i="2"/>
  <c r="B764" i="2"/>
  <c r="F764" i="2"/>
  <c r="N764" i="2"/>
  <c r="R764" i="2"/>
  <c r="B765" i="2"/>
  <c r="F765" i="2"/>
  <c r="N765" i="2"/>
  <c r="R765" i="2"/>
  <c r="B766" i="2"/>
  <c r="F766" i="2"/>
  <c r="N766" i="2"/>
  <c r="R766" i="2"/>
  <c r="B767" i="2"/>
  <c r="F767" i="2"/>
  <c r="N767" i="2"/>
  <c r="R767" i="2"/>
  <c r="B768" i="2"/>
  <c r="F768" i="2"/>
  <c r="N768" i="2"/>
  <c r="R768" i="2"/>
  <c r="B769" i="2"/>
  <c r="F769" i="2"/>
  <c r="N769" i="2"/>
  <c r="R769" i="2"/>
  <c r="B770" i="2"/>
  <c r="F770" i="2"/>
  <c r="N770" i="2"/>
  <c r="R770" i="2"/>
  <c r="B771" i="2"/>
  <c r="F771" i="2"/>
  <c r="N771" i="2"/>
  <c r="R771" i="2"/>
  <c r="B772" i="2"/>
  <c r="F772" i="2"/>
  <c r="N772" i="2"/>
  <c r="R772" i="2"/>
  <c r="B773" i="2"/>
  <c r="F773" i="2"/>
  <c r="N773" i="2"/>
  <c r="R773" i="2"/>
  <c r="B774" i="2"/>
  <c r="F774" i="2"/>
  <c r="N774" i="2"/>
  <c r="R774" i="2"/>
  <c r="B775" i="2"/>
  <c r="F775" i="2"/>
  <c r="N775" i="2"/>
  <c r="R775" i="2"/>
  <c r="B776" i="2"/>
  <c r="F776" i="2"/>
  <c r="N776" i="2"/>
  <c r="R776" i="2"/>
  <c r="B777" i="2"/>
  <c r="F777" i="2"/>
  <c r="N777" i="2"/>
  <c r="R777" i="2"/>
  <c r="B778" i="2"/>
  <c r="F778" i="2"/>
  <c r="N778" i="2"/>
  <c r="R778" i="2"/>
  <c r="B779" i="2"/>
  <c r="F779" i="2"/>
  <c r="N779" i="2"/>
  <c r="R779" i="2"/>
  <c r="B780" i="2"/>
  <c r="F780" i="2"/>
  <c r="N780" i="2"/>
  <c r="R780" i="2"/>
  <c r="B781" i="2"/>
  <c r="F781" i="2"/>
  <c r="N781" i="2"/>
  <c r="R781" i="2"/>
  <c r="B782" i="2"/>
  <c r="F782" i="2"/>
  <c r="N782" i="2"/>
  <c r="R782" i="2"/>
  <c r="B783" i="2"/>
  <c r="F783" i="2"/>
  <c r="N783" i="2"/>
  <c r="R783" i="2"/>
  <c r="B784" i="2"/>
  <c r="F784" i="2"/>
  <c r="N784" i="2"/>
  <c r="R784" i="2"/>
  <c r="B785" i="2"/>
  <c r="F785" i="2"/>
  <c r="N785" i="2"/>
  <c r="R785" i="2"/>
  <c r="B786" i="2"/>
  <c r="F786" i="2"/>
  <c r="N786" i="2"/>
  <c r="R786" i="2"/>
  <c r="B787" i="2"/>
  <c r="F787" i="2"/>
  <c r="N787" i="2"/>
  <c r="R787" i="2"/>
  <c r="B788" i="2"/>
  <c r="F788" i="2"/>
  <c r="N788" i="2"/>
  <c r="R788" i="2"/>
  <c r="B789" i="2"/>
  <c r="F789" i="2"/>
  <c r="N789" i="2"/>
  <c r="R789" i="2"/>
  <c r="B790" i="2"/>
  <c r="F790" i="2"/>
  <c r="N790" i="2"/>
  <c r="R790" i="2"/>
  <c r="B791" i="2"/>
  <c r="F791" i="2"/>
  <c r="N791" i="2"/>
  <c r="R791" i="2"/>
  <c r="B792" i="2"/>
  <c r="F792" i="2"/>
  <c r="N792" i="2"/>
  <c r="R792" i="2"/>
  <c r="B793" i="2"/>
  <c r="F793" i="2"/>
  <c r="N793" i="2"/>
  <c r="R793" i="2"/>
  <c r="B794" i="2"/>
  <c r="F794" i="2"/>
  <c r="N794" i="2"/>
  <c r="R794" i="2"/>
  <c r="B795" i="2"/>
  <c r="F795" i="2"/>
  <c r="N795" i="2"/>
  <c r="R795" i="2"/>
  <c r="B796" i="2"/>
  <c r="F796" i="2"/>
  <c r="N796" i="2"/>
  <c r="R796" i="2"/>
  <c r="B797" i="2"/>
  <c r="F797" i="2"/>
  <c r="N797" i="2"/>
  <c r="R797" i="2"/>
  <c r="B798" i="2"/>
  <c r="F798" i="2"/>
  <c r="N798" i="2"/>
  <c r="R798" i="2"/>
  <c r="B799" i="2"/>
  <c r="F799" i="2"/>
  <c r="N799" i="2"/>
  <c r="R799" i="2"/>
  <c r="B800" i="2"/>
  <c r="F800" i="2"/>
  <c r="N800" i="2"/>
  <c r="R800" i="2"/>
  <c r="B801" i="2"/>
  <c r="F801" i="2"/>
  <c r="N801" i="2"/>
  <c r="R801" i="2"/>
  <c r="B802" i="2"/>
  <c r="F802" i="2"/>
  <c r="N802" i="2"/>
  <c r="R802" i="2"/>
  <c r="B803" i="2"/>
  <c r="F803" i="2"/>
  <c r="N803" i="2"/>
  <c r="R803" i="2"/>
  <c r="B804" i="2"/>
  <c r="F804" i="2"/>
  <c r="N804" i="2"/>
  <c r="R804" i="2"/>
  <c r="B805" i="2"/>
  <c r="F805" i="2"/>
  <c r="N805" i="2"/>
  <c r="R805" i="2"/>
  <c r="B806" i="2"/>
  <c r="F806" i="2"/>
  <c r="N806" i="2"/>
  <c r="R806" i="2"/>
  <c r="B807" i="2"/>
  <c r="F807" i="2"/>
  <c r="N807" i="2"/>
  <c r="R807" i="2"/>
  <c r="B808" i="2"/>
  <c r="F808" i="2"/>
  <c r="N808" i="2"/>
  <c r="R808" i="2"/>
  <c r="B809" i="2"/>
  <c r="F809" i="2"/>
  <c r="N809" i="2"/>
  <c r="R809" i="2"/>
  <c r="B810" i="2"/>
  <c r="F810" i="2"/>
  <c r="N810" i="2"/>
  <c r="R810" i="2"/>
  <c r="B811" i="2"/>
  <c r="F811" i="2"/>
  <c r="N811" i="2"/>
  <c r="R811" i="2"/>
  <c r="B812" i="2"/>
  <c r="F812" i="2"/>
  <c r="N812" i="2"/>
  <c r="R812" i="2"/>
  <c r="B813" i="2"/>
  <c r="F813" i="2"/>
  <c r="N813" i="2"/>
  <c r="R813" i="2"/>
  <c r="B814" i="2"/>
  <c r="F814" i="2"/>
  <c r="N814" i="2"/>
  <c r="R814" i="2"/>
  <c r="B815" i="2"/>
  <c r="F815" i="2"/>
  <c r="N815" i="2"/>
  <c r="R815" i="2"/>
  <c r="B816" i="2"/>
  <c r="F816" i="2"/>
  <c r="N816" i="2"/>
  <c r="R816" i="2"/>
  <c r="B817" i="2"/>
  <c r="F817" i="2"/>
  <c r="N817" i="2"/>
  <c r="R817" i="2"/>
  <c r="B818" i="2"/>
  <c r="F818" i="2"/>
  <c r="N818" i="2"/>
  <c r="R818" i="2"/>
  <c r="B819" i="2"/>
  <c r="F819" i="2"/>
  <c r="N819" i="2"/>
  <c r="R819" i="2"/>
  <c r="B820" i="2"/>
  <c r="F820" i="2"/>
  <c r="N820" i="2"/>
  <c r="R820" i="2"/>
  <c r="B821" i="2"/>
  <c r="F821" i="2"/>
  <c r="N821" i="2"/>
  <c r="R821" i="2"/>
  <c r="B822" i="2"/>
  <c r="F822" i="2"/>
  <c r="N822" i="2"/>
  <c r="R822" i="2"/>
  <c r="B823" i="2"/>
  <c r="F823" i="2"/>
  <c r="N823" i="2"/>
  <c r="R823" i="2"/>
  <c r="B824" i="2"/>
  <c r="F824" i="2"/>
  <c r="N824" i="2"/>
  <c r="R824" i="2"/>
  <c r="B825" i="2"/>
  <c r="F825" i="2"/>
  <c r="N825" i="2"/>
  <c r="R825" i="2"/>
  <c r="B826" i="2"/>
  <c r="F826" i="2"/>
  <c r="N826" i="2"/>
  <c r="R826" i="2"/>
  <c r="B827" i="2"/>
  <c r="F827" i="2"/>
  <c r="N827" i="2"/>
  <c r="R827" i="2"/>
  <c r="B828" i="2"/>
  <c r="F828" i="2"/>
  <c r="N828" i="2"/>
  <c r="R828" i="2"/>
  <c r="B829" i="2"/>
  <c r="F829" i="2"/>
  <c r="N829" i="2"/>
  <c r="R829" i="2"/>
  <c r="B830" i="2"/>
  <c r="F830" i="2"/>
  <c r="N830" i="2"/>
  <c r="R830" i="2"/>
  <c r="B831" i="2"/>
  <c r="F831" i="2"/>
  <c r="N831" i="2"/>
  <c r="R831" i="2"/>
  <c r="B832" i="2"/>
  <c r="F832" i="2"/>
  <c r="N832" i="2"/>
  <c r="R832" i="2"/>
  <c r="B833" i="2"/>
  <c r="F833" i="2"/>
  <c r="N833" i="2"/>
  <c r="R833" i="2"/>
  <c r="B834" i="2"/>
  <c r="F834" i="2"/>
  <c r="N834" i="2"/>
  <c r="R834" i="2"/>
  <c r="B835" i="2"/>
  <c r="F835" i="2"/>
  <c r="N835" i="2"/>
  <c r="R835" i="2"/>
  <c r="B836" i="2"/>
  <c r="F836" i="2"/>
  <c r="N836" i="2"/>
  <c r="R836" i="2"/>
  <c r="B837" i="2"/>
  <c r="F837" i="2"/>
  <c r="N837" i="2"/>
  <c r="R837" i="2"/>
  <c r="B838" i="2"/>
  <c r="F838" i="2"/>
  <c r="N838" i="2"/>
  <c r="R838" i="2"/>
  <c r="B839" i="2"/>
  <c r="F839" i="2"/>
  <c r="N839" i="2"/>
  <c r="R839" i="2"/>
  <c r="B840" i="2"/>
  <c r="F840" i="2"/>
  <c r="N840" i="2"/>
  <c r="R840" i="2"/>
  <c r="B841" i="2"/>
  <c r="F841" i="2"/>
  <c r="N841" i="2"/>
  <c r="R841" i="2"/>
  <c r="B842" i="2"/>
  <c r="F842" i="2"/>
  <c r="N842" i="2"/>
  <c r="R842" i="2"/>
  <c r="B843" i="2"/>
  <c r="F843" i="2"/>
  <c r="N843" i="2"/>
  <c r="R843" i="2"/>
  <c r="B844" i="2"/>
  <c r="F844" i="2"/>
  <c r="N844" i="2"/>
  <c r="R844" i="2"/>
  <c r="B845" i="2"/>
  <c r="F845" i="2"/>
  <c r="N845" i="2"/>
  <c r="R845" i="2"/>
  <c r="B846" i="2"/>
  <c r="F846" i="2"/>
  <c r="N846" i="2"/>
  <c r="R846" i="2"/>
  <c r="B847" i="2"/>
  <c r="F847" i="2"/>
  <c r="N847" i="2"/>
  <c r="R847" i="2"/>
  <c r="B848" i="2"/>
  <c r="F848" i="2"/>
  <c r="N848" i="2"/>
  <c r="R848" i="2"/>
  <c r="B849" i="2"/>
  <c r="F849" i="2"/>
  <c r="N849" i="2"/>
  <c r="R849" i="2"/>
  <c r="B850" i="2"/>
  <c r="F850" i="2"/>
  <c r="N850" i="2"/>
  <c r="R850" i="2"/>
  <c r="B851" i="2"/>
  <c r="F851" i="2"/>
  <c r="N851" i="2"/>
  <c r="R851" i="2"/>
  <c r="B852" i="2"/>
  <c r="F852" i="2"/>
  <c r="N852" i="2"/>
  <c r="R852" i="2"/>
  <c r="B853" i="2"/>
  <c r="F853" i="2"/>
  <c r="N853" i="2"/>
  <c r="R853" i="2"/>
  <c r="B854" i="2"/>
  <c r="F854" i="2"/>
  <c r="N854" i="2"/>
  <c r="R854" i="2"/>
  <c r="B855" i="2"/>
  <c r="F855" i="2"/>
  <c r="N855" i="2"/>
  <c r="R855" i="2"/>
  <c r="B856" i="2"/>
  <c r="F856" i="2"/>
  <c r="N856" i="2"/>
  <c r="R856" i="2"/>
  <c r="B857" i="2"/>
  <c r="F857" i="2"/>
  <c r="N857" i="2"/>
  <c r="R857" i="2"/>
  <c r="B858" i="2"/>
  <c r="F858" i="2"/>
  <c r="N858" i="2"/>
  <c r="R858" i="2"/>
  <c r="B859" i="2"/>
  <c r="F859" i="2"/>
  <c r="N859" i="2"/>
  <c r="R859" i="2"/>
  <c r="B860" i="2"/>
  <c r="F860" i="2"/>
  <c r="N860" i="2"/>
  <c r="R860" i="2"/>
  <c r="B861" i="2"/>
  <c r="F861" i="2"/>
  <c r="N861" i="2"/>
  <c r="R861" i="2"/>
  <c r="B862" i="2"/>
  <c r="F862" i="2"/>
  <c r="N862" i="2"/>
  <c r="R862" i="2"/>
  <c r="B863" i="2"/>
  <c r="F863" i="2"/>
  <c r="N863" i="2"/>
  <c r="R863" i="2"/>
  <c r="B864" i="2"/>
  <c r="F864" i="2"/>
  <c r="N864" i="2"/>
  <c r="R864" i="2"/>
  <c r="B865" i="2"/>
  <c r="F865" i="2"/>
  <c r="N865" i="2"/>
  <c r="R865" i="2"/>
  <c r="B866" i="2"/>
  <c r="F866" i="2"/>
  <c r="N866" i="2"/>
  <c r="R866" i="2"/>
  <c r="B867" i="2"/>
  <c r="F867" i="2"/>
  <c r="N867" i="2"/>
  <c r="R867" i="2"/>
  <c r="B868" i="2"/>
  <c r="F868" i="2"/>
  <c r="N868" i="2"/>
  <c r="R868" i="2"/>
  <c r="B869" i="2"/>
  <c r="F869" i="2"/>
  <c r="N869" i="2"/>
  <c r="R869" i="2"/>
  <c r="B870" i="2"/>
  <c r="F870" i="2"/>
  <c r="N870" i="2"/>
  <c r="R870" i="2"/>
  <c r="B871" i="2"/>
  <c r="F871" i="2"/>
  <c r="N871" i="2"/>
  <c r="R871" i="2"/>
  <c r="B872" i="2"/>
  <c r="F872" i="2"/>
  <c r="N872" i="2"/>
  <c r="R872" i="2"/>
  <c r="B873" i="2"/>
  <c r="F873" i="2"/>
  <c r="N873" i="2"/>
  <c r="R873" i="2"/>
  <c r="B874" i="2"/>
  <c r="F874" i="2"/>
  <c r="N874" i="2"/>
  <c r="R874" i="2"/>
  <c r="B875" i="2"/>
  <c r="F875" i="2"/>
  <c r="N875" i="2"/>
  <c r="R875" i="2"/>
  <c r="B876" i="2"/>
  <c r="F876" i="2"/>
  <c r="N876" i="2"/>
  <c r="R876" i="2"/>
  <c r="B877" i="2"/>
  <c r="F877" i="2"/>
  <c r="N877" i="2"/>
  <c r="R877" i="2"/>
  <c r="B878" i="2"/>
  <c r="F878" i="2"/>
  <c r="N878" i="2"/>
  <c r="R878" i="2"/>
  <c r="B879" i="2"/>
  <c r="F879" i="2"/>
  <c r="N879" i="2"/>
  <c r="R879" i="2"/>
  <c r="B880" i="2"/>
  <c r="F880" i="2"/>
  <c r="N880" i="2"/>
  <c r="R880" i="2"/>
  <c r="B881" i="2"/>
  <c r="F881" i="2"/>
  <c r="N881" i="2"/>
  <c r="R881" i="2"/>
  <c r="B882" i="2"/>
  <c r="F882" i="2"/>
  <c r="N882" i="2"/>
  <c r="R882" i="2"/>
  <c r="B883" i="2"/>
  <c r="F883" i="2"/>
  <c r="N883" i="2"/>
  <c r="R883" i="2"/>
  <c r="B884" i="2"/>
  <c r="F884" i="2"/>
  <c r="N884" i="2"/>
  <c r="R884" i="2"/>
  <c r="B885" i="2"/>
  <c r="F885" i="2"/>
  <c r="N885" i="2"/>
  <c r="R885" i="2"/>
  <c r="B886" i="2"/>
  <c r="F886" i="2"/>
  <c r="N886" i="2"/>
  <c r="R886" i="2"/>
  <c r="B887" i="2"/>
  <c r="F887" i="2"/>
  <c r="N887" i="2"/>
  <c r="R887" i="2"/>
  <c r="B888" i="2"/>
  <c r="F888" i="2"/>
  <c r="N888" i="2"/>
  <c r="R888" i="2"/>
  <c r="B889" i="2"/>
  <c r="F889" i="2"/>
  <c r="N889" i="2"/>
  <c r="R889" i="2"/>
  <c r="B890" i="2"/>
  <c r="F890" i="2"/>
  <c r="N890" i="2"/>
  <c r="R890" i="2"/>
  <c r="B891" i="2"/>
  <c r="F891" i="2"/>
  <c r="N891" i="2"/>
  <c r="R891" i="2"/>
  <c r="B892" i="2"/>
  <c r="F892" i="2"/>
  <c r="N892" i="2"/>
  <c r="R892" i="2"/>
  <c r="B893" i="2"/>
  <c r="F893" i="2"/>
  <c r="N893" i="2"/>
  <c r="R893" i="2"/>
  <c r="B894" i="2"/>
  <c r="F894" i="2"/>
  <c r="N894" i="2"/>
  <c r="R894" i="2"/>
  <c r="B895" i="2"/>
  <c r="F895" i="2"/>
  <c r="N895" i="2"/>
  <c r="R895" i="2"/>
  <c r="B896" i="2"/>
  <c r="F896" i="2"/>
  <c r="N896" i="2"/>
  <c r="R896" i="2"/>
  <c r="B897" i="2"/>
  <c r="F897" i="2"/>
  <c r="N897" i="2"/>
  <c r="R897" i="2"/>
  <c r="B898" i="2"/>
  <c r="F898" i="2"/>
  <c r="N898" i="2"/>
  <c r="R898" i="2"/>
  <c r="B899" i="2"/>
  <c r="F899" i="2"/>
  <c r="N899" i="2"/>
  <c r="R899" i="2"/>
  <c r="B900" i="2"/>
  <c r="F900" i="2"/>
  <c r="N900" i="2"/>
  <c r="R900" i="2"/>
  <c r="B901" i="2"/>
  <c r="F901" i="2"/>
  <c r="N901" i="2"/>
  <c r="R901" i="2"/>
  <c r="B902" i="2"/>
  <c r="F902" i="2"/>
  <c r="N902" i="2"/>
  <c r="R902" i="2"/>
  <c r="B903" i="2"/>
  <c r="F903" i="2"/>
  <c r="N903" i="2"/>
  <c r="R903" i="2"/>
  <c r="B904" i="2"/>
  <c r="F904" i="2"/>
  <c r="N904" i="2"/>
  <c r="R904" i="2"/>
  <c r="B905" i="2"/>
  <c r="F905" i="2"/>
  <c r="N905" i="2"/>
  <c r="R905" i="2"/>
  <c r="B906" i="2"/>
  <c r="F906" i="2"/>
  <c r="N906" i="2"/>
  <c r="R906" i="2"/>
  <c r="B907" i="2"/>
  <c r="F907" i="2"/>
  <c r="N907" i="2"/>
  <c r="R907" i="2"/>
  <c r="B908" i="2"/>
  <c r="F908" i="2"/>
  <c r="N908" i="2"/>
  <c r="R908" i="2"/>
  <c r="B909" i="2"/>
  <c r="F909" i="2"/>
  <c r="N909" i="2"/>
  <c r="R909" i="2"/>
  <c r="B910" i="2"/>
  <c r="F910" i="2"/>
  <c r="N910" i="2"/>
  <c r="R910" i="2"/>
  <c r="B911" i="2"/>
  <c r="F911" i="2"/>
  <c r="N911" i="2"/>
  <c r="R911" i="2"/>
  <c r="B912" i="2"/>
  <c r="F912" i="2"/>
  <c r="N912" i="2"/>
  <c r="R912" i="2"/>
  <c r="B913" i="2"/>
  <c r="F913" i="2"/>
  <c r="N913" i="2"/>
  <c r="R913" i="2"/>
  <c r="B914" i="2"/>
  <c r="F914" i="2"/>
  <c r="N914" i="2"/>
  <c r="R914" i="2"/>
  <c r="B915" i="2"/>
  <c r="F915" i="2"/>
  <c r="N915" i="2"/>
  <c r="R915" i="2"/>
  <c r="B916" i="2"/>
  <c r="F916" i="2"/>
  <c r="N916" i="2"/>
  <c r="R916" i="2"/>
  <c r="B917" i="2"/>
  <c r="F917" i="2"/>
  <c r="N917" i="2"/>
  <c r="R917" i="2"/>
  <c r="B918" i="2"/>
  <c r="F918" i="2"/>
  <c r="N918" i="2"/>
  <c r="R918" i="2"/>
  <c r="B919" i="2"/>
  <c r="F919" i="2"/>
  <c r="N919" i="2"/>
  <c r="R919" i="2"/>
  <c r="B920" i="2"/>
  <c r="F920" i="2"/>
  <c r="N920" i="2"/>
  <c r="R920" i="2"/>
  <c r="B921" i="2"/>
  <c r="F921" i="2"/>
  <c r="N921" i="2"/>
  <c r="R921" i="2"/>
  <c r="B922" i="2"/>
  <c r="F922" i="2"/>
  <c r="N922" i="2"/>
  <c r="R922" i="2"/>
  <c r="B923" i="2"/>
  <c r="F923" i="2"/>
  <c r="N923" i="2"/>
  <c r="R923" i="2"/>
  <c r="B924" i="2"/>
  <c r="F924" i="2"/>
  <c r="N924" i="2"/>
  <c r="R924" i="2"/>
  <c r="B925" i="2"/>
  <c r="F925" i="2"/>
  <c r="N925" i="2"/>
  <c r="R925" i="2"/>
  <c r="B926" i="2"/>
  <c r="F926" i="2"/>
  <c r="N926" i="2"/>
  <c r="R926" i="2"/>
  <c r="B927" i="2"/>
  <c r="F927" i="2"/>
  <c r="N927" i="2"/>
  <c r="R927" i="2"/>
  <c r="B928" i="2"/>
  <c r="F928" i="2"/>
  <c r="N928" i="2"/>
  <c r="R928" i="2"/>
  <c r="B929" i="2"/>
  <c r="F929" i="2"/>
  <c r="N929" i="2"/>
  <c r="R929" i="2"/>
  <c r="B930" i="2"/>
  <c r="F930" i="2"/>
  <c r="N930" i="2"/>
  <c r="R930" i="2"/>
  <c r="B931" i="2"/>
  <c r="F931" i="2"/>
  <c r="N931" i="2"/>
  <c r="R931" i="2"/>
  <c r="B932" i="2"/>
  <c r="F932" i="2"/>
  <c r="N932" i="2"/>
  <c r="R932" i="2"/>
  <c r="B933" i="2"/>
  <c r="F933" i="2"/>
  <c r="N933" i="2"/>
  <c r="R933" i="2"/>
  <c r="B934" i="2"/>
  <c r="F934" i="2"/>
  <c r="N934" i="2"/>
  <c r="R934" i="2"/>
  <c r="B935" i="2"/>
  <c r="F935" i="2"/>
  <c r="N935" i="2"/>
  <c r="R935" i="2"/>
  <c r="B936" i="2"/>
  <c r="F936" i="2"/>
  <c r="N936" i="2"/>
  <c r="R936" i="2"/>
  <c r="B937" i="2"/>
  <c r="F937" i="2"/>
  <c r="N937" i="2"/>
  <c r="R937" i="2"/>
  <c r="B938" i="2"/>
  <c r="F938" i="2"/>
  <c r="N938" i="2"/>
  <c r="R938" i="2"/>
  <c r="B939" i="2"/>
  <c r="F939" i="2"/>
  <c r="N939" i="2"/>
  <c r="R939" i="2"/>
  <c r="B940" i="2"/>
  <c r="F940" i="2"/>
  <c r="N940" i="2"/>
  <c r="R940" i="2"/>
  <c r="B941" i="2"/>
  <c r="F941" i="2"/>
  <c r="N941" i="2"/>
  <c r="R941" i="2"/>
  <c r="B942" i="2"/>
  <c r="F942" i="2"/>
  <c r="N942" i="2"/>
  <c r="R942" i="2"/>
  <c r="B943" i="2"/>
  <c r="F943" i="2"/>
  <c r="N943" i="2"/>
  <c r="R943" i="2"/>
  <c r="B944" i="2"/>
  <c r="F944" i="2"/>
  <c r="N944" i="2"/>
  <c r="R944" i="2"/>
  <c r="B945" i="2"/>
  <c r="F945" i="2"/>
  <c r="N945" i="2"/>
  <c r="R945" i="2"/>
  <c r="B946" i="2"/>
  <c r="F946" i="2"/>
  <c r="N946" i="2"/>
  <c r="R946" i="2"/>
  <c r="B947" i="2"/>
  <c r="F947" i="2"/>
  <c r="N947" i="2"/>
  <c r="R947" i="2"/>
  <c r="B948" i="2"/>
  <c r="F948" i="2"/>
  <c r="N948" i="2"/>
  <c r="R948" i="2"/>
  <c r="B949" i="2"/>
  <c r="F949" i="2"/>
  <c r="N949" i="2"/>
  <c r="R949" i="2"/>
  <c r="B950" i="2"/>
  <c r="F950" i="2"/>
  <c r="N950" i="2"/>
  <c r="R950" i="2"/>
  <c r="B951" i="2"/>
  <c r="F951" i="2"/>
  <c r="N951" i="2"/>
  <c r="R951" i="2"/>
  <c r="B952" i="2"/>
  <c r="F952" i="2"/>
  <c r="N952" i="2"/>
  <c r="R952" i="2"/>
  <c r="B953" i="2"/>
  <c r="F953" i="2"/>
  <c r="N953" i="2"/>
  <c r="R953" i="2"/>
  <c r="B954" i="2"/>
  <c r="F954" i="2"/>
  <c r="N954" i="2"/>
  <c r="R954" i="2"/>
  <c r="B955" i="2"/>
  <c r="F955" i="2"/>
  <c r="N955" i="2"/>
  <c r="R955" i="2"/>
  <c r="B956" i="2"/>
  <c r="F956" i="2"/>
  <c r="N956" i="2"/>
  <c r="R956" i="2"/>
  <c r="B957" i="2"/>
  <c r="F957" i="2"/>
  <c r="N957" i="2"/>
  <c r="R957" i="2"/>
  <c r="B958" i="2"/>
  <c r="F958" i="2"/>
  <c r="N958" i="2"/>
  <c r="R958" i="2"/>
  <c r="B959" i="2"/>
  <c r="F959" i="2"/>
  <c r="N959" i="2"/>
  <c r="R959" i="2"/>
  <c r="B960" i="2"/>
  <c r="F960" i="2"/>
  <c r="N960" i="2"/>
  <c r="R960" i="2"/>
  <c r="B961" i="2"/>
  <c r="F961" i="2"/>
  <c r="N961" i="2"/>
  <c r="R961" i="2"/>
  <c r="B962" i="2"/>
  <c r="F962" i="2"/>
  <c r="N962" i="2"/>
  <c r="R962" i="2"/>
  <c r="B963" i="2"/>
  <c r="F963" i="2"/>
  <c r="N963" i="2"/>
  <c r="R963" i="2"/>
  <c r="B964" i="2"/>
  <c r="F964" i="2"/>
  <c r="N964" i="2"/>
  <c r="R964" i="2"/>
  <c r="B965" i="2"/>
  <c r="F965" i="2"/>
  <c r="N965" i="2"/>
  <c r="R965" i="2"/>
  <c r="B966" i="2"/>
  <c r="F966" i="2"/>
  <c r="N966" i="2"/>
  <c r="R966" i="2"/>
  <c r="B967" i="2"/>
  <c r="F967" i="2"/>
  <c r="N967" i="2"/>
  <c r="R967" i="2"/>
  <c r="B968" i="2"/>
  <c r="F968" i="2"/>
  <c r="N968" i="2"/>
  <c r="R968" i="2"/>
  <c r="B969" i="2"/>
  <c r="F969" i="2"/>
  <c r="N969" i="2"/>
  <c r="R969" i="2"/>
  <c r="B970" i="2"/>
  <c r="F970" i="2"/>
  <c r="N970" i="2"/>
  <c r="R970" i="2"/>
  <c r="B971" i="2"/>
  <c r="F971" i="2"/>
  <c r="N971" i="2"/>
  <c r="R971" i="2"/>
  <c r="B972" i="2"/>
  <c r="F972" i="2"/>
  <c r="N972" i="2"/>
  <c r="R972" i="2"/>
  <c r="B973" i="2"/>
  <c r="F973" i="2"/>
  <c r="N973" i="2"/>
  <c r="R973" i="2"/>
  <c r="B974" i="2"/>
  <c r="F974" i="2"/>
  <c r="N974" i="2"/>
  <c r="R974" i="2"/>
  <c r="B975" i="2"/>
  <c r="F975" i="2"/>
  <c r="N975" i="2"/>
  <c r="R975" i="2"/>
  <c r="B976" i="2"/>
  <c r="F976" i="2"/>
  <c r="N976" i="2"/>
  <c r="R976" i="2"/>
  <c r="B977" i="2"/>
  <c r="F977" i="2"/>
  <c r="N977" i="2"/>
  <c r="R977" i="2"/>
  <c r="B978" i="2"/>
  <c r="F978" i="2"/>
  <c r="N978" i="2"/>
  <c r="R978" i="2"/>
  <c r="B979" i="2"/>
  <c r="F979" i="2"/>
  <c r="N979" i="2"/>
  <c r="R979" i="2"/>
  <c r="B980" i="2"/>
  <c r="F980" i="2"/>
  <c r="N980" i="2"/>
  <c r="R980" i="2"/>
  <c r="B981" i="2"/>
  <c r="F981" i="2"/>
  <c r="N981" i="2"/>
  <c r="R981" i="2"/>
  <c r="B982" i="2"/>
  <c r="F982" i="2"/>
  <c r="N982" i="2"/>
  <c r="R982" i="2"/>
  <c r="B983" i="2"/>
  <c r="F983" i="2"/>
  <c r="N983" i="2"/>
  <c r="R983" i="2"/>
  <c r="B984" i="2"/>
  <c r="F984" i="2"/>
  <c r="N984" i="2"/>
  <c r="R984" i="2"/>
  <c r="B985" i="2"/>
  <c r="F985" i="2"/>
  <c r="N985" i="2"/>
  <c r="R985" i="2"/>
  <c r="B986" i="2"/>
  <c r="F986" i="2"/>
  <c r="N986" i="2"/>
  <c r="R986" i="2"/>
  <c r="B987" i="2"/>
  <c r="F987" i="2"/>
  <c r="N987" i="2"/>
  <c r="R987" i="2"/>
  <c r="B988" i="2"/>
  <c r="F988" i="2"/>
  <c r="N988" i="2"/>
  <c r="R988" i="2"/>
  <c r="B989" i="2"/>
  <c r="F989" i="2"/>
  <c r="N989" i="2"/>
  <c r="R989" i="2"/>
  <c r="B990" i="2"/>
  <c r="F990" i="2"/>
  <c r="N990" i="2"/>
  <c r="R990" i="2"/>
  <c r="B991" i="2"/>
  <c r="F991" i="2"/>
  <c r="N991" i="2"/>
  <c r="R991" i="2"/>
  <c r="B992" i="2"/>
  <c r="F992" i="2"/>
  <c r="N992" i="2"/>
  <c r="R992" i="2"/>
  <c r="B993" i="2"/>
  <c r="F993" i="2"/>
  <c r="N993" i="2"/>
  <c r="R993" i="2"/>
  <c r="B994" i="2"/>
  <c r="F994" i="2"/>
  <c r="N994" i="2"/>
  <c r="R994" i="2"/>
  <c r="B995" i="2"/>
  <c r="F995" i="2"/>
  <c r="N995" i="2"/>
  <c r="R995" i="2"/>
  <c r="B996" i="2"/>
  <c r="F996" i="2"/>
  <c r="N996" i="2"/>
  <c r="R996" i="2"/>
  <c r="B997" i="2"/>
  <c r="F997" i="2"/>
  <c r="N997" i="2"/>
  <c r="R997" i="2"/>
  <c r="B998" i="2"/>
  <c r="F998" i="2"/>
  <c r="N998" i="2"/>
  <c r="R998" i="2"/>
  <c r="B999" i="2"/>
  <c r="F999" i="2"/>
  <c r="N999" i="2"/>
  <c r="R999" i="2"/>
  <c r="B1000" i="2"/>
  <c r="F1000" i="2"/>
  <c r="N1000" i="2"/>
  <c r="R1000" i="2"/>
  <c r="B1001" i="2"/>
  <c r="F1001" i="2"/>
  <c r="N1001" i="2"/>
  <c r="R1001" i="2"/>
  <c r="B1002" i="2"/>
  <c r="F1002" i="2"/>
  <c r="N1002" i="2"/>
  <c r="R1002" i="2"/>
  <c r="B1003" i="2"/>
  <c r="F1003" i="2"/>
  <c r="N1003" i="2"/>
  <c r="R1003" i="2"/>
  <c r="B1004" i="2"/>
  <c r="F1004" i="2"/>
  <c r="N1004" i="2"/>
  <c r="R1004" i="2"/>
  <c r="B1005" i="2"/>
  <c r="F1005" i="2"/>
  <c r="N1005" i="2"/>
  <c r="R1005" i="2"/>
  <c r="B1006" i="2"/>
  <c r="F1006" i="2"/>
  <c r="N1006" i="2"/>
  <c r="R1006" i="2"/>
  <c r="B1007" i="2"/>
  <c r="F1007" i="2"/>
  <c r="N1007" i="2"/>
  <c r="R1007" i="2"/>
  <c r="B1008" i="2"/>
  <c r="F1008" i="2"/>
  <c r="N1008" i="2"/>
  <c r="R1008" i="2"/>
  <c r="B1009" i="2"/>
  <c r="F1009" i="2"/>
  <c r="N1009" i="2"/>
  <c r="R1009" i="2"/>
  <c r="B1010" i="2"/>
  <c r="F1010" i="2"/>
  <c r="N1010" i="2"/>
  <c r="R1010" i="2"/>
  <c r="B1011" i="2"/>
  <c r="F1011" i="2"/>
  <c r="N1011" i="2"/>
  <c r="R1011" i="2"/>
  <c r="B1012" i="2"/>
  <c r="F1012" i="2"/>
  <c r="N1012" i="2"/>
  <c r="R1012" i="2"/>
  <c r="B1013" i="2"/>
  <c r="F1013" i="2"/>
  <c r="N1013" i="2"/>
  <c r="R1013" i="2"/>
  <c r="B1014" i="2"/>
  <c r="F1014" i="2"/>
  <c r="N1014" i="2"/>
  <c r="R1014" i="2"/>
  <c r="B1015" i="2"/>
  <c r="F1015" i="2"/>
  <c r="N1015" i="2"/>
  <c r="R1015" i="2"/>
  <c r="B1016" i="2"/>
  <c r="F1016" i="2"/>
  <c r="N1016" i="2"/>
  <c r="R1016" i="2"/>
  <c r="B1017" i="2"/>
  <c r="F1017" i="2"/>
  <c r="N1017" i="2"/>
  <c r="R1017" i="2"/>
  <c r="B1018" i="2"/>
  <c r="F1018" i="2"/>
  <c r="N1018" i="2"/>
  <c r="R1018" i="2"/>
  <c r="B1019" i="2"/>
  <c r="F1019" i="2"/>
  <c r="N1019" i="2"/>
  <c r="R1019" i="2"/>
  <c r="B1020" i="2"/>
  <c r="F1020" i="2"/>
  <c r="N1020" i="2"/>
  <c r="R1020" i="2"/>
  <c r="B1021" i="2"/>
  <c r="F1021" i="2"/>
  <c r="N1021" i="2"/>
  <c r="R1021" i="2"/>
  <c r="B1022" i="2"/>
  <c r="F1022" i="2"/>
  <c r="N1022" i="2"/>
  <c r="R1022" i="2"/>
  <c r="B1023" i="2"/>
  <c r="F1023" i="2"/>
  <c r="N1023" i="2"/>
  <c r="R1023" i="2"/>
  <c r="B1024" i="2"/>
  <c r="F1024" i="2"/>
  <c r="N1024" i="2"/>
  <c r="R1024" i="2"/>
  <c r="B1025" i="2"/>
  <c r="F1025" i="2"/>
  <c r="N1025" i="2"/>
  <c r="R1025" i="2"/>
  <c r="B1026" i="2"/>
  <c r="F1026" i="2"/>
  <c r="N1026" i="2"/>
  <c r="R1026" i="2"/>
  <c r="B1027" i="2"/>
  <c r="F1027" i="2"/>
  <c r="N1027" i="2"/>
  <c r="R1027" i="2"/>
  <c r="B1028" i="2"/>
  <c r="F1028" i="2"/>
  <c r="N1028" i="2"/>
  <c r="R1028" i="2"/>
  <c r="B1029" i="2"/>
  <c r="F1029" i="2"/>
  <c r="N1029" i="2"/>
  <c r="R1029" i="2"/>
  <c r="B1030" i="2"/>
  <c r="F1030" i="2"/>
  <c r="N1030" i="2"/>
  <c r="R1030" i="2"/>
  <c r="B1031" i="2"/>
  <c r="F1031" i="2"/>
  <c r="N1031" i="2"/>
  <c r="R1031" i="2"/>
  <c r="B1032" i="2"/>
  <c r="F1032" i="2"/>
  <c r="N1032" i="2"/>
  <c r="R1032" i="2"/>
  <c r="B1033" i="2"/>
  <c r="F1033" i="2"/>
  <c r="N1033" i="2"/>
  <c r="R1033" i="2"/>
  <c r="B1034" i="2"/>
  <c r="F1034" i="2"/>
  <c r="N1034" i="2"/>
  <c r="R1034" i="2"/>
  <c r="B1035" i="2"/>
  <c r="F1035" i="2"/>
  <c r="N1035" i="2"/>
  <c r="R1035" i="2"/>
  <c r="B1036" i="2"/>
  <c r="F1036" i="2"/>
  <c r="N1036" i="2"/>
  <c r="R1036" i="2"/>
  <c r="B1037" i="2"/>
  <c r="F1037" i="2"/>
  <c r="N1037" i="2"/>
  <c r="R1037" i="2"/>
  <c r="B1038" i="2"/>
  <c r="F1038" i="2"/>
  <c r="N1038" i="2"/>
  <c r="R1038" i="2"/>
  <c r="B1039" i="2"/>
  <c r="F1039" i="2"/>
  <c r="N1039" i="2"/>
  <c r="R1039" i="2"/>
  <c r="B1040" i="2"/>
  <c r="F1040" i="2"/>
  <c r="N1040" i="2"/>
  <c r="R1040" i="2"/>
  <c r="B1041" i="2"/>
  <c r="F1041" i="2"/>
  <c r="N1041" i="2"/>
  <c r="R1041" i="2"/>
  <c r="B1042" i="2"/>
  <c r="F1042" i="2"/>
  <c r="N1042" i="2"/>
  <c r="R1042" i="2"/>
  <c r="B1043" i="2"/>
  <c r="F1043" i="2"/>
  <c r="N1043" i="2"/>
  <c r="R1043" i="2"/>
  <c r="B1044" i="2"/>
  <c r="F1044" i="2"/>
  <c r="N1044" i="2"/>
  <c r="R1044" i="2"/>
  <c r="B1045" i="2"/>
  <c r="F1045" i="2"/>
  <c r="N1045" i="2"/>
  <c r="R1045" i="2"/>
  <c r="B1046" i="2"/>
  <c r="F1046" i="2"/>
  <c r="N1046" i="2"/>
  <c r="R1046" i="2"/>
  <c r="B1047" i="2"/>
  <c r="F1047" i="2"/>
  <c r="N1047" i="2"/>
  <c r="R1047" i="2"/>
  <c r="B1048" i="2"/>
  <c r="F1048" i="2"/>
  <c r="N1048" i="2"/>
  <c r="R1048" i="2"/>
  <c r="B1049" i="2"/>
  <c r="F1049" i="2"/>
  <c r="N1049" i="2"/>
  <c r="R1049" i="2"/>
  <c r="B1050" i="2"/>
  <c r="F1050" i="2"/>
  <c r="N1050" i="2"/>
  <c r="R1050" i="2"/>
  <c r="B1051" i="2"/>
  <c r="F1051" i="2"/>
  <c r="N1051" i="2"/>
  <c r="R1051" i="2"/>
  <c r="B1052" i="2"/>
  <c r="F1052" i="2"/>
  <c r="N1052" i="2"/>
  <c r="R1052" i="2"/>
  <c r="B1053" i="2"/>
  <c r="F1053" i="2"/>
  <c r="N1053" i="2"/>
  <c r="R1053" i="2"/>
  <c r="B1054" i="2"/>
  <c r="F1054" i="2"/>
  <c r="N1054" i="2"/>
  <c r="R1054" i="2"/>
  <c r="B1055" i="2"/>
  <c r="F1055" i="2"/>
  <c r="N1055" i="2"/>
  <c r="R1055" i="2"/>
  <c r="B1056" i="2"/>
  <c r="F1056" i="2"/>
  <c r="N1056" i="2"/>
  <c r="R1056" i="2"/>
  <c r="B1057" i="2"/>
  <c r="F1057" i="2"/>
  <c r="N1057" i="2"/>
  <c r="R1057" i="2"/>
  <c r="B1058" i="2"/>
  <c r="F1058" i="2"/>
  <c r="N1058" i="2"/>
  <c r="R1058" i="2"/>
  <c r="B1059" i="2"/>
  <c r="F1059" i="2"/>
  <c r="N1059" i="2"/>
  <c r="R1059" i="2"/>
  <c r="B1060" i="2"/>
  <c r="F1060" i="2"/>
  <c r="N1060" i="2"/>
  <c r="R1060" i="2"/>
  <c r="B1061" i="2"/>
  <c r="F1061" i="2"/>
  <c r="N1061" i="2"/>
  <c r="R1061" i="2"/>
  <c r="B1062" i="2"/>
  <c r="F1062" i="2"/>
  <c r="N1062" i="2"/>
  <c r="R1062" i="2"/>
  <c r="B1063" i="2"/>
  <c r="F1063" i="2"/>
  <c r="N1063" i="2"/>
  <c r="R1063" i="2"/>
  <c r="B1064" i="2"/>
  <c r="F1064" i="2"/>
  <c r="N1064" i="2"/>
  <c r="R1064" i="2"/>
  <c r="B1065" i="2"/>
  <c r="F1065" i="2"/>
  <c r="N1065" i="2"/>
  <c r="R1065" i="2"/>
  <c r="B1066" i="2"/>
  <c r="F1066" i="2"/>
  <c r="N1066" i="2"/>
  <c r="R1066" i="2"/>
  <c r="B1067" i="2"/>
  <c r="F1067" i="2"/>
  <c r="N1067" i="2"/>
  <c r="R1067" i="2"/>
  <c r="B1068" i="2"/>
  <c r="F1068" i="2"/>
  <c r="N1068" i="2"/>
  <c r="R1068" i="2"/>
  <c r="B1069" i="2"/>
  <c r="F1069" i="2"/>
  <c r="N1069" i="2"/>
  <c r="R1069" i="2"/>
  <c r="B1070" i="2"/>
  <c r="F1070" i="2"/>
  <c r="N1070" i="2"/>
  <c r="R1070" i="2"/>
  <c r="B1071" i="2"/>
  <c r="F1071" i="2"/>
  <c r="N1071" i="2"/>
  <c r="R1071" i="2"/>
  <c r="B1072" i="2"/>
  <c r="F1072" i="2"/>
  <c r="N1072" i="2"/>
  <c r="R1072" i="2"/>
  <c r="B1073" i="2"/>
  <c r="F1073" i="2"/>
  <c r="N1073" i="2"/>
  <c r="R1073" i="2"/>
  <c r="B1074" i="2"/>
  <c r="F1074" i="2"/>
  <c r="N1074" i="2"/>
  <c r="R1074" i="2"/>
  <c r="B1075" i="2"/>
  <c r="F1075" i="2"/>
  <c r="N1075" i="2"/>
  <c r="R1075" i="2"/>
  <c r="B1076" i="2"/>
  <c r="F1076" i="2"/>
  <c r="N1076" i="2"/>
  <c r="R1076" i="2"/>
  <c r="B1077" i="2"/>
  <c r="F1077" i="2"/>
  <c r="N1077" i="2"/>
  <c r="R1077" i="2"/>
  <c r="B1078" i="2"/>
  <c r="F1078" i="2"/>
  <c r="N1078" i="2"/>
  <c r="R1078" i="2"/>
  <c r="B1079" i="2"/>
  <c r="F1079" i="2"/>
  <c r="N1079" i="2"/>
  <c r="R1079" i="2"/>
  <c r="B1080" i="2"/>
  <c r="F1080" i="2"/>
  <c r="N1080" i="2"/>
  <c r="R1080" i="2"/>
  <c r="B1081" i="2"/>
  <c r="F1081" i="2"/>
  <c r="N1081" i="2"/>
  <c r="R1081" i="2"/>
  <c r="B1082" i="2"/>
  <c r="F1082" i="2"/>
  <c r="N1082" i="2"/>
  <c r="R1082" i="2"/>
  <c r="B1083" i="2"/>
  <c r="F1083" i="2"/>
  <c r="N1083" i="2"/>
  <c r="R1083" i="2"/>
  <c r="B1084" i="2"/>
  <c r="F1084" i="2"/>
  <c r="N1084" i="2"/>
  <c r="R1084" i="2"/>
  <c r="B1085" i="2"/>
  <c r="F1085" i="2"/>
  <c r="N1085" i="2"/>
  <c r="R1085" i="2"/>
  <c r="B1086" i="2"/>
  <c r="F1086" i="2"/>
  <c r="N1086" i="2"/>
  <c r="R1086" i="2"/>
  <c r="B1087" i="2"/>
  <c r="F1087" i="2"/>
  <c r="N1087" i="2"/>
  <c r="R1087" i="2"/>
  <c r="B1088" i="2"/>
  <c r="F1088" i="2"/>
  <c r="N1088" i="2"/>
  <c r="R1088" i="2"/>
  <c r="B1089" i="2"/>
  <c r="F1089" i="2"/>
  <c r="N1089" i="2"/>
  <c r="R1089" i="2"/>
  <c r="B1090" i="2"/>
  <c r="F1090" i="2"/>
  <c r="N1090" i="2"/>
  <c r="R1090" i="2"/>
  <c r="B1091" i="2"/>
  <c r="F1091" i="2"/>
  <c r="N1091" i="2"/>
  <c r="R1091" i="2"/>
  <c r="B1092" i="2"/>
  <c r="F1092" i="2"/>
  <c r="N1092" i="2"/>
  <c r="R1092" i="2"/>
  <c r="B1093" i="2"/>
  <c r="F1093" i="2"/>
  <c r="N1093" i="2"/>
  <c r="R1093" i="2"/>
  <c r="B1094" i="2"/>
  <c r="F1094" i="2"/>
  <c r="N1094" i="2"/>
  <c r="R1094" i="2"/>
  <c r="B1095" i="2"/>
  <c r="F1095" i="2"/>
  <c r="N1095" i="2"/>
  <c r="R1095" i="2"/>
  <c r="B1096" i="2"/>
  <c r="F1096" i="2"/>
  <c r="N1096" i="2"/>
  <c r="R1096" i="2"/>
  <c r="B1097" i="2"/>
  <c r="F1097" i="2"/>
  <c r="N1097" i="2"/>
  <c r="R1097" i="2"/>
  <c r="B1098" i="2"/>
  <c r="F1098" i="2"/>
  <c r="N1098" i="2"/>
  <c r="R1098" i="2"/>
  <c r="B1099" i="2"/>
  <c r="F1099" i="2"/>
  <c r="N1099" i="2"/>
  <c r="R1099" i="2"/>
  <c r="B1100" i="2"/>
  <c r="F1100" i="2"/>
  <c r="N1100" i="2"/>
  <c r="R1100" i="2"/>
  <c r="B1101" i="2"/>
  <c r="F1101" i="2"/>
  <c r="N1101" i="2"/>
  <c r="R1101" i="2"/>
  <c r="B1102" i="2"/>
  <c r="F1102" i="2"/>
  <c r="N1102" i="2"/>
  <c r="R1102" i="2"/>
  <c r="B1103" i="2"/>
  <c r="F1103" i="2"/>
  <c r="N1103" i="2"/>
  <c r="R1103" i="2"/>
  <c r="B1104" i="2"/>
  <c r="F1104" i="2"/>
  <c r="N1104" i="2"/>
  <c r="R1104" i="2"/>
  <c r="B1105" i="2"/>
  <c r="F1105" i="2"/>
  <c r="N1105" i="2"/>
  <c r="R1105" i="2"/>
  <c r="B1106" i="2"/>
  <c r="F1106" i="2"/>
  <c r="N1106" i="2"/>
  <c r="R1106" i="2"/>
  <c r="B1107" i="2"/>
  <c r="F1107" i="2"/>
  <c r="N1107" i="2"/>
  <c r="R1107" i="2"/>
  <c r="B1108" i="2"/>
  <c r="F1108" i="2"/>
  <c r="N1108" i="2"/>
  <c r="R1108" i="2"/>
  <c r="B1109" i="2"/>
  <c r="F1109" i="2"/>
  <c r="N1109" i="2"/>
  <c r="R1109" i="2"/>
  <c r="B1110" i="2"/>
  <c r="F1110" i="2"/>
  <c r="N1110" i="2"/>
  <c r="R1110" i="2"/>
  <c r="B1111" i="2"/>
  <c r="F1111" i="2"/>
  <c r="N1111" i="2"/>
  <c r="R1111" i="2"/>
  <c r="B1112" i="2"/>
  <c r="F1112" i="2"/>
  <c r="N1112" i="2"/>
  <c r="R1112" i="2"/>
  <c r="B1113" i="2"/>
  <c r="F1113" i="2"/>
  <c r="N1113" i="2"/>
  <c r="R1113" i="2"/>
  <c r="B1114" i="2"/>
  <c r="F1114" i="2"/>
  <c r="N1114" i="2"/>
  <c r="R1114" i="2"/>
  <c r="B1115" i="2"/>
  <c r="F1115" i="2"/>
  <c r="N1115" i="2"/>
  <c r="R1115" i="2"/>
  <c r="B1116" i="2"/>
  <c r="F1116" i="2"/>
  <c r="N1116" i="2"/>
  <c r="R1116" i="2"/>
  <c r="B1117" i="2"/>
  <c r="F1117" i="2"/>
  <c r="N1117" i="2"/>
  <c r="R1117" i="2"/>
  <c r="B1118" i="2"/>
  <c r="F1118" i="2"/>
  <c r="N1118" i="2"/>
  <c r="R1118" i="2"/>
  <c r="B1119" i="2"/>
  <c r="F1119" i="2"/>
  <c r="N1119" i="2"/>
  <c r="R1119" i="2"/>
  <c r="B1120" i="2"/>
  <c r="F1120" i="2"/>
  <c r="N1120" i="2"/>
  <c r="R1120" i="2"/>
  <c r="B1121" i="2"/>
  <c r="F1121" i="2"/>
  <c r="N1121" i="2"/>
  <c r="R1121" i="2"/>
  <c r="B1122" i="2"/>
  <c r="F1122" i="2"/>
  <c r="N1122" i="2"/>
  <c r="R1122" i="2"/>
  <c r="B1123" i="2"/>
  <c r="F1123" i="2"/>
  <c r="N1123" i="2"/>
  <c r="R1123" i="2"/>
  <c r="B1124" i="2"/>
  <c r="F1124" i="2"/>
  <c r="N1124" i="2"/>
  <c r="R1124" i="2"/>
  <c r="B1125" i="2"/>
  <c r="F1125" i="2"/>
  <c r="N1125" i="2"/>
  <c r="R1125" i="2"/>
  <c r="B1126" i="2"/>
  <c r="F1126" i="2"/>
  <c r="N1126" i="2"/>
  <c r="R1126" i="2"/>
  <c r="B1127" i="2"/>
  <c r="F1127" i="2"/>
  <c r="N1127" i="2"/>
  <c r="R1127" i="2"/>
  <c r="B1128" i="2"/>
  <c r="F1128" i="2"/>
  <c r="N1128" i="2"/>
  <c r="R1128" i="2"/>
  <c r="B1129" i="2"/>
  <c r="F1129" i="2"/>
  <c r="N1129" i="2"/>
  <c r="R1129" i="2"/>
  <c r="B1130" i="2"/>
  <c r="F1130" i="2"/>
  <c r="N1130" i="2"/>
  <c r="R1130" i="2"/>
  <c r="B1131" i="2"/>
  <c r="F1131" i="2"/>
  <c r="N1131" i="2"/>
  <c r="R1131" i="2"/>
  <c r="B1132" i="2"/>
  <c r="F1132" i="2"/>
  <c r="N1132" i="2"/>
  <c r="R1132" i="2"/>
  <c r="B1133" i="2"/>
  <c r="F1133" i="2"/>
  <c r="N1133" i="2"/>
  <c r="R1133" i="2"/>
  <c r="B1134" i="2"/>
  <c r="F1134" i="2"/>
  <c r="N1134" i="2"/>
  <c r="R1134" i="2"/>
  <c r="B1135" i="2"/>
  <c r="F1135" i="2"/>
  <c r="N1135" i="2"/>
  <c r="R1135" i="2"/>
  <c r="B1136" i="2"/>
  <c r="F1136" i="2"/>
  <c r="N1136" i="2"/>
  <c r="R1136" i="2"/>
  <c r="B1137" i="2"/>
  <c r="F1137" i="2"/>
  <c r="N1137" i="2"/>
  <c r="R1137" i="2"/>
  <c r="B1138" i="2"/>
  <c r="F1138" i="2"/>
  <c r="N1138" i="2"/>
  <c r="R1138" i="2"/>
  <c r="B1139" i="2"/>
  <c r="F1139" i="2"/>
  <c r="N1139" i="2"/>
  <c r="R1139" i="2"/>
  <c r="B1140" i="2"/>
  <c r="F1140" i="2"/>
  <c r="N1140" i="2"/>
  <c r="R1140" i="2"/>
  <c r="B1141" i="2"/>
  <c r="F1141" i="2"/>
  <c r="N1141" i="2"/>
  <c r="R1141" i="2"/>
  <c r="B1142" i="2"/>
  <c r="F1142" i="2"/>
  <c r="N1142" i="2"/>
  <c r="R1142" i="2"/>
  <c r="B1143" i="2"/>
  <c r="F1143" i="2"/>
  <c r="N1143" i="2"/>
  <c r="R1143" i="2"/>
  <c r="B1144" i="2"/>
  <c r="F1144" i="2"/>
  <c r="N1144" i="2"/>
  <c r="R1144" i="2"/>
  <c r="B1145" i="2"/>
  <c r="F1145" i="2"/>
  <c r="N1145" i="2"/>
  <c r="R1145" i="2"/>
  <c r="B1146" i="2"/>
  <c r="F1146" i="2"/>
  <c r="N1146" i="2"/>
  <c r="R1146" i="2"/>
  <c r="B1147" i="2"/>
  <c r="F1147" i="2"/>
  <c r="N1147" i="2"/>
  <c r="R1147" i="2"/>
  <c r="B1148" i="2"/>
  <c r="F1148" i="2"/>
  <c r="N1148" i="2"/>
  <c r="R1148" i="2"/>
  <c r="B1149" i="2"/>
  <c r="F1149" i="2"/>
  <c r="N1149" i="2"/>
  <c r="R1149" i="2"/>
  <c r="B1150" i="2"/>
  <c r="F1150" i="2"/>
  <c r="N1150" i="2"/>
  <c r="R1150" i="2"/>
  <c r="B1151" i="2"/>
  <c r="F1151" i="2"/>
  <c r="N1151" i="2"/>
  <c r="R1151" i="2"/>
  <c r="B1152" i="2"/>
  <c r="F1152" i="2"/>
  <c r="N1152" i="2"/>
  <c r="R1152" i="2"/>
  <c r="B1153" i="2"/>
  <c r="F1153" i="2"/>
  <c r="N1153" i="2"/>
  <c r="R1153" i="2"/>
  <c r="B1154" i="2"/>
  <c r="F1154" i="2"/>
  <c r="N1154" i="2"/>
  <c r="R1154" i="2"/>
  <c r="B1155" i="2"/>
  <c r="F1155" i="2"/>
  <c r="N1155" i="2"/>
  <c r="R1155" i="2"/>
  <c r="B1156" i="2"/>
  <c r="F1156" i="2"/>
  <c r="N1156" i="2"/>
  <c r="R1156" i="2"/>
  <c r="B1157" i="2"/>
  <c r="F1157" i="2"/>
  <c r="N1157" i="2"/>
  <c r="R1157" i="2"/>
  <c r="B1158" i="2"/>
  <c r="F1158" i="2"/>
  <c r="N1158" i="2"/>
  <c r="R1158" i="2"/>
  <c r="B1159" i="2"/>
  <c r="F1159" i="2"/>
  <c r="N1159" i="2"/>
  <c r="R1159" i="2"/>
  <c r="B1160" i="2"/>
  <c r="F1160" i="2"/>
  <c r="N1160" i="2"/>
  <c r="R1160" i="2"/>
  <c r="B1161" i="2"/>
  <c r="F1161" i="2"/>
  <c r="N1161" i="2"/>
  <c r="R1161" i="2"/>
  <c r="B1162" i="2"/>
  <c r="F1162" i="2"/>
  <c r="N1162" i="2"/>
  <c r="R1162" i="2"/>
  <c r="B1163" i="2"/>
  <c r="F1163" i="2"/>
  <c r="N1163" i="2"/>
  <c r="R1163" i="2"/>
  <c r="B1164" i="2"/>
  <c r="F1164" i="2"/>
  <c r="N1164" i="2"/>
  <c r="R1164" i="2"/>
  <c r="B1165" i="2"/>
  <c r="F1165" i="2"/>
  <c r="N1165" i="2"/>
  <c r="R1165" i="2"/>
  <c r="B1166" i="2"/>
  <c r="F1166" i="2"/>
  <c r="N1166" i="2"/>
  <c r="R1166" i="2"/>
  <c r="B1167" i="2"/>
  <c r="F1167" i="2"/>
  <c r="N1167" i="2"/>
  <c r="R1167" i="2"/>
  <c r="B1168" i="2"/>
  <c r="F1168" i="2"/>
  <c r="N1168" i="2"/>
  <c r="R1168" i="2"/>
  <c r="B1169" i="2"/>
  <c r="F1169" i="2"/>
  <c r="N1169" i="2"/>
  <c r="R1169" i="2"/>
  <c r="B1170" i="2"/>
  <c r="F1170" i="2"/>
  <c r="N1170" i="2"/>
  <c r="R1170" i="2"/>
  <c r="B1171" i="2"/>
  <c r="F1171" i="2"/>
  <c r="N1171" i="2"/>
  <c r="R1171" i="2"/>
  <c r="B1172" i="2"/>
  <c r="F1172" i="2"/>
  <c r="N1172" i="2"/>
  <c r="R1172" i="2"/>
  <c r="B1173" i="2"/>
  <c r="F1173" i="2"/>
  <c r="N1173" i="2"/>
  <c r="R1173" i="2"/>
  <c r="B1174" i="2"/>
  <c r="F1174" i="2"/>
  <c r="N1174" i="2"/>
  <c r="R1174" i="2"/>
  <c r="B1175" i="2"/>
  <c r="F1175" i="2"/>
  <c r="N1175" i="2"/>
  <c r="R1175" i="2"/>
  <c r="B1176" i="2"/>
  <c r="F1176" i="2"/>
  <c r="N1176" i="2"/>
  <c r="R1176" i="2"/>
  <c r="B1177" i="2"/>
  <c r="F1177" i="2"/>
  <c r="N1177" i="2"/>
  <c r="R1177" i="2"/>
  <c r="B1178" i="2"/>
  <c r="F1178" i="2"/>
  <c r="N1178" i="2"/>
  <c r="R1178" i="2"/>
  <c r="B1179" i="2"/>
  <c r="F1179" i="2"/>
  <c r="N1179" i="2"/>
  <c r="R1179" i="2"/>
  <c r="B1180" i="2"/>
  <c r="F1180" i="2"/>
  <c r="N1180" i="2"/>
  <c r="R1180" i="2"/>
  <c r="B1181" i="2"/>
  <c r="F1181" i="2"/>
  <c r="N1181" i="2"/>
  <c r="R1181" i="2"/>
  <c r="B1182" i="2"/>
  <c r="F1182" i="2"/>
  <c r="N1182" i="2"/>
  <c r="R1182" i="2"/>
  <c r="B1183" i="2"/>
  <c r="F1183" i="2"/>
  <c r="N1183" i="2"/>
  <c r="R1183" i="2"/>
  <c r="B1184" i="2"/>
  <c r="F1184" i="2"/>
  <c r="N1184" i="2"/>
  <c r="R1184" i="2"/>
  <c r="B1185" i="2"/>
  <c r="F1185" i="2"/>
  <c r="N1185" i="2"/>
  <c r="R1185" i="2"/>
  <c r="B1186" i="2"/>
  <c r="F1186" i="2"/>
  <c r="N1186" i="2"/>
  <c r="R1186" i="2"/>
  <c r="B1187" i="2"/>
  <c r="F1187" i="2"/>
  <c r="N1187" i="2"/>
  <c r="R1187" i="2"/>
  <c r="B1188" i="2"/>
  <c r="F1188" i="2"/>
  <c r="N1188" i="2"/>
  <c r="R1188" i="2"/>
  <c r="B1189" i="2"/>
  <c r="F1189" i="2"/>
  <c r="N1189" i="2"/>
  <c r="R1189" i="2"/>
  <c r="B1190" i="2"/>
  <c r="F1190" i="2"/>
  <c r="N1190" i="2"/>
  <c r="R1190" i="2"/>
  <c r="B1191" i="2"/>
  <c r="F1191" i="2"/>
  <c r="N1191" i="2"/>
  <c r="R1191" i="2"/>
  <c r="B1192" i="2"/>
  <c r="F1192" i="2"/>
  <c r="N1192" i="2"/>
  <c r="R1192" i="2"/>
  <c r="B1193" i="2"/>
  <c r="F1193" i="2"/>
  <c r="N1193" i="2"/>
  <c r="R1193" i="2"/>
  <c r="B1194" i="2"/>
  <c r="F1194" i="2"/>
  <c r="N1194" i="2"/>
  <c r="R1194" i="2"/>
  <c r="B1195" i="2"/>
  <c r="F1195" i="2"/>
  <c r="N1195" i="2"/>
  <c r="R1195" i="2"/>
  <c r="B1196" i="2"/>
  <c r="F1196" i="2"/>
  <c r="N1196" i="2"/>
  <c r="R1196" i="2"/>
  <c r="B1197" i="2"/>
  <c r="F1197" i="2"/>
  <c r="N1197" i="2"/>
  <c r="R1197" i="2"/>
  <c r="B1198" i="2"/>
  <c r="F1198" i="2"/>
  <c r="N1198" i="2"/>
  <c r="R1198" i="2"/>
  <c r="B1199" i="2"/>
  <c r="F1199" i="2"/>
  <c r="N1199" i="2"/>
  <c r="R1199" i="2"/>
  <c r="B1200" i="2"/>
  <c r="F1200" i="2"/>
  <c r="N1200" i="2"/>
  <c r="R1200" i="2"/>
  <c r="B1201" i="2"/>
  <c r="F1201" i="2"/>
  <c r="N1201" i="2"/>
  <c r="R1201" i="2"/>
  <c r="B1202" i="2"/>
  <c r="F1202" i="2"/>
  <c r="N1202" i="2"/>
  <c r="R1202" i="2"/>
  <c r="B1203" i="2"/>
  <c r="F1203" i="2"/>
  <c r="N1203" i="2"/>
  <c r="R1203" i="2"/>
  <c r="B1204" i="2"/>
  <c r="F1204" i="2"/>
  <c r="N1204" i="2"/>
  <c r="R1204" i="2"/>
  <c r="B1205" i="2"/>
  <c r="F1205" i="2"/>
  <c r="N1205" i="2"/>
  <c r="R1205" i="2"/>
  <c r="B1206" i="2"/>
  <c r="F1206" i="2"/>
  <c r="N1206" i="2"/>
  <c r="R1206" i="2"/>
  <c r="B1207" i="2"/>
  <c r="F1207" i="2"/>
  <c r="N1207" i="2"/>
  <c r="R1207" i="2"/>
  <c r="B1208" i="2"/>
  <c r="F1208" i="2"/>
  <c r="N1208" i="2"/>
  <c r="R1208" i="2"/>
  <c r="B1209" i="2"/>
  <c r="F1209" i="2"/>
  <c r="N1209" i="2"/>
  <c r="R1209" i="2"/>
  <c r="B1210" i="2"/>
  <c r="F1210" i="2"/>
  <c r="N1210" i="2"/>
  <c r="R1210" i="2"/>
  <c r="B1211" i="2"/>
  <c r="F1211" i="2"/>
  <c r="N1211" i="2"/>
  <c r="R1211" i="2"/>
  <c r="B1212" i="2"/>
  <c r="F1212" i="2"/>
  <c r="N1212" i="2"/>
  <c r="R1212" i="2"/>
  <c r="B1213" i="2"/>
  <c r="F1213" i="2"/>
  <c r="N1213" i="2"/>
  <c r="R1213" i="2"/>
  <c r="B1214" i="2"/>
  <c r="F1214" i="2"/>
  <c r="N1214" i="2"/>
  <c r="R1214" i="2"/>
  <c r="B1215" i="2"/>
  <c r="F1215" i="2"/>
  <c r="N1215" i="2"/>
  <c r="R1215" i="2"/>
  <c r="B1216" i="2"/>
  <c r="F1216" i="2"/>
  <c r="N1216" i="2"/>
  <c r="R1216" i="2"/>
  <c r="B1217" i="2"/>
  <c r="F1217" i="2"/>
  <c r="N1217" i="2"/>
  <c r="R1217" i="2"/>
  <c r="B1218" i="2"/>
  <c r="F1218" i="2"/>
  <c r="N1218" i="2"/>
  <c r="R1218" i="2"/>
  <c r="B1219" i="2"/>
  <c r="F1219" i="2"/>
  <c r="N1219" i="2"/>
  <c r="R1219" i="2"/>
  <c r="B1220" i="2"/>
  <c r="F1220" i="2"/>
  <c r="N1220" i="2"/>
  <c r="R1220" i="2"/>
  <c r="B1221" i="2"/>
  <c r="F1221" i="2"/>
  <c r="N1221" i="2"/>
  <c r="R1221" i="2"/>
  <c r="B1222" i="2"/>
  <c r="F1222" i="2"/>
  <c r="N1222" i="2"/>
  <c r="R1222" i="2"/>
  <c r="B1223" i="2"/>
  <c r="F1223" i="2"/>
  <c r="N1223" i="2"/>
  <c r="R1223" i="2"/>
  <c r="B1224" i="2"/>
  <c r="F1224" i="2"/>
  <c r="N1224" i="2"/>
  <c r="R1224" i="2"/>
  <c r="B1225" i="2"/>
  <c r="F1225" i="2"/>
  <c r="N1225" i="2"/>
  <c r="R1225" i="2"/>
  <c r="B1226" i="2"/>
  <c r="F1226" i="2"/>
  <c r="N1226" i="2"/>
  <c r="R1226" i="2"/>
  <c r="B1227" i="2"/>
  <c r="F1227" i="2"/>
  <c r="N1227" i="2"/>
  <c r="R1227" i="2"/>
  <c r="B1228" i="2"/>
  <c r="F1228" i="2"/>
  <c r="N1228" i="2"/>
  <c r="R1228" i="2"/>
  <c r="B1229" i="2"/>
  <c r="F1229" i="2"/>
  <c r="N1229" i="2"/>
  <c r="R1229" i="2"/>
  <c r="B1230" i="2"/>
  <c r="F1230" i="2"/>
  <c r="N1230" i="2"/>
  <c r="R1230" i="2"/>
  <c r="B1231" i="2"/>
  <c r="F1231" i="2"/>
  <c r="N1231" i="2"/>
  <c r="R1231" i="2"/>
  <c r="B1232" i="2"/>
  <c r="F1232" i="2"/>
  <c r="N1232" i="2"/>
  <c r="R1232" i="2"/>
  <c r="B1233" i="2"/>
  <c r="F1233" i="2"/>
  <c r="N1233" i="2"/>
  <c r="R1233" i="2"/>
  <c r="B1234" i="2"/>
  <c r="F1234" i="2"/>
  <c r="N1234" i="2"/>
  <c r="R1234" i="2"/>
  <c r="B1235" i="2"/>
  <c r="F1235" i="2"/>
  <c r="N1235" i="2"/>
  <c r="R1235" i="2"/>
  <c r="B1236" i="2"/>
  <c r="F1236" i="2"/>
  <c r="N1236" i="2"/>
  <c r="R1236" i="2"/>
  <c r="B1237" i="2"/>
  <c r="F1237" i="2"/>
  <c r="N1237" i="2"/>
  <c r="R1237" i="2"/>
  <c r="B1238" i="2"/>
  <c r="F1238" i="2"/>
  <c r="N1238" i="2"/>
  <c r="R1238" i="2"/>
  <c r="B1239" i="2"/>
  <c r="F1239" i="2"/>
  <c r="N1239" i="2"/>
  <c r="R1239" i="2"/>
  <c r="B1240" i="2"/>
  <c r="F1240" i="2"/>
  <c r="N1240" i="2"/>
  <c r="R1240" i="2"/>
  <c r="B1241" i="2"/>
  <c r="F1241" i="2"/>
  <c r="N1241" i="2"/>
  <c r="R1241" i="2"/>
  <c r="B1242" i="2"/>
  <c r="F1242" i="2"/>
  <c r="N1242" i="2"/>
  <c r="R1242" i="2"/>
  <c r="B1243" i="2"/>
  <c r="F1243" i="2"/>
  <c r="N1243" i="2"/>
  <c r="R1243" i="2"/>
  <c r="B1244" i="2"/>
  <c r="F1244" i="2"/>
  <c r="N1244" i="2"/>
  <c r="R1244" i="2"/>
  <c r="B1245" i="2"/>
  <c r="F1245" i="2"/>
  <c r="N1245" i="2"/>
  <c r="R1245" i="2"/>
  <c r="B1246" i="2"/>
  <c r="F1246" i="2"/>
  <c r="N1246" i="2"/>
  <c r="R1246" i="2"/>
  <c r="B1247" i="2"/>
  <c r="F1247" i="2"/>
  <c r="N1247" i="2"/>
  <c r="R1247" i="2"/>
  <c r="B1248" i="2"/>
  <c r="F1248" i="2"/>
  <c r="N1248" i="2"/>
  <c r="R1248" i="2"/>
  <c r="B1249" i="2"/>
  <c r="F1249" i="2"/>
  <c r="N1249" i="2"/>
  <c r="R1249" i="2"/>
  <c r="B1250" i="2"/>
  <c r="F1250" i="2"/>
  <c r="N1250" i="2"/>
  <c r="R1250" i="2"/>
  <c r="B1251" i="2"/>
  <c r="F1251" i="2"/>
  <c r="N1251" i="2"/>
  <c r="R1251" i="2"/>
  <c r="B1252" i="2"/>
  <c r="F1252" i="2"/>
  <c r="N1252" i="2"/>
  <c r="R1252" i="2"/>
  <c r="B1253" i="2"/>
  <c r="F1253" i="2"/>
  <c r="N1253" i="2"/>
  <c r="R1253" i="2"/>
  <c r="B1254" i="2"/>
  <c r="F1254" i="2"/>
  <c r="N1254" i="2"/>
  <c r="R1254" i="2"/>
  <c r="B1255" i="2"/>
  <c r="F1255" i="2"/>
  <c r="N1255" i="2"/>
  <c r="R1255" i="2"/>
  <c r="B1256" i="2"/>
  <c r="F1256" i="2"/>
  <c r="N1256" i="2"/>
  <c r="R1256" i="2"/>
  <c r="B1257" i="2"/>
  <c r="F1257" i="2"/>
  <c r="N1257" i="2"/>
  <c r="R1257" i="2"/>
  <c r="B1258" i="2"/>
  <c r="F1258" i="2"/>
  <c r="N1258" i="2"/>
  <c r="R1258" i="2"/>
  <c r="B1259" i="2"/>
  <c r="F1259" i="2"/>
  <c r="N1259" i="2"/>
  <c r="R1259" i="2"/>
  <c r="B1260" i="2"/>
  <c r="F1260" i="2"/>
  <c r="N1260" i="2"/>
  <c r="R1260" i="2"/>
  <c r="B1261" i="2"/>
  <c r="F1261" i="2"/>
  <c r="N1261" i="2"/>
  <c r="R1261" i="2"/>
  <c r="B1262" i="2"/>
  <c r="F1262" i="2"/>
  <c r="N1262" i="2"/>
  <c r="R1262" i="2"/>
  <c r="B1263" i="2"/>
  <c r="F1263" i="2"/>
  <c r="N1263" i="2"/>
  <c r="R1263" i="2"/>
  <c r="B1264" i="2"/>
  <c r="F1264" i="2"/>
  <c r="N1264" i="2"/>
  <c r="R1264" i="2"/>
  <c r="B1265" i="2"/>
  <c r="F1265" i="2"/>
  <c r="N1265" i="2"/>
  <c r="R1265" i="2"/>
  <c r="B1266" i="2"/>
  <c r="F1266" i="2"/>
  <c r="N1266" i="2"/>
  <c r="R1266" i="2"/>
  <c r="B1267" i="2"/>
  <c r="F1267" i="2"/>
  <c r="N1267" i="2"/>
  <c r="R1267" i="2"/>
  <c r="B1268" i="2"/>
  <c r="F1268" i="2"/>
  <c r="N1268" i="2"/>
  <c r="R1268" i="2"/>
  <c r="B1269" i="2"/>
  <c r="F1269" i="2"/>
  <c r="N1269" i="2"/>
  <c r="R1269" i="2"/>
  <c r="B1270" i="2"/>
  <c r="F1270" i="2"/>
  <c r="N1270" i="2"/>
  <c r="R1270" i="2"/>
  <c r="B1271" i="2"/>
  <c r="F1271" i="2"/>
  <c r="N1271" i="2"/>
  <c r="R1271" i="2"/>
  <c r="B1272" i="2"/>
  <c r="F1272" i="2"/>
  <c r="N1272" i="2"/>
  <c r="R1272" i="2"/>
  <c r="B1273" i="2"/>
  <c r="F1273" i="2"/>
  <c r="N1273" i="2"/>
  <c r="R1273" i="2"/>
  <c r="B1274" i="2"/>
  <c r="F1274" i="2"/>
  <c r="N1274" i="2"/>
  <c r="R1274" i="2"/>
  <c r="B1275" i="2"/>
  <c r="F1275" i="2"/>
  <c r="N1275" i="2"/>
  <c r="R1275" i="2"/>
  <c r="B1276" i="2"/>
  <c r="F1276" i="2"/>
  <c r="N1276" i="2"/>
  <c r="R1276" i="2"/>
  <c r="B1277" i="2"/>
  <c r="F1277" i="2"/>
  <c r="N1277" i="2"/>
  <c r="R1277" i="2"/>
  <c r="B1278" i="2"/>
  <c r="F1278" i="2"/>
  <c r="N1278" i="2"/>
  <c r="R1278" i="2"/>
  <c r="B1279" i="2"/>
  <c r="F1279" i="2"/>
  <c r="N1279" i="2"/>
  <c r="R1279" i="2"/>
  <c r="B1280" i="2"/>
  <c r="F1280" i="2"/>
  <c r="N1280" i="2"/>
  <c r="R1280" i="2"/>
  <c r="B1281" i="2"/>
  <c r="F1281" i="2"/>
  <c r="N1281" i="2"/>
  <c r="R1281" i="2"/>
  <c r="B1282" i="2"/>
  <c r="F1282" i="2"/>
  <c r="N1282" i="2"/>
  <c r="R1282" i="2"/>
  <c r="B1283" i="2"/>
  <c r="F1283" i="2"/>
  <c r="N1283" i="2"/>
  <c r="R1283" i="2"/>
  <c r="B1284" i="2"/>
  <c r="F1284" i="2"/>
  <c r="N1284" i="2"/>
  <c r="R1284" i="2"/>
  <c r="B1285" i="2"/>
  <c r="F1285" i="2"/>
  <c r="N1285" i="2"/>
  <c r="R1285" i="2"/>
  <c r="B1286" i="2"/>
  <c r="F1286" i="2"/>
  <c r="N1286" i="2"/>
  <c r="R1286" i="2"/>
  <c r="B1287" i="2"/>
  <c r="F1287" i="2"/>
  <c r="N1287" i="2"/>
  <c r="R1287" i="2"/>
  <c r="B1288" i="2"/>
  <c r="F1288" i="2"/>
  <c r="N1288" i="2"/>
  <c r="R1288" i="2"/>
  <c r="B1289" i="2"/>
  <c r="F1289" i="2"/>
  <c r="N1289" i="2"/>
  <c r="R1289" i="2"/>
  <c r="B1290" i="2"/>
  <c r="F1290" i="2"/>
  <c r="N1290" i="2"/>
  <c r="R1290" i="2"/>
  <c r="B1291" i="2"/>
  <c r="F1291" i="2"/>
  <c r="N1291" i="2"/>
  <c r="R1291" i="2"/>
  <c r="B1292" i="2"/>
  <c r="F1292" i="2"/>
  <c r="N1292" i="2"/>
  <c r="R1292" i="2"/>
  <c r="B1293" i="2"/>
  <c r="F1293" i="2"/>
  <c r="N1293" i="2"/>
  <c r="R1293" i="2"/>
  <c r="B1294" i="2"/>
  <c r="F1294" i="2"/>
  <c r="N1294" i="2"/>
  <c r="R1294" i="2"/>
  <c r="B1295" i="2"/>
  <c r="F1295" i="2"/>
  <c r="N1295" i="2"/>
  <c r="R1295" i="2"/>
  <c r="B1296" i="2"/>
  <c r="F1296" i="2"/>
  <c r="N1296" i="2"/>
  <c r="R1296" i="2"/>
  <c r="B1297" i="2"/>
  <c r="F1297" i="2"/>
  <c r="N1297" i="2"/>
  <c r="R1297" i="2"/>
  <c r="B1298" i="2"/>
  <c r="F1298" i="2"/>
  <c r="N1298" i="2"/>
  <c r="R1298" i="2"/>
  <c r="B1299" i="2"/>
  <c r="F1299" i="2"/>
  <c r="N1299" i="2"/>
  <c r="R1299" i="2"/>
  <c r="B1300" i="2"/>
  <c r="F1300" i="2"/>
  <c r="N1300" i="2"/>
  <c r="R1300" i="2"/>
  <c r="B1301" i="2"/>
  <c r="F1301" i="2"/>
  <c r="N1301" i="2"/>
  <c r="R1301" i="2"/>
  <c r="B1302" i="2"/>
  <c r="F1302" i="2"/>
  <c r="N1302" i="2"/>
  <c r="R1302" i="2"/>
  <c r="B1303" i="2"/>
  <c r="F1303" i="2"/>
  <c r="N1303" i="2"/>
  <c r="R1303" i="2"/>
  <c r="B1304" i="2"/>
  <c r="F1304" i="2"/>
  <c r="N1304" i="2"/>
  <c r="R1304" i="2"/>
  <c r="B1305" i="2"/>
  <c r="F1305" i="2"/>
  <c r="N1305" i="2"/>
  <c r="R1305" i="2"/>
  <c r="B1306" i="2"/>
  <c r="F1306" i="2"/>
  <c r="N1306" i="2"/>
  <c r="R1306" i="2"/>
  <c r="B1307" i="2"/>
  <c r="F1307" i="2"/>
  <c r="N1307" i="2"/>
  <c r="R1307" i="2"/>
  <c r="B1308" i="2"/>
  <c r="F1308" i="2"/>
  <c r="N1308" i="2"/>
  <c r="R1308" i="2"/>
  <c r="B1309" i="2"/>
  <c r="F1309" i="2"/>
  <c r="N1309" i="2"/>
  <c r="R1309" i="2"/>
  <c r="B1310" i="2"/>
  <c r="F1310" i="2"/>
  <c r="N1310" i="2"/>
  <c r="R1310" i="2"/>
  <c r="B1311" i="2"/>
  <c r="F1311" i="2"/>
  <c r="N1311" i="2"/>
  <c r="R1311" i="2"/>
  <c r="B1312" i="2"/>
  <c r="F1312" i="2"/>
  <c r="N1312" i="2"/>
  <c r="R1312" i="2"/>
  <c r="B1313" i="2"/>
  <c r="F1313" i="2"/>
  <c r="N1313" i="2"/>
  <c r="R1313" i="2"/>
  <c r="B1314" i="2"/>
  <c r="F1314" i="2"/>
  <c r="N1314" i="2"/>
  <c r="R1314" i="2"/>
  <c r="B1315" i="2"/>
  <c r="F1315" i="2"/>
  <c r="N1315" i="2"/>
  <c r="R1315" i="2"/>
  <c r="B1316" i="2"/>
  <c r="F1316" i="2"/>
  <c r="N1316" i="2"/>
  <c r="R1316" i="2"/>
  <c r="B1317" i="2"/>
  <c r="F1317" i="2"/>
  <c r="N1317" i="2"/>
  <c r="R1317" i="2"/>
  <c r="B1318" i="2"/>
  <c r="F1318" i="2"/>
  <c r="N1318" i="2"/>
  <c r="R1318" i="2"/>
  <c r="B1319" i="2"/>
  <c r="F1319" i="2"/>
  <c r="N1319" i="2"/>
  <c r="R1319" i="2"/>
  <c r="B1320" i="2"/>
  <c r="F1320" i="2"/>
  <c r="N1320" i="2"/>
  <c r="R1320" i="2"/>
  <c r="B1321" i="2"/>
  <c r="F1321" i="2"/>
  <c r="N1321" i="2"/>
  <c r="R1321" i="2"/>
  <c r="B1322" i="2"/>
  <c r="F1322" i="2"/>
  <c r="N1322" i="2"/>
  <c r="R1322" i="2"/>
  <c r="B1323" i="2"/>
  <c r="F1323" i="2"/>
  <c r="N1323" i="2"/>
  <c r="R1323" i="2"/>
  <c r="B1324" i="2"/>
  <c r="F1324" i="2"/>
  <c r="N1324" i="2"/>
  <c r="R1324" i="2"/>
  <c r="B1325" i="2"/>
  <c r="F1325" i="2"/>
  <c r="N1325" i="2"/>
  <c r="R1325" i="2"/>
  <c r="B1326" i="2"/>
  <c r="F1326" i="2"/>
  <c r="N1326" i="2"/>
  <c r="R1326" i="2"/>
  <c r="B1327" i="2"/>
  <c r="F1327" i="2"/>
  <c r="N1327" i="2"/>
  <c r="R1327" i="2"/>
  <c r="B1328" i="2"/>
  <c r="F1328" i="2"/>
  <c r="N1328" i="2"/>
  <c r="R1328" i="2"/>
  <c r="B1329" i="2"/>
  <c r="F1329" i="2"/>
  <c r="N1329" i="2"/>
  <c r="R1329" i="2"/>
  <c r="B1330" i="2"/>
  <c r="F1330" i="2"/>
  <c r="N1330" i="2"/>
  <c r="R1330" i="2"/>
  <c r="B1331" i="2"/>
  <c r="F1331" i="2"/>
  <c r="N1331" i="2"/>
  <c r="R1331" i="2"/>
  <c r="B1332" i="2"/>
  <c r="F1332" i="2"/>
  <c r="N1332" i="2"/>
  <c r="R1332" i="2"/>
  <c r="B1333" i="2"/>
  <c r="F1333" i="2"/>
  <c r="N1333" i="2"/>
  <c r="R1333" i="2"/>
  <c r="B1334" i="2"/>
  <c r="F1334" i="2"/>
  <c r="N1334" i="2"/>
  <c r="R1334" i="2"/>
  <c r="B1335" i="2"/>
  <c r="F1335" i="2"/>
  <c r="N1335" i="2"/>
  <c r="R1335" i="2"/>
  <c r="B1336" i="2"/>
  <c r="F1336" i="2"/>
  <c r="N1336" i="2"/>
  <c r="R1336" i="2"/>
  <c r="B1337" i="2"/>
  <c r="F1337" i="2"/>
  <c r="N1337" i="2"/>
  <c r="R1337" i="2"/>
  <c r="B1338" i="2"/>
  <c r="F1338" i="2"/>
  <c r="N1338" i="2"/>
  <c r="R1338" i="2"/>
  <c r="B1339" i="2"/>
  <c r="F1339" i="2"/>
  <c r="N1339" i="2"/>
  <c r="R1339" i="2"/>
  <c r="B1340" i="2"/>
  <c r="F1340" i="2"/>
  <c r="N1340" i="2"/>
  <c r="R1340" i="2"/>
  <c r="B1341" i="2"/>
  <c r="F1341" i="2"/>
  <c r="N1341" i="2"/>
  <c r="R1341" i="2"/>
  <c r="B1342" i="2"/>
  <c r="F1342" i="2"/>
  <c r="N1342" i="2"/>
  <c r="R1342" i="2"/>
  <c r="B1343" i="2"/>
  <c r="F1343" i="2"/>
  <c r="N1343" i="2"/>
  <c r="R1343" i="2"/>
  <c r="B1344" i="2"/>
  <c r="F1344" i="2"/>
  <c r="N1344" i="2"/>
  <c r="R1344" i="2"/>
  <c r="B1345" i="2"/>
  <c r="F1345" i="2"/>
  <c r="N1345" i="2"/>
  <c r="R1345" i="2"/>
  <c r="B1346" i="2"/>
  <c r="F1346" i="2"/>
  <c r="N1346" i="2"/>
  <c r="R1346" i="2"/>
  <c r="B1347" i="2"/>
  <c r="F1347" i="2"/>
  <c r="N1347" i="2"/>
  <c r="R1347" i="2"/>
  <c r="B1348" i="2"/>
  <c r="F1348" i="2"/>
  <c r="N1348" i="2"/>
  <c r="R1348" i="2"/>
  <c r="B1349" i="2"/>
  <c r="F1349" i="2"/>
  <c r="N1349" i="2"/>
  <c r="R1349" i="2"/>
  <c r="B1350" i="2"/>
  <c r="F1350" i="2"/>
  <c r="N1350" i="2"/>
  <c r="R1350" i="2"/>
  <c r="B1351" i="2"/>
  <c r="F1351" i="2"/>
  <c r="N1351" i="2"/>
  <c r="R1351" i="2"/>
  <c r="B1352" i="2"/>
  <c r="F1352" i="2"/>
  <c r="N1352" i="2"/>
  <c r="R1352" i="2"/>
  <c r="B1353" i="2"/>
  <c r="F1353" i="2"/>
  <c r="N1353" i="2"/>
  <c r="R1353" i="2"/>
  <c r="B1354" i="2"/>
  <c r="F1354" i="2"/>
  <c r="N1354" i="2"/>
  <c r="R1354" i="2"/>
  <c r="B1355" i="2"/>
  <c r="F1355" i="2"/>
  <c r="N1355" i="2"/>
  <c r="R1355" i="2"/>
  <c r="B1356" i="2"/>
  <c r="F1356" i="2"/>
  <c r="N1356" i="2"/>
  <c r="R1356" i="2"/>
  <c r="B1357" i="2"/>
  <c r="F1357" i="2"/>
  <c r="N1357" i="2"/>
  <c r="R1357" i="2"/>
  <c r="B1358" i="2"/>
  <c r="F1358" i="2"/>
  <c r="N1358" i="2"/>
  <c r="R1358" i="2"/>
  <c r="B1359" i="2"/>
  <c r="F1359" i="2"/>
  <c r="N1359" i="2"/>
  <c r="R1359" i="2"/>
  <c r="B1360" i="2"/>
  <c r="F1360" i="2"/>
  <c r="N1360" i="2"/>
  <c r="R1360" i="2"/>
  <c r="B1361" i="2"/>
  <c r="F1361" i="2"/>
  <c r="N1361" i="2"/>
  <c r="R1361" i="2"/>
  <c r="B1362" i="2"/>
  <c r="F1362" i="2"/>
  <c r="N1362" i="2"/>
  <c r="R1362" i="2"/>
  <c r="B1363" i="2"/>
  <c r="F1363" i="2"/>
  <c r="N1363" i="2"/>
  <c r="R1363" i="2"/>
  <c r="B1364" i="2"/>
  <c r="F1364" i="2"/>
  <c r="N1364" i="2"/>
  <c r="R1364" i="2"/>
  <c r="B1365" i="2"/>
  <c r="F1365" i="2"/>
  <c r="N1365" i="2"/>
  <c r="R1365" i="2"/>
  <c r="B1366" i="2"/>
  <c r="F1366" i="2"/>
  <c r="N1366" i="2"/>
  <c r="R1366" i="2"/>
  <c r="B1367" i="2"/>
  <c r="F1367" i="2"/>
  <c r="N1367" i="2"/>
  <c r="R1367" i="2"/>
  <c r="B1368" i="2"/>
  <c r="F1368" i="2"/>
  <c r="N1368" i="2"/>
  <c r="R1368" i="2"/>
  <c r="B1369" i="2"/>
  <c r="F1369" i="2"/>
  <c r="N1369" i="2"/>
  <c r="R1369" i="2"/>
  <c r="B1370" i="2"/>
  <c r="F1370" i="2"/>
  <c r="N1370" i="2"/>
  <c r="R1370" i="2"/>
  <c r="B1371" i="2"/>
  <c r="F1371" i="2"/>
  <c r="N1371" i="2"/>
  <c r="R1371" i="2"/>
  <c r="B1372" i="2"/>
  <c r="F1372" i="2"/>
  <c r="N1372" i="2"/>
  <c r="R1372" i="2"/>
  <c r="B1373" i="2"/>
  <c r="F1373" i="2"/>
  <c r="N1373" i="2"/>
  <c r="R1373" i="2"/>
  <c r="B1374" i="2"/>
  <c r="F1374" i="2"/>
  <c r="N1374" i="2"/>
  <c r="R1374" i="2"/>
  <c r="B1375" i="2"/>
  <c r="F1375" i="2"/>
  <c r="N1375" i="2"/>
  <c r="R1375" i="2"/>
  <c r="B1376" i="2"/>
  <c r="F1376" i="2"/>
  <c r="N1376" i="2"/>
  <c r="R1376" i="2"/>
  <c r="B1377" i="2"/>
  <c r="F1377" i="2"/>
  <c r="N1377" i="2"/>
  <c r="R1377" i="2"/>
  <c r="B1378" i="2"/>
  <c r="F1378" i="2"/>
  <c r="N1378" i="2"/>
  <c r="R1378" i="2"/>
  <c r="B1379" i="2"/>
  <c r="F1379" i="2"/>
  <c r="N1379" i="2"/>
  <c r="R1379" i="2"/>
  <c r="B1380" i="2"/>
  <c r="F1380" i="2"/>
  <c r="N1380" i="2"/>
  <c r="R1380" i="2"/>
  <c r="B1381" i="2"/>
  <c r="F1381" i="2"/>
  <c r="N1381" i="2"/>
  <c r="R1381" i="2"/>
  <c r="B1382" i="2"/>
  <c r="F1382" i="2"/>
  <c r="N1382" i="2"/>
  <c r="R1382" i="2"/>
  <c r="B1383" i="2"/>
  <c r="F1383" i="2"/>
  <c r="N1383" i="2"/>
  <c r="R1383" i="2"/>
  <c r="B1384" i="2"/>
  <c r="F1384" i="2"/>
  <c r="N1384" i="2"/>
  <c r="R1384" i="2"/>
  <c r="B1385" i="2"/>
  <c r="F1385" i="2"/>
  <c r="N1385" i="2"/>
  <c r="R1385" i="2"/>
  <c r="B1386" i="2"/>
  <c r="F1386" i="2"/>
  <c r="N1386" i="2"/>
  <c r="R1386" i="2"/>
  <c r="B1387" i="2"/>
  <c r="F1387" i="2"/>
  <c r="N1387" i="2"/>
  <c r="R1387" i="2"/>
  <c r="B1388" i="2"/>
  <c r="F1388" i="2"/>
  <c r="N1388" i="2"/>
  <c r="R1388" i="2"/>
  <c r="B1389" i="2"/>
  <c r="F1389" i="2"/>
  <c r="N1389" i="2"/>
  <c r="R1389" i="2"/>
  <c r="B1390" i="2"/>
  <c r="F1390" i="2"/>
  <c r="N1390" i="2"/>
  <c r="R1390" i="2"/>
  <c r="B1391" i="2"/>
  <c r="F1391" i="2"/>
  <c r="N1391" i="2"/>
  <c r="R1391" i="2"/>
  <c r="B1392" i="2"/>
  <c r="F1392" i="2"/>
  <c r="N1392" i="2"/>
  <c r="R1392" i="2"/>
  <c r="B1393" i="2"/>
  <c r="F1393" i="2"/>
  <c r="N1393" i="2"/>
  <c r="R1393" i="2"/>
  <c r="B1394" i="2"/>
  <c r="F1394" i="2"/>
  <c r="N1394" i="2"/>
  <c r="R1394" i="2"/>
  <c r="B1395" i="2"/>
  <c r="F1395" i="2"/>
  <c r="N1395" i="2"/>
  <c r="R1395" i="2"/>
  <c r="B1396" i="2"/>
  <c r="F1396" i="2"/>
  <c r="N1396" i="2"/>
  <c r="R1396" i="2"/>
  <c r="B1397" i="2"/>
  <c r="F1397" i="2"/>
  <c r="N1397" i="2"/>
  <c r="R1397" i="2"/>
  <c r="B1398" i="2"/>
  <c r="F1398" i="2"/>
  <c r="N1398" i="2"/>
  <c r="R1398" i="2"/>
  <c r="B1399" i="2"/>
  <c r="F1399" i="2"/>
  <c r="N1399" i="2"/>
  <c r="R1399" i="2"/>
  <c r="B1400" i="2"/>
  <c r="F1400" i="2"/>
  <c r="N1400" i="2"/>
  <c r="R1400" i="2"/>
  <c r="B1401" i="2"/>
  <c r="F1401" i="2"/>
  <c r="N1401" i="2"/>
  <c r="R1401" i="2"/>
  <c r="B1402" i="2"/>
  <c r="F1402" i="2"/>
  <c r="N1402" i="2"/>
  <c r="R1402" i="2"/>
  <c r="B1403" i="2"/>
  <c r="F1403" i="2"/>
  <c r="N1403" i="2"/>
  <c r="R1403" i="2"/>
  <c r="B1404" i="2"/>
  <c r="F1404" i="2"/>
  <c r="N1404" i="2"/>
  <c r="R1404" i="2"/>
  <c r="B1405" i="2"/>
  <c r="F1405" i="2"/>
  <c r="N1405" i="2"/>
  <c r="R1405" i="2"/>
  <c r="B1406" i="2"/>
  <c r="F1406" i="2"/>
  <c r="N1406" i="2"/>
  <c r="R1406" i="2"/>
  <c r="B1407" i="2"/>
  <c r="F1407" i="2"/>
  <c r="N1407" i="2"/>
  <c r="R1407" i="2"/>
  <c r="B1408" i="2"/>
  <c r="F1408" i="2"/>
  <c r="N1408" i="2"/>
  <c r="R1408" i="2"/>
  <c r="B1409" i="2"/>
  <c r="F1409" i="2"/>
  <c r="N1409" i="2"/>
  <c r="R1409" i="2"/>
  <c r="B1410" i="2"/>
  <c r="F1410" i="2"/>
  <c r="N1410" i="2"/>
  <c r="R1410" i="2"/>
  <c r="B1411" i="2"/>
  <c r="F1411" i="2"/>
  <c r="N1411" i="2"/>
  <c r="R1411" i="2"/>
  <c r="B1412" i="2"/>
  <c r="F1412" i="2"/>
  <c r="N1412" i="2"/>
  <c r="R1412" i="2"/>
  <c r="B1413" i="2"/>
  <c r="F1413" i="2"/>
  <c r="N1413" i="2"/>
  <c r="R1413" i="2"/>
  <c r="B1414" i="2"/>
  <c r="F1414" i="2"/>
  <c r="N1414" i="2"/>
  <c r="R1414" i="2"/>
  <c r="B1415" i="2"/>
  <c r="F1415" i="2"/>
  <c r="N1415" i="2"/>
  <c r="R1415" i="2"/>
  <c r="B1416" i="2"/>
  <c r="F1416" i="2"/>
  <c r="N1416" i="2"/>
  <c r="R1416" i="2"/>
  <c r="B1417" i="2"/>
  <c r="F1417" i="2"/>
  <c r="N1417" i="2"/>
  <c r="R1417" i="2"/>
  <c r="B1418" i="2"/>
  <c r="F1418" i="2"/>
  <c r="N1418" i="2"/>
  <c r="R1418" i="2"/>
  <c r="B1419" i="2"/>
  <c r="F1419" i="2"/>
  <c r="N1419" i="2"/>
  <c r="R1419" i="2"/>
  <c r="B1420" i="2"/>
  <c r="F1420" i="2"/>
  <c r="N1420" i="2"/>
  <c r="R1420" i="2"/>
  <c r="B1421" i="2"/>
  <c r="F1421" i="2"/>
  <c r="N1421" i="2"/>
  <c r="R1421" i="2"/>
  <c r="B1422" i="2"/>
  <c r="F1422" i="2"/>
  <c r="N1422" i="2"/>
  <c r="R1422" i="2"/>
  <c r="B1423" i="2"/>
  <c r="F1423" i="2"/>
  <c r="N1423" i="2"/>
  <c r="R1423" i="2"/>
  <c r="B1424" i="2"/>
  <c r="F1424" i="2"/>
  <c r="N1424" i="2"/>
  <c r="R1424" i="2"/>
  <c r="B1425" i="2"/>
  <c r="F1425" i="2"/>
  <c r="N1425" i="2"/>
  <c r="R1425" i="2"/>
  <c r="B1426" i="2"/>
  <c r="F1426" i="2"/>
  <c r="N1426" i="2"/>
  <c r="R1426" i="2"/>
  <c r="B1427" i="2"/>
  <c r="F1427" i="2"/>
  <c r="N1427" i="2"/>
  <c r="R1427" i="2"/>
  <c r="B1428" i="2"/>
  <c r="F1428" i="2"/>
  <c r="N1428" i="2"/>
  <c r="R1428" i="2"/>
  <c r="B1429" i="2"/>
  <c r="F1429" i="2"/>
  <c r="N1429" i="2"/>
  <c r="R1429" i="2"/>
  <c r="B1430" i="2"/>
  <c r="F1430" i="2"/>
  <c r="N1430" i="2"/>
  <c r="R1430" i="2"/>
  <c r="B1431" i="2"/>
  <c r="F1431" i="2"/>
  <c r="N1431" i="2"/>
  <c r="R1431" i="2"/>
  <c r="B1432" i="2"/>
  <c r="F1432" i="2"/>
  <c r="N1432" i="2"/>
  <c r="R1432" i="2"/>
  <c r="B1433" i="2"/>
  <c r="F1433" i="2"/>
  <c r="N1433" i="2"/>
  <c r="R1433" i="2"/>
  <c r="B1434" i="2"/>
  <c r="F1434" i="2"/>
  <c r="N1434" i="2"/>
  <c r="R1434" i="2"/>
  <c r="B1435" i="2"/>
  <c r="F1435" i="2"/>
  <c r="N1435" i="2"/>
  <c r="R1435" i="2"/>
  <c r="B1436" i="2"/>
  <c r="F1436" i="2"/>
  <c r="N1436" i="2"/>
  <c r="R1436" i="2"/>
  <c r="B1437" i="2"/>
  <c r="F1437" i="2"/>
  <c r="N1437" i="2"/>
  <c r="R1437" i="2"/>
  <c r="B1438" i="2"/>
  <c r="F1438" i="2"/>
  <c r="N1438" i="2"/>
  <c r="R1438" i="2"/>
  <c r="B1439" i="2"/>
  <c r="F1439" i="2"/>
  <c r="N1439" i="2"/>
  <c r="R1439" i="2"/>
  <c r="B1440" i="2"/>
  <c r="F1440" i="2"/>
  <c r="N1440" i="2"/>
  <c r="R1440" i="2"/>
  <c r="B1441" i="2"/>
  <c r="F1441" i="2"/>
  <c r="N1441" i="2"/>
  <c r="R1441" i="2"/>
  <c r="B1442" i="2"/>
  <c r="F1442" i="2"/>
  <c r="N1442" i="2"/>
  <c r="R1442" i="2"/>
  <c r="B1443" i="2"/>
  <c r="F1443" i="2"/>
  <c r="N1443" i="2"/>
  <c r="R1443" i="2"/>
  <c r="B1444" i="2"/>
  <c r="F1444" i="2"/>
  <c r="N1444" i="2"/>
  <c r="R1444" i="2"/>
  <c r="B1445" i="2"/>
  <c r="F1445" i="2"/>
  <c r="N1445" i="2"/>
  <c r="R1445" i="2"/>
  <c r="B1446" i="2"/>
  <c r="F1446" i="2"/>
  <c r="N1446" i="2"/>
  <c r="R1446" i="2"/>
  <c r="B1447" i="2"/>
  <c r="F1447" i="2"/>
  <c r="N1447" i="2"/>
  <c r="R1447" i="2"/>
  <c r="B1448" i="2"/>
  <c r="F1448" i="2"/>
  <c r="N1448" i="2"/>
  <c r="R1448" i="2"/>
  <c r="B11" i="1"/>
  <c r="C11" i="1"/>
  <c r="D11" i="1"/>
  <c r="T4" i="2" l="1"/>
  <c r="T5" i="2" s="1"/>
  <c r="T6" i="2" s="1"/>
  <c r="T7" i="2" s="1"/>
  <c r="T8" i="2" s="1"/>
  <c r="T9" i="2" s="1"/>
  <c r="T10" i="2" s="1"/>
  <c r="T11" i="2" s="1"/>
  <c r="T12" i="2" s="1"/>
  <c r="T13" i="2" s="1"/>
  <c r="T14" i="2" s="1"/>
  <c r="T15" i="2" s="1"/>
  <c r="T16" i="2" s="1"/>
  <c r="T17" i="2" s="1"/>
  <c r="T18" i="2" s="1"/>
  <c r="T19" i="2" s="1"/>
  <c r="T20" i="2" s="1"/>
  <c r="T21" i="2" s="1"/>
  <c r="T22" i="2" s="1"/>
  <c r="T23" i="2" s="1"/>
  <c r="T24" i="2" s="1"/>
  <c r="T25" i="2" s="1"/>
  <c r="T26" i="2" s="1"/>
  <c r="T27" i="2" s="1"/>
  <c r="T28" i="2" s="1"/>
  <c r="T29" i="2" s="1"/>
  <c r="T30" i="2" s="1"/>
  <c r="T31" i="2" s="1"/>
  <c r="T32" i="2" s="1"/>
  <c r="T33" i="2" s="1"/>
  <c r="T34" i="2" s="1"/>
  <c r="T35" i="2" s="1"/>
  <c r="T36" i="2" s="1"/>
  <c r="T37" i="2" s="1"/>
  <c r="T38" i="2" s="1"/>
  <c r="T39" i="2" s="1"/>
  <c r="T40" i="2" s="1"/>
  <c r="T41" i="2" s="1"/>
  <c r="T42" i="2" s="1"/>
  <c r="T43" i="2" s="1"/>
  <c r="T44" i="2" s="1"/>
  <c r="T45" i="2" s="1"/>
  <c r="T46" i="2" s="1"/>
  <c r="T47" i="2" s="1"/>
  <c r="T48" i="2" s="1"/>
  <c r="T49" i="2" s="1"/>
  <c r="T50" i="2" s="1"/>
  <c r="T51" i="2" s="1"/>
  <c r="T52" i="2" s="1"/>
  <c r="T53" i="2" s="1"/>
  <c r="T54" i="2" s="1"/>
  <c r="T55" i="2" s="1"/>
  <c r="T56" i="2" s="1"/>
  <c r="T57" i="2" s="1"/>
  <c r="T58" i="2" s="1"/>
  <c r="T59" i="2" s="1"/>
  <c r="T60" i="2" s="1"/>
  <c r="T61" i="2" s="1"/>
  <c r="T62" i="2" s="1"/>
  <c r="T63" i="2" s="1"/>
  <c r="T64" i="2" s="1"/>
  <c r="T65" i="2" s="1"/>
  <c r="T66" i="2" s="1"/>
  <c r="T67" i="2" s="1"/>
  <c r="T68" i="2" s="1"/>
  <c r="T69" i="2" s="1"/>
  <c r="T70" i="2" s="1"/>
  <c r="T71" i="2" s="1"/>
  <c r="T72" i="2" s="1"/>
  <c r="T73" i="2" s="1"/>
  <c r="T74" i="2" s="1"/>
  <c r="T75" i="2" s="1"/>
  <c r="T76" i="2" s="1"/>
  <c r="T77" i="2" s="1"/>
  <c r="T78" i="2" s="1"/>
  <c r="T79" i="2" s="1"/>
  <c r="T80" i="2" s="1"/>
  <c r="T81" i="2" s="1"/>
  <c r="T82" i="2" s="1"/>
  <c r="T83" i="2" s="1"/>
  <c r="T84" i="2" s="1"/>
  <c r="T85" i="2" s="1"/>
  <c r="T86" i="2" s="1"/>
  <c r="T87" i="2" s="1"/>
  <c r="T88" i="2" s="1"/>
  <c r="T89" i="2" s="1"/>
  <c r="T90" i="2" s="1"/>
  <c r="T91" i="2" s="1"/>
  <c r="T92" i="2" s="1"/>
  <c r="T93" i="2" s="1"/>
  <c r="T94" i="2" s="1"/>
  <c r="T95" i="2" s="1"/>
  <c r="T96" i="2" s="1"/>
  <c r="T97" i="2" s="1"/>
  <c r="T98" i="2" s="1"/>
  <c r="T99" i="2" s="1"/>
  <c r="T100" i="2" s="1"/>
  <c r="T101" i="2" s="1"/>
  <c r="T102" i="2" s="1"/>
  <c r="T103" i="2" s="1"/>
  <c r="T104" i="2" s="1"/>
  <c r="T105" i="2" s="1"/>
  <c r="T106" i="2" s="1"/>
  <c r="T107" i="2" s="1"/>
  <c r="T108" i="2" s="1"/>
  <c r="T109" i="2" s="1"/>
  <c r="T110" i="2" s="1"/>
  <c r="T111" i="2" s="1"/>
  <c r="T112" i="2" s="1"/>
  <c r="T113" i="2" s="1"/>
  <c r="T114" i="2" s="1"/>
  <c r="T115" i="2" s="1"/>
  <c r="T116" i="2" s="1"/>
  <c r="T117" i="2" s="1"/>
  <c r="T118" i="2" s="1"/>
  <c r="T119" i="2" s="1"/>
  <c r="T120" i="2" s="1"/>
  <c r="T121" i="2" s="1"/>
  <c r="T122" i="2" s="1"/>
  <c r="T123" i="2" s="1"/>
  <c r="T124" i="2" s="1"/>
  <c r="T125" i="2" s="1"/>
  <c r="T126" i="2" s="1"/>
  <c r="T127" i="2" s="1"/>
  <c r="T128" i="2" s="1"/>
  <c r="T129" i="2" s="1"/>
  <c r="T130" i="2" s="1"/>
  <c r="T131" i="2" s="1"/>
  <c r="T132" i="2" s="1"/>
  <c r="T133" i="2" s="1"/>
  <c r="T134" i="2" s="1"/>
  <c r="T135" i="2" s="1"/>
  <c r="T136" i="2" s="1"/>
  <c r="T137" i="2" s="1"/>
  <c r="T138" i="2" s="1"/>
  <c r="T139" i="2" s="1"/>
  <c r="T140" i="2" s="1"/>
  <c r="T141" i="2" s="1"/>
  <c r="T142" i="2" s="1"/>
  <c r="T143" i="2" s="1"/>
  <c r="T144" i="2" s="1"/>
  <c r="T145" i="2" s="1"/>
  <c r="T146" i="2" s="1"/>
  <c r="T147" i="2" s="1"/>
  <c r="T148" i="2" s="1"/>
  <c r="T149" i="2" s="1"/>
  <c r="T150" i="2" s="1"/>
  <c r="T151" i="2" s="1"/>
  <c r="T152" i="2" s="1"/>
  <c r="T153" i="2" s="1"/>
  <c r="T154" i="2" s="1"/>
  <c r="T155" i="2" s="1"/>
  <c r="T156" i="2" s="1"/>
  <c r="T157" i="2" s="1"/>
  <c r="T158" i="2" s="1"/>
  <c r="T159" i="2" s="1"/>
  <c r="T160" i="2" s="1"/>
  <c r="T161" i="2" s="1"/>
  <c r="T162" i="2" s="1"/>
  <c r="T163" i="2" s="1"/>
  <c r="T164" i="2" s="1"/>
  <c r="T165" i="2" s="1"/>
  <c r="T166" i="2" s="1"/>
  <c r="T167" i="2" s="1"/>
  <c r="T168" i="2" s="1"/>
  <c r="T169" i="2" s="1"/>
  <c r="T170" i="2" s="1"/>
  <c r="T171" i="2" s="1"/>
  <c r="T172" i="2" s="1"/>
  <c r="T173" i="2" s="1"/>
  <c r="T174" i="2" s="1"/>
  <c r="T175" i="2" s="1"/>
  <c r="T176" i="2" s="1"/>
  <c r="T177" i="2" s="1"/>
  <c r="T178" i="2" s="1"/>
  <c r="T179" i="2" s="1"/>
  <c r="T180" i="2" s="1"/>
  <c r="T181" i="2" s="1"/>
  <c r="T182" i="2" s="1"/>
  <c r="T183" i="2" s="1"/>
  <c r="T184" i="2" s="1"/>
  <c r="T185" i="2" s="1"/>
  <c r="T186" i="2" s="1"/>
  <c r="T187" i="2" s="1"/>
  <c r="T188" i="2" s="1"/>
  <c r="T189" i="2" s="1"/>
  <c r="T190" i="2" s="1"/>
  <c r="T191" i="2" s="1"/>
  <c r="T192" i="2" s="1"/>
  <c r="T193" i="2" s="1"/>
  <c r="T194" i="2" s="1"/>
  <c r="T195" i="2" s="1"/>
  <c r="T196" i="2" s="1"/>
  <c r="T197" i="2" s="1"/>
  <c r="T198" i="2" s="1"/>
  <c r="T199" i="2" s="1"/>
  <c r="T200" i="2" s="1"/>
  <c r="T201" i="2" s="1"/>
  <c r="T202" i="2" s="1"/>
  <c r="T203" i="2" s="1"/>
  <c r="T204" i="2" s="1"/>
  <c r="T205" i="2" s="1"/>
  <c r="T206" i="2" s="1"/>
  <c r="T207" i="2" s="1"/>
  <c r="T208" i="2" s="1"/>
  <c r="T209" i="2" s="1"/>
  <c r="T210" i="2" s="1"/>
  <c r="T211" i="2" s="1"/>
  <c r="T212" i="2" s="1"/>
  <c r="T213" i="2" s="1"/>
  <c r="T214" i="2" s="1"/>
  <c r="T215" i="2" s="1"/>
  <c r="T216" i="2" s="1"/>
  <c r="T217" i="2" s="1"/>
  <c r="T218" i="2" s="1"/>
  <c r="T219" i="2" s="1"/>
  <c r="T220" i="2" s="1"/>
  <c r="T221" i="2" s="1"/>
  <c r="T222" i="2" s="1"/>
  <c r="T223" i="2" s="1"/>
  <c r="T224" i="2" s="1"/>
  <c r="T225" i="2" s="1"/>
  <c r="T226" i="2" s="1"/>
  <c r="T227" i="2" s="1"/>
  <c r="T228" i="2" s="1"/>
  <c r="T229" i="2" s="1"/>
  <c r="T230" i="2" s="1"/>
  <c r="T231" i="2" s="1"/>
  <c r="T232" i="2" s="1"/>
  <c r="T233" i="2" s="1"/>
  <c r="T234" i="2" s="1"/>
  <c r="T235" i="2" s="1"/>
  <c r="T236" i="2" s="1"/>
  <c r="T237" i="2" s="1"/>
  <c r="T238" i="2" s="1"/>
  <c r="T239" i="2" s="1"/>
  <c r="T240" i="2" s="1"/>
  <c r="T241" i="2" s="1"/>
  <c r="T242" i="2" s="1"/>
  <c r="T243" i="2" s="1"/>
  <c r="T244" i="2" s="1"/>
  <c r="T245" i="2" s="1"/>
  <c r="T246" i="2" s="1"/>
  <c r="T247" i="2" s="1"/>
  <c r="T248" i="2" s="1"/>
  <c r="T249" i="2" s="1"/>
  <c r="T250" i="2" s="1"/>
  <c r="T251" i="2" s="1"/>
  <c r="T252" i="2" s="1"/>
  <c r="T253" i="2" s="1"/>
  <c r="T254" i="2" s="1"/>
  <c r="T255" i="2" s="1"/>
  <c r="T256" i="2" s="1"/>
  <c r="T257" i="2" s="1"/>
  <c r="T258" i="2" s="1"/>
  <c r="T259" i="2" s="1"/>
  <c r="T260" i="2" s="1"/>
  <c r="T261" i="2" s="1"/>
  <c r="T262" i="2" s="1"/>
  <c r="T263" i="2" s="1"/>
  <c r="T264" i="2" s="1"/>
  <c r="T265" i="2" s="1"/>
  <c r="T266" i="2" s="1"/>
  <c r="T267" i="2" s="1"/>
  <c r="T268" i="2" s="1"/>
  <c r="T269" i="2" s="1"/>
  <c r="T270" i="2" s="1"/>
  <c r="T271" i="2" s="1"/>
  <c r="T272" i="2" s="1"/>
  <c r="T273" i="2" s="1"/>
  <c r="T274" i="2" s="1"/>
  <c r="T275" i="2" s="1"/>
  <c r="T276" i="2" s="1"/>
  <c r="T277" i="2" s="1"/>
  <c r="T278" i="2" s="1"/>
  <c r="T279" i="2" s="1"/>
  <c r="T280" i="2" s="1"/>
  <c r="T281" i="2" s="1"/>
  <c r="T282" i="2" s="1"/>
  <c r="T283" i="2" s="1"/>
  <c r="T284" i="2" s="1"/>
  <c r="T285" i="2" s="1"/>
  <c r="T286" i="2" s="1"/>
  <c r="T287" i="2" s="1"/>
  <c r="T288" i="2" s="1"/>
  <c r="T289" i="2" s="1"/>
  <c r="T290" i="2" s="1"/>
  <c r="T291" i="2" s="1"/>
  <c r="T292" i="2" s="1"/>
  <c r="T293" i="2" s="1"/>
  <c r="T294" i="2" s="1"/>
  <c r="T295" i="2" s="1"/>
  <c r="T296" i="2" s="1"/>
  <c r="T297" i="2" s="1"/>
  <c r="T298" i="2" s="1"/>
  <c r="T299" i="2" s="1"/>
  <c r="T300" i="2" s="1"/>
  <c r="T301" i="2" s="1"/>
  <c r="T302" i="2" s="1"/>
  <c r="T303" i="2" s="1"/>
  <c r="T304" i="2" s="1"/>
  <c r="T305" i="2" s="1"/>
  <c r="T306" i="2" s="1"/>
  <c r="T307" i="2" s="1"/>
  <c r="T308" i="2" s="1"/>
  <c r="T309" i="2" s="1"/>
  <c r="T310" i="2" s="1"/>
  <c r="T311" i="2" s="1"/>
  <c r="T312" i="2" s="1"/>
  <c r="T313" i="2" s="1"/>
  <c r="T314" i="2" s="1"/>
  <c r="T315" i="2" s="1"/>
  <c r="T316" i="2" s="1"/>
  <c r="T317" i="2" s="1"/>
  <c r="T318" i="2" s="1"/>
  <c r="T319" i="2" s="1"/>
  <c r="T320" i="2" s="1"/>
  <c r="T321" i="2" s="1"/>
  <c r="T322" i="2" s="1"/>
  <c r="T323" i="2" s="1"/>
  <c r="T324" i="2" s="1"/>
  <c r="T325" i="2" s="1"/>
  <c r="T326" i="2" s="1"/>
  <c r="T327" i="2" s="1"/>
  <c r="T328" i="2" s="1"/>
  <c r="T329" i="2" s="1"/>
  <c r="T330" i="2" s="1"/>
  <c r="T331" i="2" s="1"/>
  <c r="T332" i="2" s="1"/>
  <c r="T333" i="2" s="1"/>
  <c r="T334" i="2" s="1"/>
  <c r="T335" i="2" s="1"/>
  <c r="T336" i="2" s="1"/>
  <c r="T337" i="2" s="1"/>
  <c r="T338" i="2" s="1"/>
  <c r="T339" i="2" s="1"/>
  <c r="T340" i="2" s="1"/>
  <c r="T341" i="2" s="1"/>
  <c r="T342" i="2" s="1"/>
  <c r="T343" i="2" s="1"/>
  <c r="T344" i="2" s="1"/>
  <c r="T345" i="2" s="1"/>
  <c r="T346" i="2" s="1"/>
  <c r="T347" i="2" s="1"/>
  <c r="T348" i="2" s="1"/>
  <c r="T349" i="2" s="1"/>
  <c r="T350" i="2" s="1"/>
  <c r="T351" i="2" s="1"/>
  <c r="T352" i="2" s="1"/>
  <c r="T353" i="2" s="1"/>
  <c r="T354" i="2" s="1"/>
  <c r="T355" i="2" s="1"/>
  <c r="T356" i="2" s="1"/>
  <c r="T357" i="2" s="1"/>
  <c r="T358" i="2" s="1"/>
  <c r="T359" i="2" s="1"/>
  <c r="T360" i="2" s="1"/>
  <c r="T361" i="2" s="1"/>
  <c r="T362" i="2" s="1"/>
  <c r="T363" i="2" s="1"/>
  <c r="T364" i="2" s="1"/>
  <c r="T365" i="2" s="1"/>
  <c r="T366" i="2" s="1"/>
  <c r="T367" i="2" s="1"/>
  <c r="T368" i="2" s="1"/>
  <c r="T369" i="2" s="1"/>
  <c r="T370" i="2" s="1"/>
  <c r="T371" i="2" s="1"/>
  <c r="T372" i="2" s="1"/>
  <c r="T373" i="2" s="1"/>
  <c r="T374" i="2" s="1"/>
  <c r="T375" i="2" s="1"/>
  <c r="T376" i="2" s="1"/>
  <c r="T377" i="2" s="1"/>
  <c r="T378" i="2" s="1"/>
  <c r="T379" i="2" s="1"/>
  <c r="T380" i="2" s="1"/>
  <c r="T381" i="2" s="1"/>
  <c r="T382" i="2" s="1"/>
  <c r="T383" i="2" s="1"/>
  <c r="T384" i="2" s="1"/>
  <c r="T385" i="2" s="1"/>
  <c r="T386" i="2" s="1"/>
  <c r="T387" i="2" s="1"/>
  <c r="T388" i="2" s="1"/>
  <c r="T389" i="2" s="1"/>
  <c r="T390" i="2" s="1"/>
  <c r="T391" i="2" s="1"/>
  <c r="T392" i="2" s="1"/>
  <c r="T393" i="2" s="1"/>
  <c r="T394" i="2" s="1"/>
  <c r="T395" i="2" s="1"/>
  <c r="T396" i="2" s="1"/>
  <c r="T397" i="2" s="1"/>
  <c r="T398" i="2" s="1"/>
  <c r="T399" i="2" s="1"/>
  <c r="T400" i="2" s="1"/>
  <c r="T401" i="2" s="1"/>
  <c r="T402" i="2" s="1"/>
  <c r="T403" i="2" s="1"/>
  <c r="T404" i="2" s="1"/>
  <c r="T405" i="2" s="1"/>
  <c r="T406" i="2" s="1"/>
  <c r="T407" i="2" s="1"/>
  <c r="T408" i="2" s="1"/>
  <c r="T409" i="2" s="1"/>
  <c r="T410" i="2" s="1"/>
  <c r="T411" i="2" s="1"/>
  <c r="T412" i="2" s="1"/>
  <c r="T413" i="2" s="1"/>
  <c r="T414" i="2" s="1"/>
  <c r="T415" i="2" s="1"/>
  <c r="T416" i="2" s="1"/>
  <c r="T417" i="2" s="1"/>
  <c r="T418" i="2" s="1"/>
  <c r="T419" i="2" s="1"/>
  <c r="T420" i="2" s="1"/>
  <c r="T421" i="2" s="1"/>
  <c r="T422" i="2" s="1"/>
  <c r="T423" i="2" s="1"/>
  <c r="T424" i="2" s="1"/>
  <c r="T425" i="2" s="1"/>
  <c r="T426" i="2" s="1"/>
  <c r="T427" i="2" s="1"/>
  <c r="T428" i="2" s="1"/>
  <c r="T429" i="2" s="1"/>
  <c r="T430" i="2" s="1"/>
  <c r="T431" i="2" s="1"/>
  <c r="T432" i="2" s="1"/>
  <c r="T433" i="2" s="1"/>
  <c r="T434" i="2" s="1"/>
  <c r="T435" i="2" s="1"/>
  <c r="T436" i="2" s="1"/>
  <c r="T437" i="2" s="1"/>
  <c r="T438" i="2" s="1"/>
  <c r="T439" i="2" s="1"/>
  <c r="T440" i="2" s="1"/>
  <c r="T441" i="2" s="1"/>
  <c r="T442" i="2" s="1"/>
  <c r="T443" i="2" s="1"/>
  <c r="T444" i="2" s="1"/>
  <c r="T445" i="2" s="1"/>
  <c r="T446" i="2" s="1"/>
  <c r="T447" i="2" s="1"/>
  <c r="T448" i="2" s="1"/>
  <c r="T449" i="2" s="1"/>
  <c r="T450" i="2" s="1"/>
  <c r="T451" i="2" s="1"/>
  <c r="T452" i="2" s="1"/>
  <c r="T453" i="2" s="1"/>
  <c r="T454" i="2" s="1"/>
  <c r="T455" i="2" s="1"/>
  <c r="T456" i="2" s="1"/>
  <c r="T457" i="2" s="1"/>
  <c r="T458" i="2" s="1"/>
  <c r="T459" i="2" s="1"/>
  <c r="T460" i="2" s="1"/>
  <c r="T461" i="2" s="1"/>
  <c r="T462" i="2" s="1"/>
  <c r="T463" i="2" s="1"/>
  <c r="T464" i="2" s="1"/>
  <c r="T465" i="2" s="1"/>
  <c r="T466" i="2" s="1"/>
  <c r="T467" i="2" s="1"/>
  <c r="T468" i="2" s="1"/>
  <c r="T469" i="2" s="1"/>
  <c r="T470" i="2" s="1"/>
  <c r="T471" i="2" s="1"/>
  <c r="T472" i="2" s="1"/>
  <c r="T473" i="2" s="1"/>
  <c r="T474" i="2" s="1"/>
  <c r="T475" i="2" s="1"/>
  <c r="T476" i="2" s="1"/>
  <c r="T477" i="2" s="1"/>
  <c r="T478" i="2" s="1"/>
  <c r="T479" i="2" s="1"/>
  <c r="T480" i="2" s="1"/>
  <c r="T481" i="2" s="1"/>
  <c r="T482" i="2" s="1"/>
  <c r="T483" i="2" s="1"/>
  <c r="T484" i="2" s="1"/>
  <c r="T485" i="2" s="1"/>
  <c r="T486" i="2" s="1"/>
  <c r="T487" i="2" s="1"/>
  <c r="T488" i="2" s="1"/>
  <c r="T489" i="2" s="1"/>
  <c r="T490" i="2" s="1"/>
  <c r="T491" i="2" s="1"/>
  <c r="T492" i="2" s="1"/>
  <c r="T493" i="2" s="1"/>
  <c r="T494" i="2" s="1"/>
  <c r="T495" i="2" s="1"/>
  <c r="T496" i="2" s="1"/>
  <c r="T497" i="2" s="1"/>
  <c r="T498" i="2" s="1"/>
  <c r="T499" i="2" s="1"/>
  <c r="T500" i="2" s="1"/>
  <c r="T501" i="2" s="1"/>
  <c r="T502" i="2" s="1"/>
  <c r="T503" i="2" s="1"/>
  <c r="T504" i="2" s="1"/>
  <c r="T505" i="2" s="1"/>
  <c r="T506" i="2" s="1"/>
  <c r="T507" i="2" s="1"/>
  <c r="T508" i="2" s="1"/>
  <c r="T509" i="2" s="1"/>
  <c r="T510" i="2" s="1"/>
  <c r="T511" i="2" s="1"/>
  <c r="T512" i="2" s="1"/>
  <c r="T513" i="2" s="1"/>
  <c r="T514" i="2" s="1"/>
  <c r="T515" i="2" s="1"/>
  <c r="T516" i="2" s="1"/>
  <c r="T517" i="2" s="1"/>
  <c r="T518" i="2" s="1"/>
  <c r="T519" i="2" s="1"/>
  <c r="T520" i="2" s="1"/>
  <c r="T521" i="2" s="1"/>
  <c r="T522" i="2" s="1"/>
  <c r="T523" i="2" s="1"/>
  <c r="T524" i="2" s="1"/>
  <c r="T525" i="2" s="1"/>
  <c r="T526" i="2" s="1"/>
  <c r="T527" i="2" s="1"/>
  <c r="T528" i="2" s="1"/>
  <c r="T529" i="2" s="1"/>
  <c r="T530" i="2" s="1"/>
  <c r="T531" i="2" s="1"/>
  <c r="T532" i="2" s="1"/>
  <c r="T533" i="2" s="1"/>
  <c r="T534" i="2" s="1"/>
  <c r="T535" i="2" s="1"/>
  <c r="T536" i="2" s="1"/>
  <c r="T537" i="2" s="1"/>
  <c r="T538" i="2" s="1"/>
  <c r="T539" i="2" s="1"/>
  <c r="T540" i="2" s="1"/>
  <c r="T541" i="2" s="1"/>
  <c r="T542" i="2" s="1"/>
  <c r="T543" i="2" s="1"/>
  <c r="T544" i="2" s="1"/>
  <c r="T545" i="2" s="1"/>
  <c r="T546" i="2" s="1"/>
  <c r="T547" i="2" s="1"/>
  <c r="T548" i="2" s="1"/>
  <c r="T549" i="2" s="1"/>
  <c r="T550" i="2" s="1"/>
  <c r="T551" i="2" s="1"/>
  <c r="T552" i="2" s="1"/>
  <c r="T553" i="2" s="1"/>
  <c r="T554" i="2" s="1"/>
  <c r="T555" i="2" s="1"/>
  <c r="T556" i="2" s="1"/>
  <c r="T557" i="2" s="1"/>
  <c r="T558" i="2" s="1"/>
  <c r="T559" i="2" s="1"/>
  <c r="T560" i="2" s="1"/>
  <c r="T561" i="2" s="1"/>
  <c r="T562" i="2" s="1"/>
  <c r="T563" i="2" s="1"/>
  <c r="T564" i="2" s="1"/>
  <c r="T565" i="2" s="1"/>
  <c r="T566" i="2" s="1"/>
  <c r="T567" i="2" s="1"/>
  <c r="T568" i="2" s="1"/>
  <c r="T569" i="2" s="1"/>
  <c r="T570" i="2" s="1"/>
  <c r="T571" i="2" s="1"/>
  <c r="T572" i="2" s="1"/>
  <c r="T573" i="2" s="1"/>
  <c r="T574" i="2" s="1"/>
  <c r="T575" i="2" s="1"/>
  <c r="T576" i="2" s="1"/>
  <c r="T577" i="2" s="1"/>
  <c r="T578" i="2" s="1"/>
  <c r="T579" i="2" s="1"/>
  <c r="T580" i="2" s="1"/>
  <c r="T581" i="2" s="1"/>
  <c r="T582" i="2" s="1"/>
  <c r="T583" i="2" s="1"/>
  <c r="T584" i="2" s="1"/>
  <c r="T585" i="2" s="1"/>
  <c r="T586" i="2" s="1"/>
  <c r="T587" i="2" s="1"/>
  <c r="T588" i="2" s="1"/>
  <c r="T589" i="2" s="1"/>
  <c r="T590" i="2" s="1"/>
  <c r="T591" i="2" s="1"/>
  <c r="T592" i="2" s="1"/>
  <c r="T593" i="2" s="1"/>
  <c r="T594" i="2" s="1"/>
  <c r="T595" i="2" s="1"/>
  <c r="T596" i="2" s="1"/>
  <c r="T597" i="2" s="1"/>
  <c r="T598" i="2" s="1"/>
  <c r="T599" i="2" s="1"/>
  <c r="T600" i="2" s="1"/>
  <c r="T601" i="2" s="1"/>
  <c r="T602" i="2" s="1"/>
  <c r="T603" i="2" s="1"/>
  <c r="T604" i="2" s="1"/>
  <c r="T605" i="2" s="1"/>
  <c r="T606" i="2" s="1"/>
  <c r="T607" i="2" s="1"/>
  <c r="T608" i="2" s="1"/>
  <c r="T609" i="2" s="1"/>
  <c r="T610" i="2" s="1"/>
  <c r="T611" i="2" s="1"/>
  <c r="T612" i="2" s="1"/>
  <c r="T613" i="2" s="1"/>
  <c r="T614" i="2" s="1"/>
  <c r="T615" i="2" s="1"/>
  <c r="T616" i="2" s="1"/>
  <c r="T617" i="2" s="1"/>
  <c r="T618" i="2" s="1"/>
  <c r="T619" i="2" s="1"/>
  <c r="T620" i="2" s="1"/>
  <c r="T621" i="2" s="1"/>
  <c r="T622" i="2" s="1"/>
  <c r="T623" i="2" s="1"/>
  <c r="T624" i="2" s="1"/>
  <c r="T625" i="2" s="1"/>
  <c r="T626" i="2" s="1"/>
  <c r="T627" i="2" s="1"/>
  <c r="T628" i="2" s="1"/>
  <c r="T629" i="2" s="1"/>
  <c r="T630" i="2" s="1"/>
  <c r="T631" i="2" s="1"/>
  <c r="T632" i="2" s="1"/>
  <c r="T633" i="2" s="1"/>
  <c r="T634" i="2" s="1"/>
  <c r="T635" i="2" s="1"/>
  <c r="T636" i="2" s="1"/>
  <c r="T637" i="2" s="1"/>
  <c r="T638" i="2" s="1"/>
  <c r="T639" i="2" s="1"/>
  <c r="T640" i="2" s="1"/>
  <c r="T641" i="2" s="1"/>
  <c r="T642" i="2" s="1"/>
  <c r="T643" i="2" s="1"/>
  <c r="T644" i="2" s="1"/>
  <c r="T645" i="2" s="1"/>
  <c r="T646" i="2" s="1"/>
  <c r="T647" i="2" s="1"/>
  <c r="T648" i="2" s="1"/>
  <c r="T649" i="2" s="1"/>
  <c r="T650" i="2" s="1"/>
  <c r="T651" i="2" s="1"/>
  <c r="T652" i="2" s="1"/>
  <c r="T653" i="2" s="1"/>
  <c r="T654" i="2" s="1"/>
  <c r="T655" i="2" s="1"/>
  <c r="T656" i="2" s="1"/>
  <c r="T657" i="2" s="1"/>
  <c r="T658" i="2" s="1"/>
  <c r="T659" i="2" s="1"/>
  <c r="T660" i="2" s="1"/>
  <c r="T661" i="2" s="1"/>
  <c r="T662" i="2" s="1"/>
  <c r="T663" i="2" s="1"/>
  <c r="T664" i="2" s="1"/>
  <c r="T665" i="2" s="1"/>
  <c r="T666" i="2" s="1"/>
  <c r="T667" i="2" s="1"/>
  <c r="T668" i="2" s="1"/>
  <c r="T669" i="2" s="1"/>
  <c r="T670" i="2" s="1"/>
  <c r="T671" i="2" s="1"/>
  <c r="T672" i="2" s="1"/>
  <c r="T673" i="2" s="1"/>
  <c r="T674" i="2" s="1"/>
  <c r="T675" i="2" s="1"/>
  <c r="T676" i="2" s="1"/>
  <c r="T677" i="2" s="1"/>
  <c r="T678" i="2" s="1"/>
  <c r="T679" i="2" s="1"/>
  <c r="T680" i="2" s="1"/>
  <c r="T681" i="2" s="1"/>
  <c r="T682" i="2" s="1"/>
  <c r="T683" i="2" s="1"/>
  <c r="T684" i="2" s="1"/>
  <c r="T685" i="2" s="1"/>
  <c r="T686" i="2" s="1"/>
  <c r="T687" i="2" s="1"/>
  <c r="T688" i="2" s="1"/>
  <c r="T689" i="2" s="1"/>
  <c r="T690" i="2" s="1"/>
  <c r="T691" i="2" s="1"/>
  <c r="T692" i="2" s="1"/>
  <c r="T693" i="2" s="1"/>
  <c r="T694" i="2" s="1"/>
  <c r="T695" i="2" s="1"/>
  <c r="T696" i="2" s="1"/>
  <c r="T697" i="2" s="1"/>
  <c r="T698" i="2" s="1"/>
  <c r="T699" i="2" s="1"/>
  <c r="T700" i="2" s="1"/>
  <c r="T701" i="2" s="1"/>
  <c r="T702" i="2" s="1"/>
  <c r="T703" i="2" s="1"/>
  <c r="T704" i="2" s="1"/>
  <c r="T705" i="2" s="1"/>
  <c r="T706" i="2" s="1"/>
  <c r="T707" i="2" s="1"/>
  <c r="T708" i="2" s="1"/>
  <c r="T709" i="2" s="1"/>
  <c r="T710" i="2" s="1"/>
  <c r="T711" i="2" s="1"/>
  <c r="T712" i="2" s="1"/>
  <c r="T713" i="2" s="1"/>
  <c r="T714" i="2" s="1"/>
  <c r="T715" i="2" s="1"/>
  <c r="T716" i="2" s="1"/>
  <c r="T717" i="2" s="1"/>
  <c r="T718" i="2" s="1"/>
  <c r="T719" i="2" s="1"/>
  <c r="T720" i="2" s="1"/>
  <c r="T721" i="2" s="1"/>
  <c r="T722" i="2" s="1"/>
  <c r="T723" i="2" s="1"/>
  <c r="T724" i="2" s="1"/>
  <c r="T725" i="2" s="1"/>
  <c r="T726" i="2" s="1"/>
  <c r="T727" i="2" s="1"/>
  <c r="T728" i="2" s="1"/>
  <c r="T729" i="2" s="1"/>
  <c r="T730" i="2" s="1"/>
  <c r="T731" i="2" s="1"/>
  <c r="T732" i="2" s="1"/>
  <c r="T733" i="2" s="1"/>
  <c r="T734" i="2" s="1"/>
  <c r="T735" i="2" s="1"/>
  <c r="T736" i="2" s="1"/>
  <c r="T737" i="2" s="1"/>
  <c r="T738" i="2" s="1"/>
  <c r="T739" i="2" s="1"/>
  <c r="T740" i="2" s="1"/>
  <c r="T741" i="2" s="1"/>
  <c r="T742" i="2" s="1"/>
  <c r="T743" i="2" s="1"/>
  <c r="T744" i="2" s="1"/>
  <c r="T745" i="2" s="1"/>
  <c r="T746" i="2" s="1"/>
  <c r="T747" i="2" s="1"/>
  <c r="T748" i="2" s="1"/>
  <c r="T749" i="2" s="1"/>
  <c r="T750" i="2" s="1"/>
  <c r="T751" i="2" s="1"/>
  <c r="T752" i="2" s="1"/>
  <c r="T753" i="2" s="1"/>
  <c r="T754" i="2" s="1"/>
  <c r="T755" i="2" s="1"/>
  <c r="T756" i="2" s="1"/>
  <c r="T757" i="2" s="1"/>
  <c r="T758" i="2" s="1"/>
  <c r="T759" i="2" s="1"/>
  <c r="T760" i="2" s="1"/>
  <c r="T761" i="2" s="1"/>
  <c r="T762" i="2" s="1"/>
  <c r="T763" i="2" s="1"/>
  <c r="T764" i="2" s="1"/>
  <c r="T765" i="2" s="1"/>
  <c r="T766" i="2" s="1"/>
  <c r="T767" i="2" s="1"/>
  <c r="T768" i="2" s="1"/>
  <c r="T769" i="2" s="1"/>
  <c r="T770" i="2" s="1"/>
  <c r="T771" i="2" s="1"/>
  <c r="T772" i="2" s="1"/>
  <c r="T773" i="2" s="1"/>
  <c r="T774" i="2" s="1"/>
  <c r="T775" i="2" s="1"/>
  <c r="T776" i="2" s="1"/>
  <c r="T777" i="2" s="1"/>
  <c r="T778" i="2" s="1"/>
  <c r="T779" i="2" s="1"/>
  <c r="T780" i="2" s="1"/>
  <c r="T781" i="2" s="1"/>
  <c r="T782" i="2" s="1"/>
  <c r="T783" i="2" s="1"/>
  <c r="T784" i="2" s="1"/>
  <c r="T785" i="2" s="1"/>
  <c r="T786" i="2" s="1"/>
  <c r="T787" i="2" s="1"/>
  <c r="T788" i="2" s="1"/>
  <c r="T789" i="2" s="1"/>
  <c r="T790" i="2" s="1"/>
  <c r="T791" i="2" s="1"/>
  <c r="T792" i="2" s="1"/>
  <c r="T793" i="2" s="1"/>
  <c r="T794" i="2" s="1"/>
  <c r="T795" i="2" s="1"/>
  <c r="T796" i="2" s="1"/>
  <c r="T797" i="2" s="1"/>
  <c r="T798" i="2" s="1"/>
  <c r="T799" i="2" s="1"/>
  <c r="T800" i="2" s="1"/>
  <c r="T801" i="2" s="1"/>
  <c r="T802" i="2" s="1"/>
  <c r="T803" i="2" s="1"/>
  <c r="T804" i="2" s="1"/>
  <c r="T805" i="2" s="1"/>
  <c r="T806" i="2" s="1"/>
  <c r="T807" i="2" s="1"/>
  <c r="T808" i="2" s="1"/>
  <c r="T809" i="2" s="1"/>
  <c r="T810" i="2" s="1"/>
  <c r="T811" i="2" s="1"/>
  <c r="T812" i="2" s="1"/>
  <c r="T813" i="2" s="1"/>
  <c r="T814" i="2" s="1"/>
  <c r="T815" i="2" s="1"/>
  <c r="T816" i="2" s="1"/>
  <c r="T817" i="2" s="1"/>
  <c r="T818" i="2" s="1"/>
  <c r="T819" i="2" s="1"/>
  <c r="T820" i="2" s="1"/>
  <c r="T821" i="2" s="1"/>
  <c r="T822" i="2" s="1"/>
  <c r="T823" i="2" s="1"/>
  <c r="T824" i="2" s="1"/>
  <c r="T825" i="2" s="1"/>
  <c r="T826" i="2" s="1"/>
  <c r="T827" i="2" s="1"/>
  <c r="T828" i="2" s="1"/>
  <c r="T829" i="2" s="1"/>
  <c r="T830" i="2" s="1"/>
  <c r="T831" i="2" s="1"/>
  <c r="T832" i="2" s="1"/>
  <c r="T833" i="2" s="1"/>
  <c r="T834" i="2" s="1"/>
  <c r="T835" i="2" s="1"/>
  <c r="T836" i="2" s="1"/>
  <c r="T837" i="2" s="1"/>
  <c r="T838" i="2" s="1"/>
  <c r="T839" i="2" s="1"/>
  <c r="T840" i="2" s="1"/>
  <c r="T841" i="2" s="1"/>
  <c r="T842" i="2" s="1"/>
  <c r="T843" i="2" s="1"/>
  <c r="T844" i="2" s="1"/>
  <c r="T845" i="2" s="1"/>
  <c r="T846" i="2" s="1"/>
  <c r="T847" i="2" s="1"/>
  <c r="T848" i="2" s="1"/>
  <c r="T849" i="2" s="1"/>
  <c r="T850" i="2" s="1"/>
  <c r="T851" i="2" s="1"/>
  <c r="T852" i="2" s="1"/>
  <c r="T853" i="2" s="1"/>
  <c r="T854" i="2" s="1"/>
  <c r="T855" i="2" s="1"/>
  <c r="T856" i="2" s="1"/>
  <c r="T857" i="2" s="1"/>
  <c r="T858" i="2" s="1"/>
  <c r="T859" i="2" s="1"/>
  <c r="T860" i="2" s="1"/>
  <c r="T861" i="2" s="1"/>
  <c r="T862" i="2" s="1"/>
  <c r="T863" i="2" s="1"/>
  <c r="T864" i="2" s="1"/>
  <c r="T865" i="2" s="1"/>
  <c r="T866" i="2" s="1"/>
  <c r="T867" i="2" s="1"/>
  <c r="T868" i="2" s="1"/>
  <c r="T869" i="2" s="1"/>
  <c r="T870" i="2" s="1"/>
  <c r="T871" i="2" s="1"/>
  <c r="T872" i="2" s="1"/>
  <c r="T873" i="2" s="1"/>
  <c r="T874" i="2" s="1"/>
  <c r="T875" i="2" s="1"/>
  <c r="T876" i="2" s="1"/>
  <c r="T877" i="2" s="1"/>
  <c r="T878" i="2" s="1"/>
  <c r="T879" i="2" s="1"/>
  <c r="T880" i="2" s="1"/>
  <c r="T881" i="2" s="1"/>
  <c r="T882" i="2" s="1"/>
  <c r="T883" i="2" s="1"/>
  <c r="T884" i="2" s="1"/>
  <c r="T885" i="2" s="1"/>
  <c r="T886" i="2" s="1"/>
  <c r="T887" i="2" s="1"/>
  <c r="T888" i="2" s="1"/>
  <c r="T889" i="2" s="1"/>
  <c r="T890" i="2" s="1"/>
  <c r="T891" i="2" s="1"/>
  <c r="T892" i="2" s="1"/>
  <c r="T893" i="2" s="1"/>
  <c r="T894" i="2" s="1"/>
  <c r="T895" i="2" s="1"/>
  <c r="T896" i="2" s="1"/>
  <c r="T897" i="2" s="1"/>
  <c r="T898" i="2" s="1"/>
  <c r="T899" i="2" s="1"/>
  <c r="T900" i="2" s="1"/>
  <c r="T901" i="2" s="1"/>
  <c r="T902" i="2" s="1"/>
  <c r="T903" i="2" s="1"/>
  <c r="T904" i="2" s="1"/>
  <c r="T905" i="2" s="1"/>
  <c r="T906" i="2" s="1"/>
  <c r="T907" i="2" s="1"/>
  <c r="T908" i="2" s="1"/>
  <c r="T909" i="2" s="1"/>
  <c r="T910" i="2" s="1"/>
  <c r="T911" i="2" s="1"/>
  <c r="T912" i="2" s="1"/>
  <c r="T913" i="2" s="1"/>
  <c r="T914" i="2" s="1"/>
  <c r="T915" i="2" s="1"/>
  <c r="T916" i="2" s="1"/>
  <c r="T917" i="2" s="1"/>
  <c r="T918" i="2" s="1"/>
  <c r="T919" i="2" s="1"/>
  <c r="T920" i="2" s="1"/>
  <c r="T921" i="2" s="1"/>
  <c r="T922" i="2" s="1"/>
  <c r="T923" i="2" s="1"/>
  <c r="T924" i="2" s="1"/>
  <c r="T925" i="2" s="1"/>
  <c r="T926" i="2" s="1"/>
  <c r="T927" i="2" s="1"/>
  <c r="T928" i="2" s="1"/>
  <c r="T929" i="2" s="1"/>
  <c r="T930" i="2" s="1"/>
  <c r="T931" i="2" s="1"/>
  <c r="T932" i="2" s="1"/>
  <c r="T933" i="2" s="1"/>
  <c r="T934" i="2" s="1"/>
  <c r="T935" i="2" s="1"/>
  <c r="T936" i="2" s="1"/>
  <c r="T937" i="2" s="1"/>
  <c r="T938" i="2" s="1"/>
  <c r="T939" i="2" s="1"/>
  <c r="T940" i="2" s="1"/>
  <c r="T941" i="2" s="1"/>
  <c r="T942" i="2" s="1"/>
  <c r="T943" i="2" s="1"/>
  <c r="T944" i="2" s="1"/>
  <c r="T945" i="2" s="1"/>
  <c r="T946" i="2" s="1"/>
  <c r="T947" i="2" s="1"/>
  <c r="T948" i="2" s="1"/>
  <c r="T949" i="2" s="1"/>
  <c r="T950" i="2" s="1"/>
  <c r="T951" i="2" s="1"/>
  <c r="T952" i="2" s="1"/>
  <c r="T953" i="2" s="1"/>
  <c r="T954" i="2" s="1"/>
  <c r="T955" i="2" s="1"/>
  <c r="T956" i="2" s="1"/>
  <c r="T957" i="2" s="1"/>
  <c r="T958" i="2" s="1"/>
  <c r="T959" i="2" s="1"/>
  <c r="T960" i="2" s="1"/>
  <c r="T961" i="2" s="1"/>
  <c r="T962" i="2" s="1"/>
  <c r="T963" i="2" s="1"/>
  <c r="T964" i="2" s="1"/>
  <c r="T965" i="2" s="1"/>
  <c r="T966" i="2" s="1"/>
  <c r="T967" i="2" s="1"/>
  <c r="T968" i="2" s="1"/>
  <c r="T969" i="2" s="1"/>
  <c r="T970" i="2" s="1"/>
  <c r="T971" i="2" s="1"/>
  <c r="T972" i="2" s="1"/>
  <c r="T973" i="2" s="1"/>
  <c r="T974" i="2" s="1"/>
  <c r="T975" i="2" s="1"/>
  <c r="T976" i="2" s="1"/>
  <c r="T977" i="2" s="1"/>
  <c r="T978" i="2" s="1"/>
  <c r="T979" i="2" s="1"/>
  <c r="T980" i="2" s="1"/>
  <c r="T981" i="2" s="1"/>
  <c r="T982" i="2" s="1"/>
  <c r="T983" i="2" s="1"/>
  <c r="T984" i="2" s="1"/>
  <c r="T985" i="2" s="1"/>
  <c r="T986" i="2" s="1"/>
  <c r="T987" i="2" s="1"/>
  <c r="T988" i="2" s="1"/>
  <c r="T989" i="2" s="1"/>
  <c r="T990" i="2" s="1"/>
  <c r="T991" i="2" s="1"/>
  <c r="T992" i="2" s="1"/>
  <c r="T993" i="2" s="1"/>
  <c r="T994" i="2" s="1"/>
  <c r="T995" i="2" s="1"/>
  <c r="T996" i="2" s="1"/>
  <c r="T997" i="2" s="1"/>
  <c r="T998" i="2" s="1"/>
  <c r="T999" i="2" s="1"/>
  <c r="T1000" i="2" s="1"/>
  <c r="T1001" i="2" s="1"/>
  <c r="T1002" i="2" s="1"/>
  <c r="T1003" i="2" s="1"/>
  <c r="T1004" i="2" s="1"/>
  <c r="T1005" i="2" s="1"/>
  <c r="T1006" i="2" s="1"/>
  <c r="T1007" i="2" s="1"/>
  <c r="T1008" i="2" s="1"/>
  <c r="T1009" i="2" s="1"/>
  <c r="T1010" i="2" s="1"/>
  <c r="T1011" i="2" s="1"/>
  <c r="T1012" i="2" s="1"/>
  <c r="T1013" i="2" s="1"/>
  <c r="T1014" i="2" s="1"/>
  <c r="T1015" i="2" s="1"/>
  <c r="T1016" i="2" s="1"/>
  <c r="T1017" i="2" s="1"/>
  <c r="T1018" i="2" s="1"/>
  <c r="T1019" i="2" s="1"/>
  <c r="T1020" i="2" s="1"/>
  <c r="T1021" i="2" s="1"/>
  <c r="T1022" i="2" s="1"/>
  <c r="T1023" i="2" s="1"/>
  <c r="T1024" i="2" s="1"/>
  <c r="T1025" i="2" s="1"/>
  <c r="T1026" i="2" s="1"/>
  <c r="T1027" i="2" s="1"/>
  <c r="T1028" i="2" s="1"/>
  <c r="T1029" i="2" s="1"/>
  <c r="T1030" i="2" s="1"/>
  <c r="T1031" i="2" s="1"/>
  <c r="T1032" i="2" s="1"/>
  <c r="T1033" i="2" s="1"/>
  <c r="T1034" i="2" s="1"/>
  <c r="T1035" i="2" s="1"/>
  <c r="T1036" i="2" s="1"/>
  <c r="T1037" i="2" s="1"/>
  <c r="T1038" i="2" s="1"/>
  <c r="T1039" i="2" s="1"/>
  <c r="T1040" i="2" s="1"/>
  <c r="T1041" i="2" s="1"/>
  <c r="T1042" i="2" s="1"/>
  <c r="T1043" i="2" s="1"/>
  <c r="T1044" i="2" s="1"/>
  <c r="T1045" i="2" s="1"/>
  <c r="T1046" i="2" s="1"/>
  <c r="T1047" i="2" s="1"/>
  <c r="T1048" i="2" s="1"/>
  <c r="T1049" i="2" s="1"/>
  <c r="T1050" i="2" s="1"/>
  <c r="T1051" i="2" s="1"/>
  <c r="T1052" i="2" s="1"/>
  <c r="T1053" i="2" s="1"/>
  <c r="T1054" i="2" s="1"/>
  <c r="T1055" i="2" s="1"/>
  <c r="T1056" i="2" s="1"/>
  <c r="T1057" i="2" s="1"/>
  <c r="T1058" i="2" s="1"/>
  <c r="T1059" i="2" s="1"/>
  <c r="T1060" i="2" s="1"/>
  <c r="T1061" i="2" s="1"/>
  <c r="T1062" i="2" s="1"/>
  <c r="T1063" i="2" s="1"/>
  <c r="T1064" i="2" s="1"/>
  <c r="T1065" i="2" s="1"/>
  <c r="T1066" i="2" s="1"/>
  <c r="T1067" i="2" s="1"/>
  <c r="T1068" i="2" s="1"/>
  <c r="T1069" i="2" s="1"/>
  <c r="T1070" i="2" s="1"/>
  <c r="T1071" i="2" s="1"/>
  <c r="T1072" i="2" s="1"/>
  <c r="T1073" i="2" s="1"/>
  <c r="T1074" i="2" s="1"/>
  <c r="T1075" i="2" s="1"/>
  <c r="T1076" i="2" s="1"/>
  <c r="T1077" i="2" s="1"/>
  <c r="T1078" i="2" s="1"/>
  <c r="T1079" i="2" s="1"/>
  <c r="T1080" i="2" s="1"/>
  <c r="T1081" i="2" s="1"/>
  <c r="T1082" i="2" s="1"/>
  <c r="T1083" i="2" s="1"/>
  <c r="T1084" i="2" s="1"/>
  <c r="T1085" i="2" s="1"/>
  <c r="T1086" i="2" s="1"/>
  <c r="T1087" i="2" s="1"/>
  <c r="T1088" i="2" s="1"/>
  <c r="T1089" i="2" s="1"/>
  <c r="T1090" i="2" s="1"/>
  <c r="T1091" i="2" s="1"/>
  <c r="T1092" i="2" s="1"/>
  <c r="T1093" i="2" s="1"/>
  <c r="T1094" i="2" s="1"/>
  <c r="T1095" i="2" s="1"/>
  <c r="T1096" i="2" s="1"/>
  <c r="T1097" i="2" s="1"/>
  <c r="T1098" i="2" s="1"/>
  <c r="T1099" i="2" s="1"/>
  <c r="T1100" i="2" s="1"/>
  <c r="T1101" i="2" s="1"/>
  <c r="T1102" i="2" s="1"/>
  <c r="T1103" i="2" s="1"/>
  <c r="T1104" i="2" s="1"/>
  <c r="T1105" i="2" s="1"/>
  <c r="T1106" i="2" s="1"/>
  <c r="T1107" i="2" s="1"/>
  <c r="T1108" i="2" s="1"/>
  <c r="T1109" i="2" s="1"/>
  <c r="T1110" i="2" s="1"/>
  <c r="T1111" i="2" s="1"/>
  <c r="T1112" i="2" s="1"/>
  <c r="T1113" i="2" s="1"/>
  <c r="T1114" i="2" s="1"/>
  <c r="T1115" i="2" s="1"/>
  <c r="T1116" i="2" s="1"/>
  <c r="T1117" i="2" s="1"/>
  <c r="T1118" i="2" s="1"/>
  <c r="T1119" i="2" s="1"/>
  <c r="T1120" i="2" s="1"/>
  <c r="T1121" i="2" s="1"/>
  <c r="T1122" i="2" s="1"/>
  <c r="T1123" i="2" s="1"/>
  <c r="T1124" i="2" s="1"/>
  <c r="T1125" i="2" s="1"/>
  <c r="T1126" i="2" s="1"/>
  <c r="T1127" i="2" s="1"/>
  <c r="T1128" i="2" s="1"/>
  <c r="T1129" i="2" s="1"/>
  <c r="T1130" i="2" s="1"/>
  <c r="T1131" i="2" s="1"/>
  <c r="T1132" i="2" s="1"/>
  <c r="T1133" i="2" s="1"/>
  <c r="T1134" i="2" s="1"/>
  <c r="T1135" i="2" s="1"/>
  <c r="T1136" i="2" s="1"/>
  <c r="T1137" i="2" s="1"/>
  <c r="T1138" i="2" s="1"/>
  <c r="T1139" i="2" s="1"/>
  <c r="T1140" i="2" s="1"/>
  <c r="T1141" i="2" s="1"/>
  <c r="T1142" i="2" s="1"/>
  <c r="T1143" i="2" s="1"/>
  <c r="T1144" i="2" s="1"/>
  <c r="T1145" i="2" s="1"/>
  <c r="T1146" i="2" s="1"/>
  <c r="T1147" i="2" s="1"/>
  <c r="T1148" i="2" s="1"/>
  <c r="T1149" i="2" s="1"/>
  <c r="T1150" i="2" s="1"/>
  <c r="T1151" i="2" s="1"/>
  <c r="T1152" i="2" s="1"/>
  <c r="T1153" i="2" s="1"/>
  <c r="T1154" i="2" s="1"/>
  <c r="T1155" i="2" s="1"/>
  <c r="T1156" i="2" s="1"/>
  <c r="T1157" i="2" s="1"/>
  <c r="T1158" i="2" s="1"/>
  <c r="T1159" i="2" s="1"/>
  <c r="T1160" i="2" s="1"/>
  <c r="T1161" i="2" s="1"/>
  <c r="T1162" i="2" s="1"/>
  <c r="T1163" i="2" s="1"/>
  <c r="T1164" i="2" s="1"/>
  <c r="T1165" i="2" s="1"/>
  <c r="T1166" i="2" s="1"/>
  <c r="T1167" i="2" s="1"/>
  <c r="T1168" i="2" s="1"/>
  <c r="T1169" i="2" s="1"/>
  <c r="T1170" i="2" s="1"/>
  <c r="T1171" i="2" s="1"/>
  <c r="T1172" i="2" s="1"/>
  <c r="T1173" i="2" s="1"/>
  <c r="T1174" i="2" s="1"/>
  <c r="T1175" i="2" s="1"/>
  <c r="T1176" i="2" s="1"/>
  <c r="T1177" i="2" s="1"/>
  <c r="T1178" i="2" s="1"/>
  <c r="T1179" i="2" s="1"/>
  <c r="T1180" i="2" s="1"/>
  <c r="T1181" i="2" s="1"/>
  <c r="T1182" i="2" s="1"/>
  <c r="T1183" i="2" s="1"/>
  <c r="T1184" i="2" s="1"/>
  <c r="T1185" i="2" s="1"/>
  <c r="T1186" i="2" s="1"/>
  <c r="T1187" i="2" s="1"/>
  <c r="T1188" i="2" s="1"/>
  <c r="T1189" i="2" s="1"/>
  <c r="T1190" i="2" s="1"/>
  <c r="T1191" i="2" s="1"/>
  <c r="T1192" i="2" s="1"/>
  <c r="T1193" i="2" s="1"/>
  <c r="T1194" i="2" s="1"/>
  <c r="T1195" i="2" s="1"/>
  <c r="T1196" i="2" s="1"/>
  <c r="T1197" i="2" s="1"/>
  <c r="T1198" i="2" s="1"/>
  <c r="T1199" i="2" s="1"/>
  <c r="T1200" i="2" s="1"/>
  <c r="T1201" i="2" s="1"/>
  <c r="T1202" i="2" s="1"/>
  <c r="T1203" i="2" s="1"/>
  <c r="T1204" i="2" s="1"/>
  <c r="T1205" i="2" s="1"/>
  <c r="T1206" i="2" s="1"/>
  <c r="T1207" i="2" s="1"/>
  <c r="T1208" i="2" s="1"/>
  <c r="T1209" i="2" s="1"/>
  <c r="T1210" i="2" s="1"/>
  <c r="T1211" i="2" s="1"/>
  <c r="T1212" i="2" s="1"/>
  <c r="T1213" i="2" s="1"/>
  <c r="T1214" i="2" s="1"/>
  <c r="T1215" i="2" s="1"/>
  <c r="T1216" i="2" s="1"/>
  <c r="T1217" i="2" s="1"/>
  <c r="T1218" i="2" s="1"/>
  <c r="T1219" i="2" s="1"/>
  <c r="T1220" i="2" s="1"/>
  <c r="T1221" i="2" s="1"/>
  <c r="T1222" i="2" s="1"/>
  <c r="T1223" i="2" s="1"/>
  <c r="T1224" i="2" s="1"/>
  <c r="T1225" i="2" s="1"/>
  <c r="T1226" i="2" s="1"/>
  <c r="T1227" i="2" s="1"/>
  <c r="T1228" i="2" s="1"/>
  <c r="T1229" i="2" s="1"/>
  <c r="T1230" i="2" s="1"/>
  <c r="T1231" i="2" s="1"/>
  <c r="T1232" i="2" s="1"/>
  <c r="T1233" i="2" s="1"/>
  <c r="T1234" i="2" s="1"/>
  <c r="T1235" i="2" s="1"/>
  <c r="T1236" i="2" s="1"/>
  <c r="T1237" i="2" s="1"/>
  <c r="T1238" i="2" s="1"/>
  <c r="T1239" i="2" s="1"/>
  <c r="T1240" i="2" s="1"/>
  <c r="T1241" i="2" s="1"/>
  <c r="T1242" i="2" s="1"/>
  <c r="T1243" i="2" s="1"/>
  <c r="T1244" i="2" s="1"/>
  <c r="T1245" i="2" s="1"/>
  <c r="T1246" i="2" s="1"/>
  <c r="T1247" i="2" s="1"/>
  <c r="T1248" i="2" s="1"/>
  <c r="T1249" i="2" s="1"/>
  <c r="T1250" i="2" s="1"/>
  <c r="T1251" i="2" s="1"/>
  <c r="T1252" i="2" s="1"/>
  <c r="T1253" i="2" s="1"/>
  <c r="T1254" i="2" s="1"/>
  <c r="T1255" i="2" s="1"/>
  <c r="T1256" i="2" s="1"/>
  <c r="T1257" i="2" s="1"/>
  <c r="T1258" i="2" s="1"/>
  <c r="T1259" i="2" s="1"/>
  <c r="T1260" i="2" s="1"/>
  <c r="T1261" i="2" s="1"/>
  <c r="T1262" i="2" s="1"/>
  <c r="T1263" i="2" s="1"/>
  <c r="T1264" i="2" s="1"/>
  <c r="T1265" i="2" s="1"/>
  <c r="T1266" i="2" s="1"/>
  <c r="T1267" i="2" s="1"/>
  <c r="T1268" i="2" s="1"/>
  <c r="T1269" i="2" s="1"/>
  <c r="T1270" i="2" s="1"/>
  <c r="T1271" i="2" s="1"/>
  <c r="T1272" i="2" s="1"/>
  <c r="T1273" i="2" s="1"/>
  <c r="T1274" i="2" s="1"/>
  <c r="T1275" i="2" s="1"/>
  <c r="T1276" i="2" s="1"/>
  <c r="T1277" i="2" s="1"/>
  <c r="T1278" i="2" s="1"/>
  <c r="T1279" i="2" s="1"/>
  <c r="T1280" i="2" s="1"/>
  <c r="T1281" i="2" s="1"/>
  <c r="T1282" i="2" s="1"/>
  <c r="T1283" i="2" s="1"/>
  <c r="T1284" i="2" s="1"/>
  <c r="T1285" i="2" s="1"/>
  <c r="T1286" i="2" s="1"/>
  <c r="T1287" i="2" s="1"/>
  <c r="T1288" i="2" s="1"/>
  <c r="T1289" i="2" s="1"/>
  <c r="T1290" i="2" s="1"/>
  <c r="T1291" i="2" s="1"/>
  <c r="T1292" i="2" s="1"/>
  <c r="T1293" i="2" s="1"/>
  <c r="T1294" i="2" s="1"/>
  <c r="T1295" i="2" s="1"/>
  <c r="T1296" i="2" s="1"/>
  <c r="T1297" i="2" s="1"/>
  <c r="T1298" i="2" s="1"/>
  <c r="T1299" i="2" s="1"/>
  <c r="T1300" i="2" s="1"/>
  <c r="T1301" i="2" s="1"/>
  <c r="T1302" i="2" s="1"/>
  <c r="T1303" i="2" s="1"/>
  <c r="T1304" i="2" s="1"/>
  <c r="T1305" i="2" s="1"/>
  <c r="T1306" i="2" s="1"/>
  <c r="T1307" i="2" s="1"/>
  <c r="T1308" i="2" s="1"/>
  <c r="T1309" i="2" s="1"/>
  <c r="T1310" i="2" s="1"/>
  <c r="T1311" i="2" s="1"/>
  <c r="T1312" i="2" s="1"/>
  <c r="T1313" i="2" s="1"/>
  <c r="T1314" i="2" s="1"/>
  <c r="T1315" i="2" s="1"/>
  <c r="T1316" i="2" s="1"/>
  <c r="T1317" i="2" s="1"/>
  <c r="T1318" i="2" s="1"/>
  <c r="T1319" i="2" s="1"/>
  <c r="T1320" i="2" s="1"/>
  <c r="T1321" i="2" s="1"/>
  <c r="T1322" i="2" s="1"/>
  <c r="T1323" i="2" s="1"/>
  <c r="T1324" i="2" s="1"/>
  <c r="T1325" i="2" s="1"/>
  <c r="T1326" i="2" s="1"/>
  <c r="T1327" i="2" s="1"/>
  <c r="T1328" i="2" s="1"/>
  <c r="T1329" i="2" s="1"/>
  <c r="T1330" i="2" s="1"/>
  <c r="T1331" i="2" s="1"/>
  <c r="T1332" i="2" s="1"/>
  <c r="T1333" i="2" s="1"/>
  <c r="T1334" i="2" s="1"/>
  <c r="T1335" i="2" s="1"/>
  <c r="T1336" i="2" s="1"/>
  <c r="T1337" i="2" s="1"/>
  <c r="T1338" i="2" s="1"/>
  <c r="T1339" i="2" s="1"/>
  <c r="T1340" i="2" s="1"/>
  <c r="T1341" i="2" s="1"/>
  <c r="T1342" i="2" s="1"/>
  <c r="T1343" i="2" s="1"/>
  <c r="T1344" i="2" s="1"/>
  <c r="T1345" i="2" s="1"/>
  <c r="T1346" i="2" s="1"/>
  <c r="T1347" i="2" s="1"/>
  <c r="T1348" i="2" s="1"/>
  <c r="T1349" i="2" s="1"/>
  <c r="T1350" i="2" s="1"/>
  <c r="T1351" i="2" s="1"/>
  <c r="T1352" i="2" s="1"/>
  <c r="T1353" i="2" s="1"/>
  <c r="T1354" i="2" s="1"/>
  <c r="T1355" i="2" s="1"/>
  <c r="T1356" i="2" s="1"/>
  <c r="T1357" i="2" s="1"/>
  <c r="T1358" i="2" s="1"/>
  <c r="T1359" i="2" s="1"/>
  <c r="T1360" i="2" s="1"/>
  <c r="T1361" i="2" s="1"/>
  <c r="T1362" i="2" s="1"/>
  <c r="T1363" i="2" s="1"/>
  <c r="T1364" i="2" s="1"/>
  <c r="T1365" i="2" s="1"/>
  <c r="T1366" i="2" s="1"/>
  <c r="T1367" i="2" s="1"/>
  <c r="T1368" i="2" s="1"/>
  <c r="T1369" i="2" s="1"/>
  <c r="T1370" i="2" s="1"/>
  <c r="T1371" i="2" s="1"/>
  <c r="T1372" i="2" s="1"/>
  <c r="T1373" i="2" s="1"/>
  <c r="T1374" i="2" s="1"/>
  <c r="T1375" i="2" s="1"/>
  <c r="T1376" i="2" s="1"/>
  <c r="T1377" i="2" s="1"/>
  <c r="T1378" i="2" s="1"/>
  <c r="T1379" i="2" s="1"/>
  <c r="T1380" i="2" s="1"/>
  <c r="T1381" i="2" s="1"/>
  <c r="T1382" i="2" s="1"/>
  <c r="T1383" i="2" s="1"/>
  <c r="T1384" i="2" s="1"/>
  <c r="T1385" i="2" s="1"/>
  <c r="T1386" i="2" s="1"/>
  <c r="T1387" i="2" s="1"/>
  <c r="T1388" i="2" s="1"/>
  <c r="T1389" i="2" s="1"/>
  <c r="T1390" i="2" s="1"/>
  <c r="T1391" i="2" s="1"/>
  <c r="T1392" i="2" s="1"/>
  <c r="T1393" i="2" s="1"/>
  <c r="T1394" i="2" s="1"/>
  <c r="T1395" i="2" s="1"/>
  <c r="T1396" i="2" s="1"/>
  <c r="T1397" i="2" s="1"/>
  <c r="T1398" i="2" s="1"/>
  <c r="T1399" i="2" s="1"/>
  <c r="T1400" i="2" s="1"/>
  <c r="T1401" i="2" s="1"/>
  <c r="T1402" i="2" s="1"/>
  <c r="T1403" i="2" s="1"/>
  <c r="T1404" i="2" s="1"/>
  <c r="T1405" i="2" s="1"/>
  <c r="T1406" i="2" s="1"/>
  <c r="T1407" i="2" s="1"/>
  <c r="T1408" i="2" s="1"/>
  <c r="T1409" i="2" s="1"/>
  <c r="T1410" i="2" s="1"/>
  <c r="T1411" i="2" s="1"/>
  <c r="T1412" i="2" s="1"/>
  <c r="T1413" i="2" s="1"/>
  <c r="T1414" i="2" s="1"/>
  <c r="T1415" i="2" s="1"/>
  <c r="T1416" i="2" s="1"/>
  <c r="T1417" i="2" s="1"/>
  <c r="T1418" i="2" s="1"/>
  <c r="T1419" i="2" s="1"/>
  <c r="T1420" i="2" s="1"/>
  <c r="T1421" i="2" s="1"/>
  <c r="T1422" i="2" s="1"/>
  <c r="T1423" i="2" s="1"/>
  <c r="T1424" i="2" s="1"/>
  <c r="T1425" i="2" s="1"/>
  <c r="T1426" i="2" s="1"/>
  <c r="T1427" i="2" s="1"/>
  <c r="T1428" i="2" s="1"/>
  <c r="T1429" i="2" s="1"/>
  <c r="T1430" i="2" s="1"/>
  <c r="T1431" i="2" s="1"/>
  <c r="T1432" i="2" s="1"/>
  <c r="T1433" i="2" s="1"/>
  <c r="T1434" i="2" s="1"/>
  <c r="T1435" i="2" s="1"/>
  <c r="T1436" i="2" s="1"/>
  <c r="T1437" i="2" s="1"/>
  <c r="T1438" i="2" s="1"/>
  <c r="T1439" i="2" s="1"/>
  <c r="T1440" i="2" s="1"/>
  <c r="T1441" i="2" s="1"/>
  <c r="T1442" i="2" s="1"/>
  <c r="T1443" i="2" s="1"/>
  <c r="T1444" i="2" s="1"/>
  <c r="T1445" i="2" s="1"/>
  <c r="T1446" i="2" s="1"/>
  <c r="T1447" i="2" s="1"/>
  <c r="T1448" i="2" s="1"/>
  <c r="U4" i="2"/>
  <c r="U5" i="2" s="1"/>
  <c r="U6" i="2" s="1"/>
  <c r="U7" i="2" s="1"/>
  <c r="U8" i="2" s="1"/>
  <c r="U9" i="2" s="1"/>
  <c r="U10" i="2" s="1"/>
  <c r="U11" i="2" s="1"/>
  <c r="U12" i="2" s="1"/>
  <c r="U13" i="2" s="1"/>
  <c r="U14" i="2" s="1"/>
  <c r="U15" i="2" s="1"/>
  <c r="U16" i="2" s="1"/>
  <c r="U17" i="2" s="1"/>
  <c r="U18" i="2" s="1"/>
  <c r="U19" i="2" s="1"/>
  <c r="U20" i="2" s="1"/>
  <c r="U21" i="2" s="1"/>
  <c r="U22" i="2" s="1"/>
  <c r="U23" i="2" s="1"/>
  <c r="U24" i="2" s="1"/>
  <c r="U25" i="2" s="1"/>
  <c r="U26" i="2" s="1"/>
  <c r="U27" i="2" s="1"/>
  <c r="U28" i="2" s="1"/>
  <c r="U29" i="2" s="1"/>
  <c r="U30" i="2" s="1"/>
  <c r="U31" i="2" s="1"/>
  <c r="U32" i="2" s="1"/>
  <c r="U33" i="2" s="1"/>
  <c r="U34" i="2" s="1"/>
  <c r="U35" i="2" s="1"/>
  <c r="U36" i="2" s="1"/>
  <c r="U37" i="2" s="1"/>
  <c r="U38" i="2" s="1"/>
  <c r="U39" i="2" s="1"/>
  <c r="U40" i="2" s="1"/>
  <c r="U41" i="2" s="1"/>
  <c r="U42" i="2" s="1"/>
  <c r="U43" i="2" s="1"/>
  <c r="U44" i="2" s="1"/>
  <c r="U45" i="2" s="1"/>
  <c r="U46" i="2" s="1"/>
  <c r="U47" i="2" s="1"/>
  <c r="U48" i="2" s="1"/>
  <c r="U49" i="2" s="1"/>
  <c r="U50" i="2" s="1"/>
  <c r="U51" i="2" s="1"/>
  <c r="U52" i="2" s="1"/>
  <c r="U53" i="2" s="1"/>
  <c r="U54" i="2" s="1"/>
  <c r="U55" i="2" s="1"/>
  <c r="U56" i="2" s="1"/>
  <c r="U57" i="2" s="1"/>
  <c r="U58" i="2" s="1"/>
  <c r="U59" i="2" s="1"/>
  <c r="U60" i="2" s="1"/>
  <c r="U61" i="2" s="1"/>
  <c r="U62" i="2" s="1"/>
  <c r="U63" i="2" s="1"/>
  <c r="U64" i="2" s="1"/>
  <c r="U65" i="2" s="1"/>
  <c r="U66" i="2" s="1"/>
  <c r="U67" i="2" s="1"/>
  <c r="U68" i="2" s="1"/>
  <c r="U69" i="2" s="1"/>
  <c r="U70" i="2" s="1"/>
  <c r="U71" i="2" s="1"/>
  <c r="U72" i="2" s="1"/>
  <c r="U73" i="2" s="1"/>
  <c r="U74" i="2" s="1"/>
  <c r="U75" i="2" s="1"/>
  <c r="U76" i="2" s="1"/>
  <c r="U77" i="2" s="1"/>
  <c r="U78" i="2" s="1"/>
  <c r="U79" i="2" s="1"/>
  <c r="U80" i="2" s="1"/>
  <c r="U81" i="2" s="1"/>
  <c r="U82" i="2" s="1"/>
  <c r="U83" i="2" s="1"/>
  <c r="U84" i="2" s="1"/>
  <c r="U85" i="2" s="1"/>
  <c r="U86" i="2" s="1"/>
  <c r="U87" i="2" s="1"/>
  <c r="U88" i="2" s="1"/>
  <c r="U89" i="2" s="1"/>
  <c r="U90" i="2" s="1"/>
  <c r="U91" i="2" s="1"/>
  <c r="U92" i="2" s="1"/>
  <c r="U93" i="2" s="1"/>
  <c r="U94" i="2" s="1"/>
  <c r="U95" i="2" s="1"/>
  <c r="U96" i="2" s="1"/>
  <c r="U97" i="2" s="1"/>
  <c r="U98" i="2" s="1"/>
  <c r="U99" i="2" s="1"/>
  <c r="U100" i="2" s="1"/>
  <c r="U101" i="2" s="1"/>
  <c r="U102" i="2" s="1"/>
  <c r="U103" i="2" s="1"/>
  <c r="U104" i="2" s="1"/>
  <c r="U105" i="2" s="1"/>
  <c r="U106" i="2" s="1"/>
  <c r="U107" i="2" s="1"/>
  <c r="U108" i="2" s="1"/>
  <c r="U109" i="2" s="1"/>
  <c r="U110" i="2" s="1"/>
  <c r="U111" i="2" s="1"/>
  <c r="U112" i="2" s="1"/>
  <c r="U113" i="2" s="1"/>
  <c r="U114" i="2" s="1"/>
  <c r="U115" i="2" s="1"/>
  <c r="U116" i="2" s="1"/>
  <c r="U117" i="2" s="1"/>
  <c r="U118" i="2" s="1"/>
  <c r="U119" i="2" s="1"/>
  <c r="U120" i="2" s="1"/>
  <c r="U121" i="2" s="1"/>
  <c r="U122" i="2" s="1"/>
  <c r="U123" i="2" s="1"/>
  <c r="U124" i="2" s="1"/>
  <c r="U125" i="2" s="1"/>
  <c r="U126" i="2" s="1"/>
  <c r="U127" i="2" s="1"/>
  <c r="U128" i="2" s="1"/>
  <c r="U129" i="2" s="1"/>
  <c r="U130" i="2" s="1"/>
  <c r="U131" i="2" s="1"/>
  <c r="U132" i="2" s="1"/>
  <c r="U133" i="2" s="1"/>
  <c r="U134" i="2" s="1"/>
  <c r="U135" i="2" s="1"/>
  <c r="U136" i="2" s="1"/>
  <c r="U137" i="2" s="1"/>
  <c r="U138" i="2" s="1"/>
  <c r="U139" i="2" s="1"/>
  <c r="U140" i="2" s="1"/>
  <c r="U141" i="2" s="1"/>
  <c r="U142" i="2" s="1"/>
  <c r="U143" i="2" s="1"/>
  <c r="U144" i="2" s="1"/>
  <c r="U145" i="2" s="1"/>
  <c r="U146" i="2" s="1"/>
  <c r="U147" i="2" s="1"/>
  <c r="U148" i="2" s="1"/>
  <c r="U149" i="2" s="1"/>
  <c r="U150" i="2" s="1"/>
  <c r="U151" i="2" s="1"/>
  <c r="U152" i="2" s="1"/>
  <c r="U153" i="2" s="1"/>
  <c r="U154" i="2" s="1"/>
  <c r="U155" i="2" s="1"/>
  <c r="U156" i="2" s="1"/>
  <c r="U157" i="2" s="1"/>
  <c r="U158" i="2" s="1"/>
  <c r="U159" i="2" s="1"/>
  <c r="U160" i="2" s="1"/>
  <c r="U161" i="2" s="1"/>
  <c r="U162" i="2" s="1"/>
  <c r="U163" i="2" s="1"/>
  <c r="U164" i="2" s="1"/>
  <c r="U165" i="2" s="1"/>
  <c r="U166" i="2" s="1"/>
  <c r="U167" i="2" s="1"/>
  <c r="U168" i="2" s="1"/>
  <c r="U169" i="2" s="1"/>
  <c r="U170" i="2" s="1"/>
  <c r="U171" i="2" s="1"/>
  <c r="U172" i="2" s="1"/>
  <c r="U173" i="2" s="1"/>
  <c r="U174" i="2" s="1"/>
  <c r="U175" i="2" s="1"/>
  <c r="U176" i="2" s="1"/>
  <c r="U177" i="2" s="1"/>
  <c r="U178" i="2" s="1"/>
  <c r="U179" i="2" s="1"/>
  <c r="U180" i="2" s="1"/>
  <c r="U181" i="2" s="1"/>
  <c r="U182" i="2" s="1"/>
  <c r="U183" i="2" s="1"/>
  <c r="U184" i="2" s="1"/>
  <c r="U185" i="2" s="1"/>
  <c r="U186" i="2" s="1"/>
  <c r="U187" i="2" s="1"/>
  <c r="U188" i="2" s="1"/>
  <c r="U189" i="2" s="1"/>
  <c r="U190" i="2" s="1"/>
  <c r="U191" i="2" s="1"/>
  <c r="U192" i="2" s="1"/>
  <c r="U193" i="2" s="1"/>
  <c r="U194" i="2" s="1"/>
  <c r="U195" i="2" s="1"/>
  <c r="U196" i="2" s="1"/>
  <c r="U197" i="2" s="1"/>
  <c r="U198" i="2" s="1"/>
  <c r="U199" i="2" s="1"/>
  <c r="U200" i="2" s="1"/>
  <c r="U201" i="2" s="1"/>
  <c r="U202" i="2" s="1"/>
  <c r="U203" i="2" s="1"/>
  <c r="U204" i="2" s="1"/>
  <c r="U205" i="2" s="1"/>
  <c r="U206" i="2" s="1"/>
  <c r="U207" i="2" s="1"/>
  <c r="U208" i="2" s="1"/>
  <c r="U209" i="2" s="1"/>
  <c r="U210" i="2" s="1"/>
  <c r="U211" i="2" s="1"/>
  <c r="U212" i="2" s="1"/>
  <c r="U213" i="2" s="1"/>
  <c r="U214" i="2" s="1"/>
  <c r="U215" i="2" s="1"/>
  <c r="U216" i="2" s="1"/>
  <c r="U217" i="2" s="1"/>
  <c r="U218" i="2" s="1"/>
  <c r="U219" i="2" s="1"/>
  <c r="U220" i="2" s="1"/>
  <c r="U221" i="2" s="1"/>
  <c r="U222" i="2" s="1"/>
  <c r="U223" i="2" s="1"/>
  <c r="U224" i="2" s="1"/>
  <c r="U225" i="2" s="1"/>
  <c r="U226" i="2" s="1"/>
  <c r="U227" i="2" s="1"/>
  <c r="U228" i="2" s="1"/>
  <c r="U229" i="2" s="1"/>
  <c r="U230" i="2" s="1"/>
  <c r="U231" i="2" s="1"/>
  <c r="U232" i="2" s="1"/>
  <c r="U233" i="2" s="1"/>
  <c r="U234" i="2" s="1"/>
  <c r="U235" i="2" s="1"/>
  <c r="U236" i="2" s="1"/>
  <c r="U237" i="2" s="1"/>
  <c r="U238" i="2" s="1"/>
  <c r="U239" i="2" s="1"/>
  <c r="U240" i="2" s="1"/>
  <c r="U241" i="2" s="1"/>
  <c r="U242" i="2" s="1"/>
  <c r="U243" i="2" s="1"/>
  <c r="U244" i="2" s="1"/>
  <c r="U245" i="2" s="1"/>
  <c r="U246" i="2" s="1"/>
  <c r="U247" i="2" s="1"/>
  <c r="U248" i="2" s="1"/>
  <c r="U249" i="2" s="1"/>
  <c r="U250" i="2" s="1"/>
  <c r="U251" i="2" s="1"/>
  <c r="U252" i="2" s="1"/>
  <c r="U253" i="2" s="1"/>
  <c r="U254" i="2" s="1"/>
  <c r="U255" i="2" s="1"/>
  <c r="U256" i="2" s="1"/>
  <c r="U257" i="2" s="1"/>
  <c r="U258" i="2" s="1"/>
  <c r="U259" i="2" s="1"/>
  <c r="U260" i="2" s="1"/>
  <c r="U261" i="2" s="1"/>
  <c r="U262" i="2" s="1"/>
  <c r="U263" i="2" s="1"/>
  <c r="U264" i="2" s="1"/>
  <c r="U265" i="2" s="1"/>
  <c r="U266" i="2" s="1"/>
  <c r="U267" i="2" s="1"/>
  <c r="U268" i="2" s="1"/>
  <c r="U269" i="2" s="1"/>
  <c r="U270" i="2" s="1"/>
  <c r="U271" i="2" s="1"/>
  <c r="U272" i="2" s="1"/>
  <c r="U273" i="2" s="1"/>
  <c r="U274" i="2" s="1"/>
  <c r="U275" i="2" s="1"/>
  <c r="U276" i="2" s="1"/>
  <c r="U277" i="2" s="1"/>
  <c r="U278" i="2" s="1"/>
  <c r="U279" i="2" s="1"/>
  <c r="U280" i="2" s="1"/>
  <c r="U281" i="2" s="1"/>
  <c r="U282" i="2" s="1"/>
  <c r="U283" i="2" s="1"/>
  <c r="U284" i="2" s="1"/>
  <c r="U285" i="2" s="1"/>
  <c r="U286" i="2" s="1"/>
  <c r="U287" i="2" s="1"/>
  <c r="U288" i="2" s="1"/>
  <c r="U289" i="2" s="1"/>
  <c r="U290" i="2" s="1"/>
  <c r="U291" i="2" s="1"/>
  <c r="U292" i="2" s="1"/>
  <c r="U293" i="2" s="1"/>
  <c r="U294" i="2" s="1"/>
  <c r="U295" i="2" s="1"/>
  <c r="U296" i="2" s="1"/>
  <c r="U297" i="2" s="1"/>
  <c r="U298" i="2" s="1"/>
  <c r="U299" i="2" s="1"/>
  <c r="U300" i="2" s="1"/>
  <c r="U301" i="2" s="1"/>
  <c r="U302" i="2" s="1"/>
  <c r="U303" i="2" s="1"/>
  <c r="U304" i="2" s="1"/>
  <c r="U305" i="2" s="1"/>
  <c r="U306" i="2" s="1"/>
  <c r="U307" i="2" s="1"/>
  <c r="U308" i="2" s="1"/>
  <c r="U309" i="2" s="1"/>
  <c r="U310" i="2" s="1"/>
  <c r="U311" i="2" s="1"/>
  <c r="U312" i="2" s="1"/>
  <c r="U313" i="2" s="1"/>
  <c r="U314" i="2" s="1"/>
  <c r="U315" i="2" s="1"/>
  <c r="U316" i="2" s="1"/>
  <c r="U317" i="2" s="1"/>
  <c r="U318" i="2" s="1"/>
  <c r="U319" i="2" s="1"/>
  <c r="U320" i="2" s="1"/>
  <c r="U321" i="2" s="1"/>
  <c r="U322" i="2" s="1"/>
  <c r="U323" i="2" s="1"/>
  <c r="U324" i="2" s="1"/>
  <c r="U325" i="2" s="1"/>
  <c r="U326" i="2" s="1"/>
  <c r="U327" i="2" s="1"/>
  <c r="U328" i="2" s="1"/>
  <c r="U329" i="2" s="1"/>
  <c r="U330" i="2" s="1"/>
  <c r="U331" i="2" s="1"/>
  <c r="U332" i="2" s="1"/>
  <c r="U333" i="2" s="1"/>
  <c r="U334" i="2" s="1"/>
  <c r="U335" i="2" s="1"/>
  <c r="U336" i="2" s="1"/>
  <c r="U337" i="2" s="1"/>
  <c r="U338" i="2" s="1"/>
  <c r="U339" i="2" s="1"/>
  <c r="U340" i="2" s="1"/>
  <c r="U341" i="2" s="1"/>
  <c r="U342" i="2" s="1"/>
  <c r="U343" i="2" s="1"/>
  <c r="U344" i="2" s="1"/>
  <c r="U345" i="2" s="1"/>
  <c r="U346" i="2" s="1"/>
  <c r="U347" i="2" s="1"/>
  <c r="U348" i="2" s="1"/>
  <c r="U349" i="2" s="1"/>
  <c r="U350" i="2" s="1"/>
  <c r="U351" i="2" s="1"/>
  <c r="U352" i="2" s="1"/>
  <c r="U353" i="2" s="1"/>
  <c r="U354" i="2" s="1"/>
  <c r="U355" i="2" s="1"/>
  <c r="U356" i="2" s="1"/>
  <c r="U357" i="2" s="1"/>
  <c r="U358" i="2" s="1"/>
  <c r="U359" i="2" s="1"/>
  <c r="U360" i="2" s="1"/>
  <c r="U361" i="2" s="1"/>
  <c r="U362" i="2" s="1"/>
  <c r="U363" i="2" s="1"/>
  <c r="U364" i="2" s="1"/>
  <c r="U365" i="2" s="1"/>
  <c r="U366" i="2" s="1"/>
  <c r="U367" i="2" s="1"/>
  <c r="U368" i="2" s="1"/>
  <c r="U369" i="2" s="1"/>
  <c r="U370" i="2" s="1"/>
  <c r="U371" i="2" s="1"/>
  <c r="U372" i="2" s="1"/>
  <c r="U373" i="2" s="1"/>
  <c r="U374" i="2" s="1"/>
  <c r="U375" i="2" s="1"/>
  <c r="U376" i="2" s="1"/>
  <c r="U377" i="2" s="1"/>
  <c r="U378" i="2" s="1"/>
  <c r="U379" i="2" s="1"/>
  <c r="U380" i="2" s="1"/>
  <c r="U381" i="2" s="1"/>
  <c r="U382" i="2" s="1"/>
  <c r="U383" i="2" s="1"/>
  <c r="U384" i="2" s="1"/>
  <c r="U385" i="2" s="1"/>
  <c r="U386" i="2" s="1"/>
  <c r="U387" i="2" s="1"/>
  <c r="U388" i="2" s="1"/>
  <c r="U389" i="2" s="1"/>
  <c r="U390" i="2" s="1"/>
  <c r="U391" i="2" s="1"/>
  <c r="U392" i="2" s="1"/>
  <c r="U393" i="2" s="1"/>
  <c r="U394" i="2" s="1"/>
  <c r="U395" i="2" s="1"/>
  <c r="U396" i="2" s="1"/>
  <c r="U397" i="2" s="1"/>
  <c r="U398" i="2" s="1"/>
  <c r="U399" i="2" s="1"/>
  <c r="U400" i="2" s="1"/>
  <c r="U401" i="2" s="1"/>
  <c r="U402" i="2" s="1"/>
  <c r="U403" i="2" s="1"/>
  <c r="U404" i="2" s="1"/>
  <c r="U405" i="2" s="1"/>
  <c r="U406" i="2" s="1"/>
  <c r="U407" i="2" s="1"/>
  <c r="U408" i="2" s="1"/>
  <c r="U409" i="2" s="1"/>
  <c r="U410" i="2" s="1"/>
  <c r="U411" i="2" s="1"/>
  <c r="U412" i="2" s="1"/>
  <c r="U413" i="2" s="1"/>
  <c r="U414" i="2" s="1"/>
  <c r="U415" i="2" s="1"/>
  <c r="U416" i="2" s="1"/>
  <c r="U417" i="2" s="1"/>
  <c r="U418" i="2" s="1"/>
  <c r="U419" i="2" s="1"/>
  <c r="U420" i="2" s="1"/>
  <c r="U421" i="2" s="1"/>
  <c r="U422" i="2" s="1"/>
  <c r="U423" i="2" s="1"/>
  <c r="U424" i="2" s="1"/>
  <c r="U425" i="2" s="1"/>
  <c r="U426" i="2" s="1"/>
  <c r="U427" i="2" s="1"/>
  <c r="U428" i="2" s="1"/>
  <c r="U429" i="2" s="1"/>
  <c r="U430" i="2" s="1"/>
  <c r="U431" i="2" s="1"/>
  <c r="U432" i="2" s="1"/>
  <c r="U433" i="2" s="1"/>
  <c r="U434" i="2" s="1"/>
  <c r="U435" i="2" s="1"/>
  <c r="U436" i="2" s="1"/>
  <c r="U437" i="2" s="1"/>
  <c r="U438" i="2" s="1"/>
  <c r="U439" i="2" s="1"/>
  <c r="U440" i="2" s="1"/>
  <c r="U441" i="2" s="1"/>
  <c r="U442" i="2" s="1"/>
  <c r="U443" i="2" s="1"/>
  <c r="U444" i="2" s="1"/>
  <c r="U445" i="2" s="1"/>
  <c r="U446" i="2" s="1"/>
  <c r="U447" i="2" s="1"/>
  <c r="U448" i="2" s="1"/>
  <c r="U449" i="2" s="1"/>
  <c r="U450" i="2" s="1"/>
  <c r="U451" i="2" s="1"/>
  <c r="U452" i="2" s="1"/>
  <c r="U453" i="2" s="1"/>
  <c r="U454" i="2" s="1"/>
  <c r="U455" i="2" s="1"/>
  <c r="U456" i="2" s="1"/>
  <c r="U457" i="2" s="1"/>
  <c r="U458" i="2" s="1"/>
  <c r="U459" i="2" s="1"/>
  <c r="U460" i="2" s="1"/>
  <c r="U461" i="2" s="1"/>
  <c r="U462" i="2" s="1"/>
  <c r="U463" i="2" s="1"/>
  <c r="U464" i="2" s="1"/>
  <c r="U465" i="2" s="1"/>
  <c r="U466" i="2" s="1"/>
  <c r="U467" i="2" s="1"/>
  <c r="U468" i="2" s="1"/>
  <c r="U469" i="2" s="1"/>
  <c r="U470" i="2" s="1"/>
  <c r="U471" i="2" s="1"/>
  <c r="U472" i="2" s="1"/>
  <c r="U473" i="2" s="1"/>
  <c r="U474" i="2" s="1"/>
  <c r="U475" i="2" s="1"/>
  <c r="U476" i="2" s="1"/>
  <c r="U477" i="2" s="1"/>
  <c r="U478" i="2" s="1"/>
  <c r="U479" i="2" s="1"/>
  <c r="U480" i="2" s="1"/>
  <c r="U481" i="2" s="1"/>
  <c r="U482" i="2" s="1"/>
  <c r="U483" i="2" s="1"/>
  <c r="U484" i="2" s="1"/>
  <c r="U485" i="2" s="1"/>
  <c r="U486" i="2" s="1"/>
  <c r="U487" i="2" s="1"/>
  <c r="U488" i="2" s="1"/>
  <c r="U489" i="2" s="1"/>
  <c r="U490" i="2" s="1"/>
  <c r="U491" i="2" s="1"/>
  <c r="U492" i="2" s="1"/>
  <c r="U493" i="2" s="1"/>
  <c r="U494" i="2" s="1"/>
  <c r="U495" i="2" s="1"/>
  <c r="U496" i="2" s="1"/>
  <c r="U497" i="2" s="1"/>
  <c r="U498" i="2" s="1"/>
  <c r="U499" i="2" s="1"/>
  <c r="U500" i="2" s="1"/>
  <c r="U501" i="2" s="1"/>
  <c r="U502" i="2" s="1"/>
  <c r="U503" i="2" s="1"/>
  <c r="U504" i="2" s="1"/>
  <c r="U505" i="2" s="1"/>
  <c r="U506" i="2" s="1"/>
  <c r="U507" i="2" s="1"/>
  <c r="U508" i="2" s="1"/>
  <c r="U509" i="2" s="1"/>
  <c r="U510" i="2" s="1"/>
  <c r="U511" i="2" s="1"/>
  <c r="U512" i="2" s="1"/>
  <c r="U513" i="2" s="1"/>
  <c r="U514" i="2" s="1"/>
  <c r="U515" i="2" s="1"/>
  <c r="U516" i="2" s="1"/>
  <c r="U517" i="2" s="1"/>
  <c r="U518" i="2" s="1"/>
  <c r="U519" i="2" s="1"/>
  <c r="U520" i="2" s="1"/>
  <c r="U521" i="2" s="1"/>
  <c r="U522" i="2" s="1"/>
  <c r="U523" i="2" s="1"/>
  <c r="U524" i="2" s="1"/>
  <c r="U525" i="2" s="1"/>
  <c r="U526" i="2" s="1"/>
  <c r="U527" i="2" s="1"/>
  <c r="U528" i="2" s="1"/>
  <c r="U529" i="2" s="1"/>
  <c r="U530" i="2" s="1"/>
  <c r="U531" i="2" s="1"/>
  <c r="U532" i="2" s="1"/>
  <c r="U533" i="2" s="1"/>
  <c r="U534" i="2" s="1"/>
  <c r="U535" i="2" s="1"/>
  <c r="U536" i="2" s="1"/>
  <c r="U537" i="2" s="1"/>
  <c r="U538" i="2" s="1"/>
  <c r="U539" i="2" s="1"/>
  <c r="U540" i="2" s="1"/>
  <c r="U541" i="2" s="1"/>
  <c r="U542" i="2" s="1"/>
  <c r="U543" i="2" s="1"/>
  <c r="U544" i="2" s="1"/>
  <c r="U545" i="2" s="1"/>
  <c r="U546" i="2" s="1"/>
  <c r="U547" i="2" s="1"/>
  <c r="U548" i="2" s="1"/>
  <c r="U549" i="2" s="1"/>
  <c r="U550" i="2" s="1"/>
  <c r="U551" i="2" s="1"/>
  <c r="U552" i="2" s="1"/>
  <c r="U553" i="2" s="1"/>
  <c r="U554" i="2" s="1"/>
  <c r="U555" i="2" s="1"/>
  <c r="U556" i="2" s="1"/>
  <c r="U557" i="2" s="1"/>
  <c r="U558" i="2" s="1"/>
  <c r="U559" i="2" s="1"/>
  <c r="U560" i="2" s="1"/>
  <c r="U561" i="2" s="1"/>
  <c r="U562" i="2" s="1"/>
  <c r="U563" i="2" s="1"/>
  <c r="U564" i="2" s="1"/>
  <c r="U565" i="2" s="1"/>
  <c r="U566" i="2" s="1"/>
  <c r="U567" i="2" s="1"/>
  <c r="U568" i="2" s="1"/>
  <c r="U569" i="2" s="1"/>
  <c r="U570" i="2" s="1"/>
  <c r="U571" i="2" s="1"/>
  <c r="U572" i="2" s="1"/>
  <c r="U573" i="2" s="1"/>
  <c r="U574" i="2" s="1"/>
  <c r="U575" i="2" s="1"/>
  <c r="U576" i="2" s="1"/>
  <c r="U577" i="2" s="1"/>
  <c r="U578" i="2" s="1"/>
  <c r="U579" i="2" s="1"/>
  <c r="U580" i="2" s="1"/>
  <c r="U581" i="2" s="1"/>
  <c r="U582" i="2" s="1"/>
  <c r="U583" i="2" s="1"/>
  <c r="U584" i="2" s="1"/>
  <c r="U585" i="2" s="1"/>
  <c r="U586" i="2" s="1"/>
  <c r="U587" i="2" s="1"/>
  <c r="U588" i="2" s="1"/>
  <c r="U589" i="2" s="1"/>
  <c r="U590" i="2" s="1"/>
  <c r="U591" i="2" s="1"/>
  <c r="U592" i="2" s="1"/>
  <c r="U593" i="2" s="1"/>
  <c r="U594" i="2" s="1"/>
  <c r="U595" i="2" s="1"/>
  <c r="U596" i="2" s="1"/>
  <c r="U597" i="2" s="1"/>
  <c r="U598" i="2" s="1"/>
  <c r="U599" i="2" s="1"/>
  <c r="U600" i="2" s="1"/>
  <c r="U601" i="2" s="1"/>
  <c r="U602" i="2" s="1"/>
  <c r="U603" i="2" s="1"/>
  <c r="U604" i="2" s="1"/>
  <c r="U605" i="2" s="1"/>
  <c r="U606" i="2" s="1"/>
  <c r="U607" i="2" s="1"/>
  <c r="U608" i="2" s="1"/>
  <c r="U609" i="2" s="1"/>
  <c r="U610" i="2" s="1"/>
  <c r="U611" i="2" s="1"/>
  <c r="U612" i="2" s="1"/>
  <c r="U613" i="2" s="1"/>
  <c r="U614" i="2" s="1"/>
  <c r="U615" i="2" s="1"/>
  <c r="U616" i="2" s="1"/>
  <c r="U617" i="2" s="1"/>
  <c r="U618" i="2" s="1"/>
  <c r="U619" i="2" s="1"/>
  <c r="U620" i="2" s="1"/>
  <c r="U621" i="2" s="1"/>
  <c r="U622" i="2" s="1"/>
  <c r="U623" i="2" s="1"/>
  <c r="U624" i="2" s="1"/>
  <c r="U625" i="2" s="1"/>
  <c r="U626" i="2" s="1"/>
  <c r="U627" i="2" s="1"/>
  <c r="U628" i="2" s="1"/>
  <c r="U629" i="2" s="1"/>
  <c r="U630" i="2" s="1"/>
  <c r="U631" i="2" s="1"/>
  <c r="U632" i="2" s="1"/>
  <c r="U633" i="2" s="1"/>
  <c r="U634" i="2" s="1"/>
  <c r="U635" i="2" s="1"/>
  <c r="U636" i="2" s="1"/>
  <c r="U637" i="2" s="1"/>
  <c r="U638" i="2" s="1"/>
  <c r="U639" i="2" s="1"/>
  <c r="U640" i="2" s="1"/>
  <c r="U641" i="2" s="1"/>
  <c r="U642" i="2" s="1"/>
  <c r="U643" i="2" s="1"/>
  <c r="U644" i="2" s="1"/>
  <c r="U645" i="2" s="1"/>
  <c r="U646" i="2" s="1"/>
  <c r="U647" i="2" s="1"/>
  <c r="U648" i="2" s="1"/>
  <c r="U649" i="2" s="1"/>
  <c r="U650" i="2" s="1"/>
  <c r="U651" i="2" s="1"/>
  <c r="U652" i="2" s="1"/>
  <c r="U653" i="2" s="1"/>
  <c r="U654" i="2" s="1"/>
  <c r="U655" i="2" s="1"/>
  <c r="U656" i="2" s="1"/>
  <c r="U657" i="2" s="1"/>
  <c r="U658" i="2" s="1"/>
  <c r="U659" i="2" s="1"/>
  <c r="U660" i="2" s="1"/>
  <c r="U661" i="2" s="1"/>
  <c r="U662" i="2" s="1"/>
  <c r="U663" i="2" s="1"/>
  <c r="U664" i="2" s="1"/>
  <c r="U665" i="2" s="1"/>
  <c r="U666" i="2" s="1"/>
  <c r="U667" i="2" s="1"/>
  <c r="U668" i="2" s="1"/>
  <c r="U669" i="2" s="1"/>
  <c r="U670" i="2" s="1"/>
  <c r="U671" i="2" s="1"/>
  <c r="U672" i="2" s="1"/>
  <c r="U673" i="2" s="1"/>
  <c r="U674" i="2" s="1"/>
  <c r="U675" i="2" s="1"/>
  <c r="U676" i="2" s="1"/>
  <c r="U677" i="2" s="1"/>
  <c r="U678" i="2" s="1"/>
  <c r="U679" i="2" s="1"/>
  <c r="U680" i="2" s="1"/>
  <c r="U681" i="2" s="1"/>
  <c r="U682" i="2" s="1"/>
  <c r="U683" i="2" s="1"/>
  <c r="U684" i="2" s="1"/>
  <c r="U685" i="2" s="1"/>
  <c r="U686" i="2" s="1"/>
  <c r="U687" i="2" s="1"/>
  <c r="U688" i="2" s="1"/>
  <c r="U689" i="2" s="1"/>
  <c r="U690" i="2" s="1"/>
  <c r="U691" i="2" s="1"/>
  <c r="U692" i="2" s="1"/>
  <c r="U693" i="2" s="1"/>
  <c r="U694" i="2" s="1"/>
  <c r="U695" i="2" s="1"/>
  <c r="U696" i="2" s="1"/>
  <c r="U697" i="2" s="1"/>
  <c r="U698" i="2" s="1"/>
  <c r="U699" i="2" s="1"/>
  <c r="U700" i="2" s="1"/>
  <c r="U701" i="2" s="1"/>
  <c r="U702" i="2" s="1"/>
  <c r="U703" i="2" s="1"/>
  <c r="U704" i="2" s="1"/>
  <c r="U705" i="2" s="1"/>
  <c r="U706" i="2" s="1"/>
  <c r="U707" i="2" s="1"/>
  <c r="U708" i="2" s="1"/>
  <c r="U709" i="2" s="1"/>
  <c r="U710" i="2" s="1"/>
  <c r="U711" i="2" s="1"/>
  <c r="U712" i="2" s="1"/>
  <c r="U713" i="2" s="1"/>
  <c r="U714" i="2" s="1"/>
  <c r="U715" i="2" s="1"/>
  <c r="U716" i="2" s="1"/>
  <c r="U717" i="2" s="1"/>
  <c r="U718" i="2" s="1"/>
  <c r="U719" i="2" s="1"/>
  <c r="U720" i="2" s="1"/>
  <c r="U721" i="2" s="1"/>
  <c r="U722" i="2" s="1"/>
  <c r="U723" i="2" s="1"/>
  <c r="U724" i="2" s="1"/>
  <c r="U725" i="2" s="1"/>
  <c r="U726" i="2" s="1"/>
  <c r="U727" i="2" s="1"/>
  <c r="U728" i="2" s="1"/>
  <c r="U729" i="2" s="1"/>
  <c r="U730" i="2" s="1"/>
  <c r="U731" i="2" s="1"/>
  <c r="U732" i="2" s="1"/>
  <c r="U733" i="2" s="1"/>
  <c r="U734" i="2" s="1"/>
  <c r="U735" i="2" s="1"/>
  <c r="U736" i="2" s="1"/>
  <c r="U737" i="2" s="1"/>
  <c r="U738" i="2" s="1"/>
  <c r="U739" i="2" s="1"/>
  <c r="U740" i="2" s="1"/>
  <c r="U741" i="2" s="1"/>
  <c r="U742" i="2" s="1"/>
  <c r="U743" i="2" s="1"/>
  <c r="U744" i="2" s="1"/>
  <c r="U745" i="2" s="1"/>
  <c r="U746" i="2" s="1"/>
  <c r="U747" i="2" s="1"/>
  <c r="U748" i="2" s="1"/>
  <c r="U749" i="2" s="1"/>
  <c r="U750" i="2" s="1"/>
  <c r="U751" i="2" s="1"/>
  <c r="U752" i="2" s="1"/>
  <c r="U753" i="2" s="1"/>
  <c r="U754" i="2" s="1"/>
  <c r="U755" i="2" s="1"/>
  <c r="U756" i="2" s="1"/>
  <c r="U757" i="2" s="1"/>
  <c r="U758" i="2" s="1"/>
  <c r="U759" i="2" s="1"/>
  <c r="U760" i="2" s="1"/>
  <c r="U761" i="2" s="1"/>
  <c r="U762" i="2" s="1"/>
  <c r="U763" i="2" s="1"/>
  <c r="U764" i="2" s="1"/>
  <c r="U765" i="2" s="1"/>
  <c r="U766" i="2" s="1"/>
  <c r="U767" i="2" s="1"/>
  <c r="U768" i="2" s="1"/>
  <c r="U769" i="2" s="1"/>
  <c r="U770" i="2" s="1"/>
  <c r="U771" i="2" s="1"/>
  <c r="U772" i="2" s="1"/>
  <c r="U773" i="2" s="1"/>
  <c r="U774" i="2" s="1"/>
  <c r="U775" i="2" s="1"/>
  <c r="U776" i="2" s="1"/>
  <c r="U777" i="2" s="1"/>
  <c r="U778" i="2" s="1"/>
  <c r="U779" i="2" s="1"/>
  <c r="U780" i="2" s="1"/>
  <c r="U781" i="2" s="1"/>
  <c r="U782" i="2" s="1"/>
  <c r="U783" i="2" s="1"/>
  <c r="U784" i="2" s="1"/>
  <c r="U785" i="2" s="1"/>
  <c r="U786" i="2" s="1"/>
  <c r="U787" i="2" s="1"/>
  <c r="U788" i="2" s="1"/>
  <c r="U789" i="2" s="1"/>
  <c r="U790" i="2" s="1"/>
  <c r="U791" i="2" s="1"/>
  <c r="U792" i="2" s="1"/>
  <c r="U793" i="2" s="1"/>
  <c r="U794" i="2" s="1"/>
  <c r="U795" i="2" s="1"/>
  <c r="U796" i="2" s="1"/>
  <c r="U797" i="2" s="1"/>
  <c r="U798" i="2" s="1"/>
  <c r="U799" i="2" s="1"/>
  <c r="U800" i="2" s="1"/>
  <c r="U801" i="2" s="1"/>
  <c r="U802" i="2" s="1"/>
  <c r="U803" i="2" s="1"/>
  <c r="U804" i="2" s="1"/>
  <c r="U805" i="2" s="1"/>
  <c r="U806" i="2" s="1"/>
  <c r="U807" i="2" s="1"/>
  <c r="U808" i="2" s="1"/>
  <c r="U809" i="2" s="1"/>
  <c r="U810" i="2" s="1"/>
  <c r="U811" i="2" s="1"/>
  <c r="U812" i="2" s="1"/>
  <c r="U813" i="2" s="1"/>
  <c r="U814" i="2" s="1"/>
  <c r="U815" i="2" s="1"/>
  <c r="U816" i="2" s="1"/>
  <c r="U817" i="2" s="1"/>
  <c r="U818" i="2" s="1"/>
  <c r="U819" i="2" s="1"/>
  <c r="U820" i="2" s="1"/>
  <c r="U821" i="2" s="1"/>
  <c r="U822" i="2" s="1"/>
  <c r="U823" i="2" s="1"/>
  <c r="U824" i="2" s="1"/>
  <c r="U825" i="2" s="1"/>
  <c r="U826" i="2" s="1"/>
  <c r="U827" i="2" s="1"/>
  <c r="U828" i="2" s="1"/>
  <c r="U829" i="2" s="1"/>
  <c r="U830" i="2" s="1"/>
  <c r="U831" i="2" s="1"/>
  <c r="U832" i="2" s="1"/>
  <c r="U833" i="2" s="1"/>
  <c r="U834" i="2" s="1"/>
  <c r="U835" i="2" s="1"/>
  <c r="U836" i="2" s="1"/>
  <c r="U837" i="2" s="1"/>
  <c r="U838" i="2" s="1"/>
  <c r="U839" i="2" s="1"/>
  <c r="U840" i="2" s="1"/>
  <c r="U841" i="2" s="1"/>
  <c r="U842" i="2" s="1"/>
  <c r="U843" i="2" s="1"/>
  <c r="U844" i="2" s="1"/>
  <c r="U845" i="2" s="1"/>
  <c r="U846" i="2" s="1"/>
  <c r="U847" i="2" s="1"/>
  <c r="U848" i="2" s="1"/>
  <c r="U849" i="2" s="1"/>
  <c r="U850" i="2" s="1"/>
  <c r="U851" i="2" s="1"/>
  <c r="U852" i="2" s="1"/>
  <c r="U853" i="2" s="1"/>
  <c r="U854" i="2" s="1"/>
  <c r="U855" i="2" s="1"/>
  <c r="U856" i="2" s="1"/>
  <c r="U857" i="2" s="1"/>
  <c r="U858" i="2" s="1"/>
  <c r="U859" i="2" s="1"/>
  <c r="U860" i="2" s="1"/>
  <c r="U861" i="2" s="1"/>
  <c r="U862" i="2" s="1"/>
  <c r="U863" i="2" s="1"/>
  <c r="U864" i="2" s="1"/>
  <c r="U865" i="2" s="1"/>
  <c r="U866" i="2" s="1"/>
  <c r="U867" i="2" s="1"/>
  <c r="U868" i="2" s="1"/>
  <c r="U869" i="2" s="1"/>
  <c r="U870" i="2" s="1"/>
  <c r="U871" i="2" s="1"/>
  <c r="U872" i="2" s="1"/>
  <c r="U873" i="2" s="1"/>
  <c r="U874" i="2" s="1"/>
  <c r="U875" i="2" s="1"/>
  <c r="U876" i="2" s="1"/>
  <c r="U877" i="2" s="1"/>
  <c r="U878" i="2" s="1"/>
  <c r="U879" i="2" s="1"/>
  <c r="U880" i="2" s="1"/>
  <c r="U881" i="2" s="1"/>
  <c r="U882" i="2" s="1"/>
  <c r="U883" i="2" s="1"/>
  <c r="U884" i="2" s="1"/>
  <c r="U885" i="2" s="1"/>
  <c r="U886" i="2" s="1"/>
  <c r="U887" i="2" s="1"/>
  <c r="U888" i="2" s="1"/>
  <c r="U889" i="2" s="1"/>
  <c r="U890" i="2" s="1"/>
  <c r="U891" i="2" s="1"/>
  <c r="U892" i="2" s="1"/>
  <c r="U893" i="2" s="1"/>
  <c r="U894" i="2" s="1"/>
  <c r="U895" i="2" s="1"/>
  <c r="U896" i="2" s="1"/>
  <c r="U897" i="2" s="1"/>
  <c r="U898" i="2" s="1"/>
  <c r="U899" i="2" s="1"/>
  <c r="U900" i="2" s="1"/>
  <c r="U901" i="2" s="1"/>
  <c r="U902" i="2" s="1"/>
  <c r="U903" i="2" s="1"/>
  <c r="U904" i="2" s="1"/>
  <c r="U905" i="2" s="1"/>
  <c r="U906" i="2" s="1"/>
  <c r="U907" i="2" s="1"/>
  <c r="U908" i="2" s="1"/>
  <c r="U909" i="2" s="1"/>
  <c r="U910" i="2" s="1"/>
  <c r="U911" i="2" s="1"/>
  <c r="U912" i="2" s="1"/>
  <c r="U913" i="2" s="1"/>
  <c r="U914" i="2" s="1"/>
  <c r="U915" i="2" s="1"/>
  <c r="U916" i="2" s="1"/>
  <c r="U917" i="2" s="1"/>
  <c r="U918" i="2" s="1"/>
  <c r="U919" i="2" s="1"/>
  <c r="U920" i="2" s="1"/>
  <c r="U921" i="2" s="1"/>
  <c r="U922" i="2" s="1"/>
  <c r="U923" i="2" s="1"/>
  <c r="U924" i="2" s="1"/>
  <c r="U925" i="2" s="1"/>
  <c r="U926" i="2" s="1"/>
  <c r="U927" i="2" s="1"/>
  <c r="U928" i="2" s="1"/>
  <c r="U929" i="2" s="1"/>
  <c r="U930" i="2" s="1"/>
  <c r="U931" i="2" s="1"/>
  <c r="U932" i="2" s="1"/>
  <c r="U933" i="2" s="1"/>
  <c r="U934" i="2" s="1"/>
  <c r="U935" i="2" s="1"/>
  <c r="U936" i="2" s="1"/>
  <c r="U937" i="2" s="1"/>
  <c r="U938" i="2" s="1"/>
  <c r="U939" i="2" s="1"/>
  <c r="U940" i="2" s="1"/>
  <c r="U941" i="2" s="1"/>
  <c r="U942" i="2" s="1"/>
  <c r="U943" i="2" s="1"/>
  <c r="U944" i="2" s="1"/>
  <c r="U945" i="2" s="1"/>
  <c r="U946" i="2" s="1"/>
  <c r="U947" i="2" s="1"/>
  <c r="U948" i="2" s="1"/>
  <c r="U949" i="2" s="1"/>
  <c r="U950" i="2" s="1"/>
  <c r="U951" i="2" s="1"/>
  <c r="U952" i="2" s="1"/>
  <c r="U953" i="2" s="1"/>
  <c r="U954" i="2" s="1"/>
  <c r="U955" i="2" s="1"/>
  <c r="U956" i="2" s="1"/>
  <c r="U957" i="2" s="1"/>
  <c r="U958" i="2" s="1"/>
  <c r="U959" i="2" s="1"/>
  <c r="U960" i="2" s="1"/>
  <c r="U961" i="2" s="1"/>
  <c r="U962" i="2" s="1"/>
  <c r="U963" i="2" s="1"/>
  <c r="U964" i="2" s="1"/>
  <c r="U965" i="2" s="1"/>
  <c r="U966" i="2" s="1"/>
  <c r="U967" i="2" s="1"/>
  <c r="U968" i="2" s="1"/>
  <c r="U969" i="2" s="1"/>
  <c r="U970" i="2" s="1"/>
  <c r="U971" i="2" s="1"/>
  <c r="U972" i="2" s="1"/>
  <c r="U973" i="2" s="1"/>
  <c r="U974" i="2" s="1"/>
  <c r="U975" i="2" s="1"/>
  <c r="U976" i="2" s="1"/>
  <c r="U977" i="2" s="1"/>
  <c r="U978" i="2" s="1"/>
  <c r="U979" i="2" s="1"/>
  <c r="U980" i="2" s="1"/>
  <c r="U981" i="2" s="1"/>
  <c r="U982" i="2" s="1"/>
  <c r="U983" i="2" s="1"/>
  <c r="U984" i="2" s="1"/>
  <c r="U985" i="2" s="1"/>
  <c r="U986" i="2" s="1"/>
  <c r="U987" i="2" s="1"/>
  <c r="U988" i="2" s="1"/>
  <c r="U989" i="2" s="1"/>
  <c r="U990" i="2" s="1"/>
  <c r="U991" i="2" s="1"/>
  <c r="U992" i="2" s="1"/>
  <c r="U993" i="2" s="1"/>
  <c r="U994" i="2" s="1"/>
  <c r="U995" i="2" s="1"/>
  <c r="U996" i="2" s="1"/>
  <c r="U997" i="2" s="1"/>
  <c r="U998" i="2" s="1"/>
  <c r="U999" i="2" s="1"/>
  <c r="U1000" i="2" s="1"/>
  <c r="U1001" i="2" s="1"/>
  <c r="U1002" i="2" s="1"/>
  <c r="U1003" i="2" s="1"/>
  <c r="U1004" i="2" s="1"/>
  <c r="U1005" i="2" s="1"/>
  <c r="U1006" i="2" s="1"/>
  <c r="U1007" i="2" s="1"/>
  <c r="U1008" i="2" s="1"/>
  <c r="U1009" i="2" s="1"/>
  <c r="U1010" i="2" s="1"/>
  <c r="U1011" i="2" s="1"/>
  <c r="U1012" i="2" s="1"/>
  <c r="U1013" i="2" s="1"/>
  <c r="U1014" i="2" s="1"/>
  <c r="U1015" i="2" s="1"/>
  <c r="U1016" i="2" s="1"/>
  <c r="U1017" i="2" s="1"/>
  <c r="U1018" i="2" s="1"/>
  <c r="U1019" i="2" s="1"/>
  <c r="U1020" i="2" s="1"/>
  <c r="U1021" i="2" s="1"/>
  <c r="U1022" i="2" s="1"/>
  <c r="U1023" i="2" s="1"/>
  <c r="U1024" i="2" s="1"/>
  <c r="U1025" i="2" s="1"/>
  <c r="U1026" i="2" s="1"/>
  <c r="U1027" i="2" s="1"/>
  <c r="U1028" i="2" s="1"/>
  <c r="U1029" i="2" s="1"/>
  <c r="U1030" i="2" s="1"/>
  <c r="U1031" i="2" s="1"/>
  <c r="U1032" i="2" s="1"/>
  <c r="U1033" i="2" s="1"/>
  <c r="U1034" i="2" s="1"/>
  <c r="U1035" i="2" s="1"/>
  <c r="U1036" i="2" s="1"/>
  <c r="U1037" i="2" s="1"/>
  <c r="U1038" i="2" s="1"/>
  <c r="U1039" i="2" s="1"/>
  <c r="U1040" i="2" s="1"/>
  <c r="U1041" i="2" s="1"/>
  <c r="U1042" i="2" s="1"/>
  <c r="U1043" i="2" s="1"/>
  <c r="U1044" i="2" s="1"/>
  <c r="U1045" i="2" s="1"/>
  <c r="U1046" i="2" s="1"/>
  <c r="U1047" i="2" s="1"/>
  <c r="U1048" i="2" s="1"/>
  <c r="U1049" i="2" s="1"/>
  <c r="U1050" i="2" s="1"/>
  <c r="U1051" i="2" s="1"/>
  <c r="U1052" i="2" s="1"/>
  <c r="U1053" i="2" s="1"/>
  <c r="U1054" i="2" s="1"/>
  <c r="U1055" i="2" s="1"/>
  <c r="U1056" i="2" s="1"/>
  <c r="U1057" i="2" s="1"/>
  <c r="U1058" i="2" s="1"/>
  <c r="U1059" i="2" s="1"/>
  <c r="U1060" i="2" s="1"/>
  <c r="U1061" i="2" s="1"/>
  <c r="U1062" i="2" s="1"/>
  <c r="U1063" i="2" s="1"/>
  <c r="U1064" i="2" s="1"/>
  <c r="U1065" i="2" s="1"/>
  <c r="U1066" i="2" s="1"/>
  <c r="U1067" i="2" s="1"/>
  <c r="U1068" i="2" s="1"/>
  <c r="U1069" i="2" s="1"/>
  <c r="U1070" i="2" s="1"/>
  <c r="U1071" i="2" s="1"/>
  <c r="U1072" i="2" s="1"/>
  <c r="U1073" i="2" s="1"/>
  <c r="U1074" i="2" s="1"/>
  <c r="U1075" i="2" s="1"/>
  <c r="U1076" i="2" s="1"/>
  <c r="U1077" i="2" s="1"/>
  <c r="U1078" i="2" s="1"/>
  <c r="U1079" i="2" s="1"/>
  <c r="U1080" i="2" s="1"/>
  <c r="U1081" i="2" s="1"/>
  <c r="U1082" i="2" s="1"/>
  <c r="U1083" i="2" s="1"/>
  <c r="U1084" i="2" s="1"/>
  <c r="U1085" i="2" s="1"/>
  <c r="U1086" i="2" s="1"/>
  <c r="U1087" i="2" s="1"/>
  <c r="U1088" i="2" s="1"/>
  <c r="U1089" i="2" s="1"/>
  <c r="U1090" i="2" s="1"/>
  <c r="U1091" i="2" s="1"/>
  <c r="U1092" i="2" s="1"/>
  <c r="U1093" i="2" s="1"/>
  <c r="U1094" i="2" s="1"/>
  <c r="U1095" i="2" s="1"/>
  <c r="U1096" i="2" s="1"/>
  <c r="U1097" i="2" s="1"/>
  <c r="U1098" i="2" s="1"/>
  <c r="U1099" i="2" s="1"/>
  <c r="U1100" i="2" s="1"/>
  <c r="U1101" i="2" s="1"/>
  <c r="U1102" i="2" s="1"/>
  <c r="U1103" i="2" s="1"/>
  <c r="U1104" i="2" s="1"/>
  <c r="U1105" i="2" s="1"/>
  <c r="U1106" i="2" s="1"/>
  <c r="U1107" i="2" s="1"/>
  <c r="U1108" i="2" s="1"/>
  <c r="U1109" i="2" s="1"/>
  <c r="U1110" i="2" s="1"/>
  <c r="U1111" i="2" s="1"/>
  <c r="U1112" i="2" s="1"/>
  <c r="U1113" i="2" s="1"/>
  <c r="U1114" i="2" s="1"/>
  <c r="U1115" i="2" s="1"/>
  <c r="U1116" i="2" s="1"/>
  <c r="U1117" i="2" s="1"/>
  <c r="U1118" i="2" s="1"/>
  <c r="U1119" i="2" s="1"/>
  <c r="U1120" i="2" s="1"/>
  <c r="U1121" i="2" s="1"/>
  <c r="U1122" i="2" s="1"/>
  <c r="U1123" i="2" s="1"/>
  <c r="U1124" i="2" s="1"/>
  <c r="U1125" i="2" s="1"/>
  <c r="U1126" i="2" s="1"/>
  <c r="U1127" i="2" s="1"/>
  <c r="U1128" i="2" s="1"/>
  <c r="U1129" i="2" s="1"/>
  <c r="U1130" i="2" s="1"/>
  <c r="U1131" i="2" s="1"/>
  <c r="U1132" i="2" s="1"/>
  <c r="U1133" i="2" s="1"/>
  <c r="U1134" i="2" s="1"/>
  <c r="U1135" i="2" s="1"/>
  <c r="U1136" i="2" s="1"/>
  <c r="U1137" i="2" s="1"/>
  <c r="U1138" i="2" s="1"/>
  <c r="U1139" i="2" s="1"/>
  <c r="U1140" i="2" s="1"/>
  <c r="U1141" i="2" s="1"/>
  <c r="U1142" i="2" s="1"/>
  <c r="U1143" i="2" s="1"/>
  <c r="U1144" i="2" s="1"/>
  <c r="U1145" i="2" s="1"/>
  <c r="U1146" i="2" s="1"/>
  <c r="U1147" i="2" s="1"/>
  <c r="U1148" i="2" s="1"/>
  <c r="U1149" i="2" s="1"/>
  <c r="U1150" i="2" s="1"/>
  <c r="U1151" i="2" s="1"/>
  <c r="U1152" i="2" s="1"/>
  <c r="U1153" i="2" s="1"/>
  <c r="U1154" i="2" s="1"/>
  <c r="U1155" i="2" s="1"/>
  <c r="U1156" i="2" s="1"/>
  <c r="U1157" i="2" s="1"/>
  <c r="U1158" i="2" s="1"/>
  <c r="U1159" i="2" s="1"/>
  <c r="U1160" i="2" s="1"/>
  <c r="U1161" i="2" s="1"/>
  <c r="U1162" i="2" s="1"/>
  <c r="U1163" i="2" s="1"/>
  <c r="U1164" i="2" s="1"/>
  <c r="U1165" i="2" s="1"/>
  <c r="U1166" i="2" s="1"/>
  <c r="U1167" i="2" s="1"/>
  <c r="U1168" i="2" s="1"/>
  <c r="U1169" i="2" s="1"/>
  <c r="U1170" i="2" s="1"/>
  <c r="U1171" i="2" s="1"/>
  <c r="U1172" i="2" s="1"/>
  <c r="U1173" i="2" s="1"/>
  <c r="U1174" i="2" s="1"/>
  <c r="U1175" i="2" s="1"/>
  <c r="U1176" i="2" s="1"/>
  <c r="U1177" i="2" s="1"/>
  <c r="U1178" i="2" s="1"/>
  <c r="U1179" i="2" s="1"/>
  <c r="U1180" i="2" s="1"/>
  <c r="U1181" i="2" s="1"/>
  <c r="U1182" i="2" s="1"/>
  <c r="U1183" i="2" s="1"/>
  <c r="U1184" i="2" s="1"/>
  <c r="U1185" i="2" s="1"/>
  <c r="U1186" i="2" s="1"/>
  <c r="U1187" i="2" s="1"/>
  <c r="U1188" i="2" s="1"/>
  <c r="U1189" i="2" s="1"/>
  <c r="U1190" i="2" s="1"/>
  <c r="U1191" i="2" s="1"/>
  <c r="U1192" i="2" s="1"/>
  <c r="U1193" i="2" s="1"/>
  <c r="U1194" i="2" s="1"/>
  <c r="U1195" i="2" s="1"/>
  <c r="U1196" i="2" s="1"/>
  <c r="U1197" i="2" s="1"/>
  <c r="U1198" i="2" s="1"/>
  <c r="U1199" i="2" s="1"/>
  <c r="U1200" i="2" s="1"/>
  <c r="U1201" i="2" s="1"/>
  <c r="U1202" i="2" s="1"/>
  <c r="U1203" i="2" s="1"/>
  <c r="U1204" i="2" s="1"/>
  <c r="U1205" i="2" s="1"/>
  <c r="U1206" i="2" s="1"/>
  <c r="U1207" i="2" s="1"/>
  <c r="U1208" i="2" s="1"/>
  <c r="U1209" i="2" s="1"/>
  <c r="U1210" i="2" s="1"/>
  <c r="U1211" i="2" s="1"/>
  <c r="U1212" i="2" s="1"/>
  <c r="U1213" i="2" s="1"/>
  <c r="U1214" i="2" s="1"/>
  <c r="U1215" i="2" s="1"/>
  <c r="U1216" i="2" s="1"/>
  <c r="U1217" i="2" s="1"/>
  <c r="U1218" i="2" s="1"/>
  <c r="U1219" i="2" s="1"/>
  <c r="U1220" i="2" s="1"/>
  <c r="U1221" i="2" s="1"/>
  <c r="U1222" i="2" s="1"/>
  <c r="U1223" i="2" s="1"/>
  <c r="U1224" i="2" s="1"/>
  <c r="U1225" i="2" s="1"/>
  <c r="U1226" i="2" s="1"/>
  <c r="U1227" i="2" s="1"/>
  <c r="U1228" i="2" s="1"/>
  <c r="U1229" i="2" s="1"/>
  <c r="U1230" i="2" s="1"/>
  <c r="U1231" i="2" s="1"/>
  <c r="U1232" i="2" s="1"/>
  <c r="U1233" i="2" s="1"/>
  <c r="U1234" i="2" s="1"/>
  <c r="U1235" i="2" s="1"/>
  <c r="U1236" i="2" s="1"/>
  <c r="U1237" i="2" s="1"/>
  <c r="U1238" i="2" s="1"/>
  <c r="U1239" i="2" s="1"/>
  <c r="U1240" i="2" s="1"/>
  <c r="U1241" i="2" s="1"/>
  <c r="U1242" i="2" s="1"/>
  <c r="U1243" i="2" s="1"/>
  <c r="U1244" i="2" s="1"/>
  <c r="U1245" i="2" s="1"/>
  <c r="U1246" i="2" s="1"/>
  <c r="U1247" i="2" s="1"/>
  <c r="U1248" i="2" s="1"/>
  <c r="U1249" i="2" s="1"/>
  <c r="U1250" i="2" s="1"/>
  <c r="U1251" i="2" s="1"/>
  <c r="U1252" i="2" s="1"/>
  <c r="U1253" i="2" s="1"/>
  <c r="U1254" i="2" s="1"/>
  <c r="U1255" i="2" s="1"/>
  <c r="U1256" i="2" s="1"/>
  <c r="U1257" i="2" s="1"/>
  <c r="U1258" i="2" s="1"/>
  <c r="U1259" i="2" s="1"/>
  <c r="U1260" i="2" s="1"/>
  <c r="U1261" i="2" s="1"/>
  <c r="U1262" i="2" s="1"/>
  <c r="U1263" i="2" s="1"/>
  <c r="U1264" i="2" s="1"/>
  <c r="U1265" i="2" s="1"/>
  <c r="U1266" i="2" s="1"/>
  <c r="U1267" i="2" s="1"/>
  <c r="U1268" i="2" s="1"/>
  <c r="U1269" i="2" s="1"/>
  <c r="U1270" i="2" s="1"/>
  <c r="U1271" i="2" s="1"/>
  <c r="U1272" i="2" s="1"/>
  <c r="U1273" i="2" s="1"/>
  <c r="U1274" i="2" s="1"/>
  <c r="U1275" i="2" s="1"/>
  <c r="U1276" i="2" s="1"/>
  <c r="U1277" i="2" s="1"/>
  <c r="U1278" i="2" s="1"/>
  <c r="U1279" i="2" s="1"/>
  <c r="U1280" i="2" s="1"/>
  <c r="U1281" i="2" s="1"/>
  <c r="U1282" i="2" s="1"/>
  <c r="U1283" i="2" s="1"/>
  <c r="U1284" i="2" s="1"/>
  <c r="U1285" i="2" s="1"/>
  <c r="U1286" i="2" s="1"/>
  <c r="U1287" i="2" s="1"/>
  <c r="U1288" i="2" s="1"/>
  <c r="U1289" i="2" s="1"/>
  <c r="U1290" i="2" s="1"/>
  <c r="U1291" i="2" s="1"/>
  <c r="U1292" i="2" s="1"/>
  <c r="U1293" i="2" s="1"/>
  <c r="U1294" i="2" s="1"/>
  <c r="U1295" i="2" s="1"/>
  <c r="U1296" i="2" s="1"/>
  <c r="U1297" i="2" s="1"/>
  <c r="U1298" i="2" s="1"/>
  <c r="U1299" i="2" s="1"/>
  <c r="U1300" i="2" s="1"/>
  <c r="U1301" i="2" s="1"/>
  <c r="U1302" i="2" s="1"/>
  <c r="U1303" i="2" s="1"/>
  <c r="U1304" i="2" s="1"/>
  <c r="U1305" i="2" s="1"/>
  <c r="U1306" i="2" s="1"/>
  <c r="U1307" i="2" s="1"/>
  <c r="U1308" i="2" s="1"/>
  <c r="U1309" i="2" s="1"/>
  <c r="U1310" i="2" s="1"/>
  <c r="U1311" i="2" s="1"/>
  <c r="U1312" i="2" s="1"/>
  <c r="U1313" i="2" s="1"/>
  <c r="U1314" i="2" s="1"/>
  <c r="U1315" i="2" s="1"/>
  <c r="U1316" i="2" s="1"/>
  <c r="U1317" i="2" s="1"/>
  <c r="U1318" i="2" s="1"/>
  <c r="U1319" i="2" s="1"/>
  <c r="U1320" i="2" s="1"/>
  <c r="U1321" i="2" s="1"/>
  <c r="U1322" i="2" s="1"/>
  <c r="U1323" i="2" s="1"/>
  <c r="U1324" i="2" s="1"/>
  <c r="U1325" i="2" s="1"/>
  <c r="U1326" i="2" s="1"/>
  <c r="U1327" i="2" s="1"/>
  <c r="U1328" i="2" s="1"/>
  <c r="U1329" i="2" s="1"/>
  <c r="U1330" i="2" s="1"/>
  <c r="U1331" i="2" s="1"/>
  <c r="U1332" i="2" s="1"/>
  <c r="U1333" i="2" s="1"/>
  <c r="U1334" i="2" s="1"/>
  <c r="U1335" i="2" s="1"/>
  <c r="U1336" i="2" s="1"/>
  <c r="U1337" i="2" s="1"/>
  <c r="U1338" i="2" s="1"/>
  <c r="U1339" i="2" s="1"/>
  <c r="U1340" i="2" s="1"/>
  <c r="U1341" i="2" s="1"/>
  <c r="U1342" i="2" s="1"/>
  <c r="U1343" i="2" s="1"/>
  <c r="U1344" i="2" s="1"/>
  <c r="U1345" i="2" s="1"/>
  <c r="U1346" i="2" s="1"/>
  <c r="U1347" i="2" s="1"/>
  <c r="U1348" i="2" s="1"/>
  <c r="U1349" i="2" s="1"/>
  <c r="U1350" i="2" s="1"/>
  <c r="U1351" i="2" s="1"/>
  <c r="U1352" i="2" s="1"/>
  <c r="U1353" i="2" s="1"/>
  <c r="U1354" i="2" s="1"/>
  <c r="U1355" i="2" s="1"/>
  <c r="U1356" i="2" s="1"/>
  <c r="U1357" i="2" s="1"/>
  <c r="U1358" i="2" s="1"/>
  <c r="U1359" i="2" s="1"/>
  <c r="U1360" i="2" s="1"/>
  <c r="U1361" i="2" s="1"/>
  <c r="U1362" i="2" s="1"/>
  <c r="U1363" i="2" s="1"/>
  <c r="U1364" i="2" s="1"/>
  <c r="U1365" i="2" s="1"/>
  <c r="U1366" i="2" s="1"/>
  <c r="U1367" i="2" s="1"/>
  <c r="U1368" i="2" s="1"/>
  <c r="U1369" i="2" s="1"/>
  <c r="U1370" i="2" s="1"/>
  <c r="U1371" i="2" s="1"/>
  <c r="U1372" i="2" s="1"/>
  <c r="U1373" i="2" s="1"/>
  <c r="U1374" i="2" s="1"/>
  <c r="U1375" i="2" s="1"/>
  <c r="U1376" i="2" s="1"/>
  <c r="U1377" i="2" s="1"/>
  <c r="U1378" i="2" s="1"/>
  <c r="U1379" i="2" s="1"/>
  <c r="U1380" i="2" s="1"/>
  <c r="U1381" i="2" s="1"/>
  <c r="U1382" i="2" s="1"/>
  <c r="U1383" i="2" s="1"/>
  <c r="U1384" i="2" s="1"/>
  <c r="U1385" i="2" s="1"/>
  <c r="U1386" i="2" s="1"/>
  <c r="U1387" i="2" s="1"/>
  <c r="U1388" i="2" s="1"/>
  <c r="U1389" i="2" s="1"/>
  <c r="U1390" i="2" s="1"/>
  <c r="U1391" i="2" s="1"/>
  <c r="U1392" i="2" s="1"/>
  <c r="U1393" i="2" s="1"/>
  <c r="U1394" i="2" s="1"/>
  <c r="U1395" i="2" s="1"/>
  <c r="U1396" i="2" s="1"/>
  <c r="U1397" i="2" s="1"/>
  <c r="U1398" i="2" s="1"/>
  <c r="U1399" i="2" s="1"/>
  <c r="U1400" i="2" s="1"/>
  <c r="U1401" i="2" s="1"/>
  <c r="U1402" i="2" s="1"/>
  <c r="U1403" i="2" s="1"/>
  <c r="U1404" i="2" s="1"/>
  <c r="U1405" i="2" s="1"/>
  <c r="U1406" i="2" s="1"/>
  <c r="U1407" i="2" s="1"/>
  <c r="U1408" i="2" s="1"/>
  <c r="U1409" i="2" s="1"/>
  <c r="U1410" i="2" s="1"/>
  <c r="U1411" i="2" s="1"/>
  <c r="U1412" i="2" s="1"/>
  <c r="U1413" i="2" s="1"/>
  <c r="U1414" i="2" s="1"/>
  <c r="U1415" i="2" s="1"/>
  <c r="U1416" i="2" s="1"/>
  <c r="U1417" i="2" s="1"/>
  <c r="U1418" i="2" s="1"/>
  <c r="U1419" i="2" s="1"/>
  <c r="U1420" i="2" s="1"/>
  <c r="U1421" i="2" s="1"/>
  <c r="U1422" i="2" s="1"/>
  <c r="U1423" i="2" s="1"/>
  <c r="U1424" i="2" s="1"/>
  <c r="U1425" i="2" s="1"/>
  <c r="U1426" i="2" s="1"/>
  <c r="U1427" i="2" s="1"/>
  <c r="U1428" i="2" s="1"/>
  <c r="U1429" i="2" s="1"/>
  <c r="U1430" i="2" s="1"/>
  <c r="U1431" i="2" s="1"/>
  <c r="U1432" i="2" s="1"/>
  <c r="U1433" i="2" s="1"/>
  <c r="U1434" i="2" s="1"/>
  <c r="U1435" i="2" s="1"/>
  <c r="U1436" i="2" s="1"/>
  <c r="U1437" i="2" s="1"/>
  <c r="U1438" i="2" s="1"/>
  <c r="U1439" i="2" s="1"/>
  <c r="U1440" i="2" s="1"/>
  <c r="U1441" i="2" s="1"/>
  <c r="U1442" i="2" s="1"/>
  <c r="U1443" i="2" s="1"/>
  <c r="U1444" i="2" s="1"/>
  <c r="U1445" i="2" s="1"/>
  <c r="U1446" i="2" s="1"/>
  <c r="U1447" i="2" s="1"/>
  <c r="U1448" i="2" s="1"/>
  <c r="S4" i="2"/>
  <c r="S5" i="2" s="1"/>
  <c r="S6" i="2" s="1"/>
  <c r="S7" i="2" s="1"/>
  <c r="S8" i="2" s="1"/>
  <c r="S9" i="2" s="1"/>
  <c r="S10" i="2" s="1"/>
  <c r="S11" i="2" s="1"/>
  <c r="S12" i="2" s="1"/>
  <c r="S13" i="2" s="1"/>
  <c r="S14" i="2" s="1"/>
  <c r="S15" i="2" s="1"/>
  <c r="S16" i="2" s="1"/>
  <c r="S17" i="2" s="1"/>
  <c r="S18" i="2" s="1"/>
  <c r="S19" i="2" s="1"/>
  <c r="S20" i="2" s="1"/>
  <c r="S21" i="2" s="1"/>
  <c r="S22" i="2" s="1"/>
  <c r="S23" i="2" s="1"/>
  <c r="S24" i="2" s="1"/>
  <c r="S25" i="2" s="1"/>
  <c r="S26" i="2" s="1"/>
  <c r="S27" i="2" s="1"/>
  <c r="S28" i="2" s="1"/>
  <c r="S29" i="2" s="1"/>
  <c r="S30" i="2" s="1"/>
  <c r="S31" i="2" s="1"/>
  <c r="S32" i="2" s="1"/>
  <c r="S33" i="2" s="1"/>
  <c r="S34" i="2" s="1"/>
  <c r="S35" i="2" s="1"/>
  <c r="S36" i="2" s="1"/>
  <c r="S37" i="2" s="1"/>
  <c r="S38" i="2" s="1"/>
  <c r="S39" i="2" s="1"/>
  <c r="S40" i="2" s="1"/>
  <c r="S41" i="2" s="1"/>
  <c r="S42" i="2" s="1"/>
  <c r="S43" i="2" s="1"/>
  <c r="S44" i="2" s="1"/>
  <c r="S45" i="2" s="1"/>
  <c r="S46" i="2" s="1"/>
  <c r="S47" i="2" s="1"/>
  <c r="S48" i="2" s="1"/>
  <c r="S49" i="2" s="1"/>
  <c r="S50" i="2" s="1"/>
  <c r="S51" i="2" s="1"/>
  <c r="S52" i="2" s="1"/>
  <c r="S53" i="2" s="1"/>
  <c r="S54" i="2" s="1"/>
  <c r="S55" i="2" s="1"/>
  <c r="S56" i="2" s="1"/>
  <c r="S57" i="2" s="1"/>
  <c r="S58" i="2" s="1"/>
  <c r="S59" i="2" s="1"/>
  <c r="S60" i="2" s="1"/>
  <c r="S61" i="2" s="1"/>
  <c r="S62" i="2" s="1"/>
  <c r="S63" i="2" s="1"/>
  <c r="S64" i="2" s="1"/>
  <c r="S65" i="2" s="1"/>
  <c r="S66" i="2" s="1"/>
  <c r="S67" i="2" s="1"/>
  <c r="S68" i="2" s="1"/>
  <c r="S69" i="2" s="1"/>
  <c r="S70" i="2" s="1"/>
  <c r="S71" i="2" s="1"/>
  <c r="S72" i="2" s="1"/>
  <c r="S73" i="2" s="1"/>
  <c r="S74" i="2" s="1"/>
  <c r="S75" i="2" s="1"/>
  <c r="S76" i="2" s="1"/>
  <c r="S77" i="2" s="1"/>
  <c r="S78" i="2" s="1"/>
  <c r="S79" i="2" s="1"/>
  <c r="S80" i="2" s="1"/>
  <c r="S81" i="2" s="1"/>
  <c r="S82" i="2" s="1"/>
  <c r="S83" i="2" s="1"/>
  <c r="S84" i="2" s="1"/>
  <c r="S85" i="2" s="1"/>
  <c r="S86" i="2" s="1"/>
  <c r="S87" i="2" s="1"/>
  <c r="S88" i="2" s="1"/>
  <c r="S89" i="2" s="1"/>
  <c r="S90" i="2" s="1"/>
  <c r="S91" i="2" s="1"/>
  <c r="S92" i="2" s="1"/>
  <c r="S93" i="2" s="1"/>
  <c r="S94" i="2" s="1"/>
  <c r="S95" i="2" s="1"/>
  <c r="S96" i="2" s="1"/>
  <c r="S97" i="2" s="1"/>
  <c r="S98" i="2" s="1"/>
  <c r="S99" i="2" s="1"/>
  <c r="S100" i="2" s="1"/>
  <c r="S101" i="2" s="1"/>
  <c r="S102" i="2" s="1"/>
  <c r="S103" i="2" s="1"/>
  <c r="S104" i="2" s="1"/>
  <c r="S105" i="2" s="1"/>
  <c r="S106" i="2" s="1"/>
  <c r="S107" i="2" s="1"/>
  <c r="S108" i="2" s="1"/>
  <c r="S109" i="2" s="1"/>
  <c r="S110" i="2" s="1"/>
  <c r="S111" i="2" s="1"/>
  <c r="S112" i="2" s="1"/>
  <c r="S113" i="2" s="1"/>
  <c r="S114" i="2" s="1"/>
  <c r="S115" i="2" s="1"/>
  <c r="S116" i="2" s="1"/>
  <c r="S117" i="2" s="1"/>
  <c r="S118" i="2" s="1"/>
  <c r="S119" i="2" s="1"/>
  <c r="S120" i="2" s="1"/>
  <c r="S121" i="2" s="1"/>
  <c r="S122" i="2" s="1"/>
  <c r="S123" i="2" s="1"/>
  <c r="S124" i="2" s="1"/>
  <c r="S125" i="2" s="1"/>
  <c r="S126" i="2" s="1"/>
  <c r="S127" i="2" s="1"/>
  <c r="S128" i="2" s="1"/>
  <c r="S129" i="2" s="1"/>
  <c r="S130" i="2" s="1"/>
  <c r="S131" i="2" s="1"/>
  <c r="S132" i="2" s="1"/>
  <c r="S133" i="2" s="1"/>
  <c r="S134" i="2" s="1"/>
  <c r="S135" i="2" s="1"/>
  <c r="S136" i="2" s="1"/>
  <c r="S137" i="2" s="1"/>
  <c r="S138" i="2" s="1"/>
  <c r="S139" i="2" s="1"/>
  <c r="S140" i="2" s="1"/>
  <c r="S141" i="2" s="1"/>
  <c r="S142" i="2" s="1"/>
  <c r="S143" i="2" s="1"/>
  <c r="S144" i="2" s="1"/>
  <c r="S145" i="2" s="1"/>
  <c r="S146" i="2" s="1"/>
  <c r="S147" i="2" s="1"/>
  <c r="S148" i="2" s="1"/>
  <c r="S149" i="2" s="1"/>
  <c r="S150" i="2" s="1"/>
  <c r="S151" i="2" s="1"/>
  <c r="S152" i="2" s="1"/>
  <c r="S153" i="2" s="1"/>
  <c r="S154" i="2" s="1"/>
  <c r="S155" i="2" s="1"/>
  <c r="S156" i="2" s="1"/>
  <c r="S157" i="2" s="1"/>
  <c r="S158" i="2" s="1"/>
  <c r="S159" i="2" s="1"/>
  <c r="S160" i="2" s="1"/>
  <c r="S161" i="2" s="1"/>
  <c r="S162" i="2" s="1"/>
  <c r="S163" i="2" s="1"/>
  <c r="S164" i="2" s="1"/>
  <c r="S165" i="2" s="1"/>
  <c r="S166" i="2" s="1"/>
  <c r="S167" i="2" s="1"/>
  <c r="S168" i="2" s="1"/>
  <c r="S169" i="2" s="1"/>
  <c r="S170" i="2" s="1"/>
  <c r="S171" i="2" s="1"/>
  <c r="S172" i="2" s="1"/>
  <c r="S173" i="2" s="1"/>
  <c r="S174" i="2" s="1"/>
  <c r="S175" i="2" s="1"/>
  <c r="S176" i="2" s="1"/>
  <c r="S177" i="2" s="1"/>
  <c r="S178" i="2" s="1"/>
  <c r="S179" i="2" s="1"/>
  <c r="S180" i="2" s="1"/>
  <c r="S181" i="2" s="1"/>
  <c r="S182" i="2" s="1"/>
  <c r="S183" i="2" s="1"/>
  <c r="S184" i="2" s="1"/>
  <c r="S185" i="2" s="1"/>
  <c r="S186" i="2" s="1"/>
  <c r="S187" i="2" s="1"/>
  <c r="S188" i="2" s="1"/>
  <c r="S189" i="2" s="1"/>
  <c r="S190" i="2" s="1"/>
  <c r="S191" i="2" s="1"/>
  <c r="S192" i="2" s="1"/>
  <c r="S193" i="2" s="1"/>
  <c r="S194" i="2" s="1"/>
  <c r="S195" i="2" s="1"/>
  <c r="S196" i="2" s="1"/>
  <c r="S197" i="2" s="1"/>
  <c r="S198" i="2" s="1"/>
  <c r="S199" i="2" s="1"/>
  <c r="S200" i="2" s="1"/>
  <c r="S201" i="2" s="1"/>
  <c r="S202" i="2" s="1"/>
  <c r="S203" i="2" s="1"/>
  <c r="S204" i="2" s="1"/>
  <c r="S205" i="2" s="1"/>
  <c r="S206" i="2" s="1"/>
  <c r="S207" i="2" s="1"/>
  <c r="S208" i="2" s="1"/>
  <c r="S209" i="2" s="1"/>
  <c r="S210" i="2" s="1"/>
  <c r="S211" i="2" s="1"/>
  <c r="S212" i="2" s="1"/>
  <c r="S213" i="2" s="1"/>
  <c r="S214" i="2" s="1"/>
  <c r="S215" i="2" s="1"/>
  <c r="S216" i="2" s="1"/>
  <c r="S217" i="2" s="1"/>
  <c r="S218" i="2" s="1"/>
  <c r="S219" i="2" s="1"/>
  <c r="S220" i="2" s="1"/>
  <c r="S221" i="2" s="1"/>
  <c r="S222" i="2" s="1"/>
  <c r="S223" i="2" s="1"/>
  <c r="S224" i="2" s="1"/>
  <c r="S225" i="2" s="1"/>
  <c r="S226" i="2" s="1"/>
  <c r="S227" i="2" s="1"/>
  <c r="S228" i="2" s="1"/>
  <c r="S229" i="2" s="1"/>
  <c r="S230" i="2" s="1"/>
  <c r="S231" i="2" s="1"/>
  <c r="S232" i="2" s="1"/>
  <c r="S233" i="2" s="1"/>
  <c r="S234" i="2" s="1"/>
  <c r="S235" i="2" s="1"/>
  <c r="S236" i="2" s="1"/>
  <c r="S237" i="2" s="1"/>
  <c r="S238" i="2" s="1"/>
  <c r="S239" i="2" s="1"/>
  <c r="S240" i="2" s="1"/>
  <c r="S241" i="2" s="1"/>
  <c r="S242" i="2" s="1"/>
  <c r="S243" i="2" s="1"/>
  <c r="S244" i="2" s="1"/>
  <c r="S245" i="2" s="1"/>
  <c r="S246" i="2" s="1"/>
  <c r="S247" i="2" s="1"/>
  <c r="S248" i="2" s="1"/>
  <c r="S249" i="2" s="1"/>
  <c r="S250" i="2" s="1"/>
  <c r="S251" i="2" s="1"/>
  <c r="S252" i="2" s="1"/>
  <c r="S253" i="2" s="1"/>
  <c r="S254" i="2" s="1"/>
  <c r="S255" i="2" s="1"/>
  <c r="S256" i="2" s="1"/>
  <c r="S257" i="2" s="1"/>
  <c r="S258" i="2" s="1"/>
  <c r="S259" i="2" s="1"/>
  <c r="S260" i="2" s="1"/>
  <c r="S261" i="2" s="1"/>
  <c r="S262" i="2" s="1"/>
  <c r="S263" i="2" s="1"/>
  <c r="S264" i="2" s="1"/>
  <c r="S265" i="2" s="1"/>
  <c r="S266" i="2" s="1"/>
  <c r="S267" i="2" s="1"/>
  <c r="S268" i="2" s="1"/>
  <c r="S269" i="2" s="1"/>
  <c r="S270" i="2" s="1"/>
  <c r="S271" i="2" s="1"/>
  <c r="S272" i="2" s="1"/>
  <c r="S273" i="2" s="1"/>
  <c r="S274" i="2" s="1"/>
  <c r="S275" i="2" s="1"/>
  <c r="S276" i="2" s="1"/>
  <c r="S277" i="2" s="1"/>
  <c r="S278" i="2" s="1"/>
  <c r="S279" i="2" s="1"/>
  <c r="S280" i="2" s="1"/>
  <c r="S281" i="2" s="1"/>
  <c r="S282" i="2" s="1"/>
  <c r="S283" i="2" s="1"/>
  <c r="S284" i="2" s="1"/>
  <c r="S285" i="2" s="1"/>
  <c r="S286" i="2" s="1"/>
  <c r="S287" i="2" s="1"/>
  <c r="S288" i="2" s="1"/>
  <c r="S289" i="2" s="1"/>
  <c r="S290" i="2" s="1"/>
  <c r="S291" i="2" s="1"/>
  <c r="S292" i="2" s="1"/>
  <c r="S293" i="2" s="1"/>
  <c r="S294" i="2" s="1"/>
  <c r="S295" i="2" s="1"/>
  <c r="S296" i="2" s="1"/>
  <c r="S297" i="2" s="1"/>
  <c r="S298" i="2" s="1"/>
  <c r="S299" i="2" s="1"/>
  <c r="S300" i="2" s="1"/>
  <c r="S301" i="2" s="1"/>
  <c r="S302" i="2" s="1"/>
  <c r="S303" i="2" s="1"/>
  <c r="S304" i="2" s="1"/>
  <c r="S305" i="2" s="1"/>
  <c r="S306" i="2" s="1"/>
  <c r="S307" i="2" s="1"/>
  <c r="S308" i="2" s="1"/>
  <c r="S309" i="2" s="1"/>
  <c r="S310" i="2" s="1"/>
  <c r="S311" i="2" s="1"/>
  <c r="S312" i="2" s="1"/>
  <c r="S313" i="2" s="1"/>
  <c r="S314" i="2" s="1"/>
  <c r="S315" i="2" s="1"/>
  <c r="S316" i="2" s="1"/>
  <c r="S317" i="2" s="1"/>
  <c r="S318" i="2" s="1"/>
  <c r="S319" i="2" s="1"/>
  <c r="S320" i="2" s="1"/>
  <c r="S321" i="2" s="1"/>
  <c r="S322" i="2" s="1"/>
  <c r="S323" i="2" s="1"/>
  <c r="S324" i="2" s="1"/>
  <c r="S325" i="2" s="1"/>
  <c r="S326" i="2" s="1"/>
  <c r="S327" i="2" s="1"/>
  <c r="S328" i="2" s="1"/>
  <c r="S329" i="2" s="1"/>
  <c r="S330" i="2" s="1"/>
  <c r="S331" i="2" s="1"/>
  <c r="S332" i="2" s="1"/>
  <c r="S333" i="2" s="1"/>
  <c r="S334" i="2" s="1"/>
  <c r="S335" i="2" s="1"/>
  <c r="S336" i="2" s="1"/>
  <c r="S337" i="2" s="1"/>
  <c r="S338" i="2" s="1"/>
  <c r="S339" i="2" s="1"/>
  <c r="S340" i="2" s="1"/>
  <c r="S341" i="2" s="1"/>
  <c r="S342" i="2" s="1"/>
  <c r="S343" i="2" s="1"/>
  <c r="S344" i="2" s="1"/>
  <c r="S345" i="2" s="1"/>
  <c r="S346" i="2" s="1"/>
  <c r="S347" i="2" s="1"/>
  <c r="S348" i="2" s="1"/>
  <c r="S349" i="2" s="1"/>
  <c r="S350" i="2" s="1"/>
  <c r="S351" i="2" s="1"/>
  <c r="S352" i="2" s="1"/>
  <c r="S353" i="2" s="1"/>
  <c r="S354" i="2" s="1"/>
  <c r="S355" i="2" s="1"/>
  <c r="S356" i="2" s="1"/>
  <c r="S357" i="2" s="1"/>
  <c r="S358" i="2" s="1"/>
  <c r="S359" i="2" s="1"/>
  <c r="S360" i="2" s="1"/>
  <c r="S361" i="2" s="1"/>
  <c r="S362" i="2" s="1"/>
  <c r="S363" i="2" s="1"/>
  <c r="S364" i="2" s="1"/>
  <c r="S365" i="2" s="1"/>
  <c r="S366" i="2" s="1"/>
  <c r="S367" i="2" s="1"/>
  <c r="S368" i="2" s="1"/>
  <c r="S369" i="2" s="1"/>
  <c r="S370" i="2" s="1"/>
  <c r="S371" i="2" s="1"/>
  <c r="S372" i="2" s="1"/>
  <c r="S373" i="2" s="1"/>
  <c r="S374" i="2" s="1"/>
  <c r="S375" i="2" s="1"/>
  <c r="S376" i="2" s="1"/>
  <c r="S377" i="2" s="1"/>
  <c r="S378" i="2" s="1"/>
  <c r="S379" i="2" s="1"/>
  <c r="S380" i="2" s="1"/>
  <c r="S381" i="2" s="1"/>
  <c r="S382" i="2" s="1"/>
  <c r="S383" i="2" s="1"/>
  <c r="S384" i="2" s="1"/>
  <c r="S385" i="2" s="1"/>
  <c r="S386" i="2" s="1"/>
  <c r="S387" i="2" s="1"/>
  <c r="S388" i="2" s="1"/>
  <c r="S389" i="2" s="1"/>
  <c r="S390" i="2" s="1"/>
  <c r="S391" i="2" s="1"/>
  <c r="S392" i="2" s="1"/>
  <c r="S393" i="2" s="1"/>
  <c r="S394" i="2" s="1"/>
  <c r="S395" i="2" s="1"/>
  <c r="S396" i="2" s="1"/>
  <c r="S397" i="2" s="1"/>
  <c r="S398" i="2" s="1"/>
  <c r="S399" i="2" s="1"/>
  <c r="S400" i="2" s="1"/>
  <c r="S401" i="2" s="1"/>
  <c r="S402" i="2" s="1"/>
  <c r="S403" i="2" s="1"/>
  <c r="S404" i="2" s="1"/>
  <c r="S405" i="2" s="1"/>
  <c r="S406" i="2" s="1"/>
  <c r="S407" i="2" s="1"/>
  <c r="S408" i="2" s="1"/>
  <c r="S409" i="2" s="1"/>
  <c r="S410" i="2" s="1"/>
  <c r="S411" i="2" s="1"/>
  <c r="S412" i="2" s="1"/>
  <c r="S413" i="2" s="1"/>
  <c r="S414" i="2" s="1"/>
  <c r="S415" i="2" s="1"/>
  <c r="S416" i="2" s="1"/>
  <c r="S417" i="2" s="1"/>
  <c r="S418" i="2" s="1"/>
  <c r="S419" i="2" s="1"/>
  <c r="S420" i="2" s="1"/>
  <c r="S421" i="2" s="1"/>
  <c r="S422" i="2" s="1"/>
  <c r="S423" i="2" s="1"/>
  <c r="S424" i="2" s="1"/>
  <c r="S425" i="2" s="1"/>
  <c r="S426" i="2" s="1"/>
  <c r="S427" i="2" s="1"/>
  <c r="S428" i="2" s="1"/>
  <c r="S429" i="2" s="1"/>
  <c r="S430" i="2" s="1"/>
  <c r="S431" i="2" s="1"/>
  <c r="S432" i="2" s="1"/>
  <c r="S433" i="2" s="1"/>
  <c r="S434" i="2" s="1"/>
  <c r="S435" i="2" s="1"/>
  <c r="S436" i="2" s="1"/>
  <c r="S437" i="2" s="1"/>
  <c r="S438" i="2" s="1"/>
  <c r="S439" i="2" s="1"/>
  <c r="S440" i="2" s="1"/>
  <c r="S441" i="2" s="1"/>
  <c r="S442" i="2" s="1"/>
  <c r="S443" i="2" s="1"/>
  <c r="S444" i="2" s="1"/>
  <c r="S445" i="2" s="1"/>
  <c r="S446" i="2" s="1"/>
  <c r="S447" i="2" s="1"/>
  <c r="S448" i="2" s="1"/>
  <c r="S449" i="2" s="1"/>
  <c r="S450" i="2" s="1"/>
  <c r="S451" i="2" s="1"/>
  <c r="S452" i="2" s="1"/>
  <c r="S453" i="2" s="1"/>
  <c r="S454" i="2" s="1"/>
  <c r="S455" i="2" s="1"/>
  <c r="S456" i="2" s="1"/>
  <c r="S457" i="2" s="1"/>
  <c r="S458" i="2" s="1"/>
  <c r="S459" i="2" s="1"/>
  <c r="S460" i="2" s="1"/>
  <c r="S461" i="2" s="1"/>
  <c r="S462" i="2" s="1"/>
  <c r="S463" i="2" s="1"/>
  <c r="S464" i="2" s="1"/>
  <c r="S465" i="2" s="1"/>
  <c r="S466" i="2" s="1"/>
  <c r="S467" i="2" s="1"/>
  <c r="S468" i="2" s="1"/>
  <c r="S469" i="2" s="1"/>
  <c r="S470" i="2" s="1"/>
  <c r="S471" i="2" s="1"/>
  <c r="S472" i="2" s="1"/>
  <c r="S473" i="2" s="1"/>
  <c r="S474" i="2" s="1"/>
  <c r="S475" i="2" s="1"/>
  <c r="S476" i="2" s="1"/>
  <c r="S477" i="2" s="1"/>
  <c r="S478" i="2" s="1"/>
  <c r="S479" i="2" s="1"/>
  <c r="S480" i="2" s="1"/>
  <c r="S481" i="2" s="1"/>
  <c r="S482" i="2" s="1"/>
  <c r="S483" i="2" s="1"/>
  <c r="S484" i="2" s="1"/>
  <c r="S485" i="2" s="1"/>
  <c r="S486" i="2" s="1"/>
  <c r="S487" i="2" s="1"/>
  <c r="S488" i="2" s="1"/>
  <c r="S489" i="2" s="1"/>
  <c r="S490" i="2" s="1"/>
  <c r="S491" i="2" s="1"/>
  <c r="S492" i="2" s="1"/>
  <c r="S493" i="2" s="1"/>
  <c r="S494" i="2" s="1"/>
  <c r="S495" i="2" s="1"/>
  <c r="S496" i="2" s="1"/>
  <c r="S497" i="2" s="1"/>
  <c r="S498" i="2" s="1"/>
  <c r="S499" i="2" s="1"/>
  <c r="S500" i="2" s="1"/>
  <c r="S501" i="2" s="1"/>
  <c r="S502" i="2" s="1"/>
  <c r="S503" i="2" s="1"/>
  <c r="S504" i="2" s="1"/>
  <c r="S505" i="2" s="1"/>
  <c r="S506" i="2" s="1"/>
  <c r="S507" i="2" s="1"/>
  <c r="S508" i="2" s="1"/>
  <c r="S509" i="2" s="1"/>
  <c r="S510" i="2" s="1"/>
  <c r="S511" i="2" s="1"/>
  <c r="S512" i="2" s="1"/>
  <c r="S513" i="2" s="1"/>
  <c r="S514" i="2" s="1"/>
  <c r="S515" i="2" s="1"/>
  <c r="S516" i="2" s="1"/>
  <c r="S517" i="2" s="1"/>
  <c r="S518" i="2" s="1"/>
  <c r="S519" i="2" s="1"/>
  <c r="S520" i="2" s="1"/>
  <c r="S521" i="2" s="1"/>
  <c r="S522" i="2" s="1"/>
  <c r="S523" i="2" s="1"/>
  <c r="S524" i="2" s="1"/>
  <c r="S525" i="2" s="1"/>
  <c r="S526" i="2" s="1"/>
  <c r="S527" i="2" s="1"/>
  <c r="S528" i="2" s="1"/>
  <c r="S529" i="2" s="1"/>
  <c r="S530" i="2" s="1"/>
  <c r="S531" i="2" s="1"/>
  <c r="S532" i="2" s="1"/>
  <c r="S533" i="2" s="1"/>
  <c r="S534" i="2" s="1"/>
  <c r="S535" i="2" s="1"/>
  <c r="S536" i="2" s="1"/>
  <c r="S537" i="2" s="1"/>
  <c r="S538" i="2" s="1"/>
  <c r="S539" i="2" s="1"/>
  <c r="S540" i="2" s="1"/>
  <c r="S541" i="2" s="1"/>
  <c r="S542" i="2" s="1"/>
  <c r="S543" i="2" s="1"/>
  <c r="S544" i="2" s="1"/>
  <c r="S545" i="2" s="1"/>
  <c r="S546" i="2" s="1"/>
  <c r="S547" i="2" s="1"/>
  <c r="S548" i="2" s="1"/>
  <c r="S549" i="2" s="1"/>
  <c r="S550" i="2" s="1"/>
  <c r="S551" i="2" s="1"/>
  <c r="S552" i="2" s="1"/>
  <c r="S553" i="2" s="1"/>
  <c r="S554" i="2" s="1"/>
  <c r="S555" i="2" s="1"/>
  <c r="S556" i="2" s="1"/>
  <c r="S557" i="2" s="1"/>
  <c r="S558" i="2" s="1"/>
  <c r="S559" i="2" s="1"/>
  <c r="S560" i="2" s="1"/>
  <c r="S561" i="2" s="1"/>
  <c r="S562" i="2" s="1"/>
  <c r="S563" i="2" s="1"/>
  <c r="S564" i="2" s="1"/>
  <c r="S565" i="2" s="1"/>
  <c r="S566" i="2" s="1"/>
  <c r="S567" i="2" s="1"/>
  <c r="S568" i="2" s="1"/>
  <c r="S569" i="2" s="1"/>
  <c r="S570" i="2" s="1"/>
  <c r="S571" i="2" s="1"/>
  <c r="S572" i="2" s="1"/>
  <c r="S573" i="2" s="1"/>
  <c r="S574" i="2" s="1"/>
  <c r="S575" i="2" s="1"/>
  <c r="S576" i="2" s="1"/>
  <c r="S577" i="2" s="1"/>
  <c r="S578" i="2" s="1"/>
  <c r="S579" i="2" s="1"/>
  <c r="S580" i="2" s="1"/>
  <c r="S581" i="2" s="1"/>
  <c r="S582" i="2" s="1"/>
  <c r="S583" i="2" s="1"/>
  <c r="S584" i="2" s="1"/>
  <c r="S585" i="2" s="1"/>
  <c r="S586" i="2" s="1"/>
  <c r="S587" i="2" s="1"/>
  <c r="S588" i="2" s="1"/>
  <c r="S589" i="2" s="1"/>
  <c r="S590" i="2" s="1"/>
  <c r="S591" i="2" s="1"/>
  <c r="S592" i="2" s="1"/>
  <c r="S593" i="2" s="1"/>
  <c r="S594" i="2" s="1"/>
  <c r="S595" i="2" s="1"/>
  <c r="S596" i="2" s="1"/>
  <c r="S597" i="2" s="1"/>
  <c r="S598" i="2" s="1"/>
  <c r="S599" i="2" s="1"/>
  <c r="S600" i="2" s="1"/>
  <c r="S601" i="2" s="1"/>
  <c r="S602" i="2" s="1"/>
  <c r="S603" i="2" s="1"/>
  <c r="S604" i="2" s="1"/>
  <c r="S605" i="2" s="1"/>
  <c r="S606" i="2" s="1"/>
  <c r="S607" i="2" s="1"/>
  <c r="S608" i="2" s="1"/>
  <c r="S609" i="2" s="1"/>
  <c r="S610" i="2" s="1"/>
  <c r="S611" i="2" s="1"/>
  <c r="S612" i="2" s="1"/>
  <c r="S613" i="2" s="1"/>
  <c r="S614" i="2" s="1"/>
  <c r="S615" i="2" s="1"/>
  <c r="S616" i="2" s="1"/>
  <c r="S617" i="2" s="1"/>
  <c r="S618" i="2" s="1"/>
  <c r="S619" i="2" s="1"/>
  <c r="S620" i="2" s="1"/>
  <c r="S621" i="2" s="1"/>
  <c r="S622" i="2" s="1"/>
  <c r="S623" i="2" s="1"/>
  <c r="S624" i="2" s="1"/>
  <c r="S625" i="2" s="1"/>
  <c r="S626" i="2" s="1"/>
  <c r="S627" i="2" s="1"/>
  <c r="S628" i="2" s="1"/>
  <c r="S629" i="2" s="1"/>
  <c r="S630" i="2" s="1"/>
  <c r="S631" i="2" s="1"/>
  <c r="S632" i="2" s="1"/>
  <c r="S633" i="2" s="1"/>
  <c r="S634" i="2" s="1"/>
  <c r="S635" i="2" s="1"/>
  <c r="S636" i="2" s="1"/>
  <c r="S637" i="2" s="1"/>
  <c r="S638" i="2" s="1"/>
  <c r="S639" i="2" s="1"/>
  <c r="S640" i="2" s="1"/>
  <c r="S641" i="2" s="1"/>
  <c r="S642" i="2" s="1"/>
  <c r="S643" i="2" s="1"/>
  <c r="S644" i="2" s="1"/>
  <c r="S645" i="2" s="1"/>
  <c r="S646" i="2" s="1"/>
  <c r="S647" i="2" s="1"/>
  <c r="S648" i="2" s="1"/>
  <c r="S649" i="2" s="1"/>
  <c r="S650" i="2" s="1"/>
  <c r="S651" i="2" s="1"/>
  <c r="S652" i="2" s="1"/>
  <c r="S653" i="2" s="1"/>
  <c r="S654" i="2" s="1"/>
  <c r="S655" i="2" s="1"/>
  <c r="S656" i="2" s="1"/>
  <c r="S657" i="2" s="1"/>
  <c r="S658" i="2" s="1"/>
  <c r="S659" i="2" s="1"/>
  <c r="S660" i="2" s="1"/>
  <c r="S661" i="2" s="1"/>
  <c r="S662" i="2" s="1"/>
  <c r="S663" i="2" s="1"/>
  <c r="S664" i="2" s="1"/>
  <c r="S665" i="2" s="1"/>
  <c r="S666" i="2" s="1"/>
  <c r="S667" i="2" s="1"/>
  <c r="S668" i="2" s="1"/>
  <c r="S669" i="2" s="1"/>
  <c r="S670" i="2" s="1"/>
  <c r="S671" i="2" s="1"/>
  <c r="S672" i="2" s="1"/>
  <c r="S673" i="2" s="1"/>
  <c r="S674" i="2" s="1"/>
  <c r="S675" i="2" s="1"/>
  <c r="S676" i="2" s="1"/>
  <c r="S677" i="2" s="1"/>
  <c r="S678" i="2" s="1"/>
  <c r="S679" i="2" s="1"/>
  <c r="S680" i="2" s="1"/>
  <c r="S681" i="2" s="1"/>
  <c r="S682" i="2" s="1"/>
  <c r="S683" i="2" s="1"/>
  <c r="S684" i="2" s="1"/>
  <c r="S685" i="2" s="1"/>
  <c r="S686" i="2" s="1"/>
  <c r="S687" i="2" s="1"/>
  <c r="S688" i="2" s="1"/>
  <c r="S689" i="2" s="1"/>
  <c r="S690" i="2" s="1"/>
  <c r="S691" i="2" s="1"/>
  <c r="S692" i="2" s="1"/>
  <c r="S693" i="2" s="1"/>
  <c r="S694" i="2" s="1"/>
  <c r="S695" i="2" s="1"/>
  <c r="S696" i="2" s="1"/>
  <c r="S697" i="2" s="1"/>
  <c r="S698" i="2" s="1"/>
  <c r="S699" i="2" s="1"/>
  <c r="S700" i="2" s="1"/>
  <c r="S701" i="2" s="1"/>
  <c r="S702" i="2" s="1"/>
  <c r="S703" i="2" s="1"/>
  <c r="S704" i="2" s="1"/>
  <c r="S705" i="2" s="1"/>
  <c r="S706" i="2" s="1"/>
  <c r="S707" i="2" s="1"/>
  <c r="S708" i="2" s="1"/>
  <c r="S709" i="2" s="1"/>
  <c r="S710" i="2" s="1"/>
  <c r="S711" i="2" s="1"/>
  <c r="S712" i="2" s="1"/>
  <c r="S713" i="2" s="1"/>
  <c r="S714" i="2" s="1"/>
  <c r="S715" i="2" s="1"/>
  <c r="S716" i="2" s="1"/>
  <c r="S717" i="2" s="1"/>
  <c r="S718" i="2" s="1"/>
  <c r="S719" i="2" s="1"/>
  <c r="S720" i="2" s="1"/>
  <c r="S721" i="2" s="1"/>
  <c r="S722" i="2" s="1"/>
  <c r="S723" i="2" s="1"/>
  <c r="S724" i="2" s="1"/>
  <c r="S725" i="2" s="1"/>
  <c r="S726" i="2" s="1"/>
  <c r="S727" i="2" s="1"/>
  <c r="S728" i="2" s="1"/>
  <c r="S729" i="2" s="1"/>
  <c r="S730" i="2" s="1"/>
  <c r="S731" i="2" s="1"/>
  <c r="S732" i="2" s="1"/>
  <c r="S733" i="2" s="1"/>
  <c r="S734" i="2" s="1"/>
  <c r="S735" i="2" s="1"/>
  <c r="S736" i="2" s="1"/>
  <c r="S737" i="2" s="1"/>
  <c r="S738" i="2" s="1"/>
  <c r="S739" i="2" s="1"/>
  <c r="S740" i="2" s="1"/>
  <c r="S741" i="2" s="1"/>
  <c r="S742" i="2" s="1"/>
  <c r="S743" i="2" s="1"/>
  <c r="S744" i="2" s="1"/>
  <c r="S745" i="2" s="1"/>
  <c r="S746" i="2" s="1"/>
  <c r="S747" i="2" s="1"/>
  <c r="S748" i="2" s="1"/>
  <c r="S749" i="2" s="1"/>
  <c r="S750" i="2" s="1"/>
  <c r="S751" i="2" s="1"/>
  <c r="S752" i="2" s="1"/>
  <c r="S753" i="2" s="1"/>
  <c r="S754" i="2" s="1"/>
  <c r="S755" i="2" s="1"/>
  <c r="S756" i="2" s="1"/>
  <c r="S757" i="2" s="1"/>
  <c r="S758" i="2" s="1"/>
  <c r="S759" i="2" s="1"/>
  <c r="S760" i="2" s="1"/>
  <c r="S761" i="2" s="1"/>
  <c r="S762" i="2" s="1"/>
  <c r="S763" i="2" s="1"/>
  <c r="S764" i="2" s="1"/>
  <c r="S765" i="2" s="1"/>
  <c r="S766" i="2" s="1"/>
  <c r="S767" i="2" s="1"/>
  <c r="S768" i="2" s="1"/>
  <c r="S769" i="2" s="1"/>
  <c r="S770" i="2" s="1"/>
  <c r="S771" i="2" s="1"/>
  <c r="S772" i="2" s="1"/>
  <c r="S773" i="2" s="1"/>
  <c r="S774" i="2" s="1"/>
  <c r="S775" i="2" s="1"/>
  <c r="S776" i="2" s="1"/>
  <c r="S777" i="2" s="1"/>
  <c r="S778" i="2" s="1"/>
  <c r="S779" i="2" s="1"/>
  <c r="S780" i="2" s="1"/>
  <c r="S781" i="2" s="1"/>
  <c r="S782" i="2" s="1"/>
  <c r="S783" i="2" s="1"/>
  <c r="S784" i="2" s="1"/>
  <c r="S785" i="2" s="1"/>
  <c r="S786" i="2" s="1"/>
  <c r="S787" i="2" s="1"/>
  <c r="S788" i="2" s="1"/>
  <c r="S789" i="2" s="1"/>
  <c r="S790" i="2" s="1"/>
  <c r="S791" i="2" s="1"/>
  <c r="S792" i="2" s="1"/>
  <c r="S793" i="2" s="1"/>
  <c r="S794" i="2" s="1"/>
  <c r="S795" i="2" s="1"/>
  <c r="S796" i="2" s="1"/>
  <c r="S797" i="2" s="1"/>
  <c r="S798" i="2" s="1"/>
  <c r="S799" i="2" s="1"/>
  <c r="S800" i="2" s="1"/>
  <c r="S801" i="2" s="1"/>
  <c r="S802" i="2" s="1"/>
  <c r="S803" i="2" s="1"/>
  <c r="S804" i="2" s="1"/>
  <c r="S805" i="2" s="1"/>
  <c r="S806" i="2" s="1"/>
  <c r="S807" i="2" s="1"/>
  <c r="S808" i="2" s="1"/>
  <c r="S809" i="2" s="1"/>
  <c r="S810" i="2" s="1"/>
  <c r="S811" i="2" s="1"/>
  <c r="S812" i="2" s="1"/>
  <c r="S813" i="2" s="1"/>
  <c r="S814" i="2" s="1"/>
  <c r="S815" i="2" s="1"/>
  <c r="S816" i="2" s="1"/>
  <c r="S817" i="2" s="1"/>
  <c r="S818" i="2" s="1"/>
  <c r="S819" i="2" s="1"/>
  <c r="S820" i="2" s="1"/>
  <c r="S821" i="2" s="1"/>
  <c r="S822" i="2" s="1"/>
  <c r="S823" i="2" s="1"/>
  <c r="S824" i="2" s="1"/>
  <c r="S825" i="2" s="1"/>
  <c r="S826" i="2" s="1"/>
  <c r="S827" i="2" s="1"/>
  <c r="S828" i="2" s="1"/>
  <c r="S829" i="2" s="1"/>
  <c r="S830" i="2" s="1"/>
  <c r="S831" i="2" s="1"/>
  <c r="S832" i="2" s="1"/>
  <c r="S833" i="2" s="1"/>
  <c r="S834" i="2" s="1"/>
  <c r="S835" i="2" s="1"/>
  <c r="S836" i="2" s="1"/>
  <c r="S837" i="2" s="1"/>
  <c r="S838" i="2" s="1"/>
  <c r="S839" i="2" s="1"/>
  <c r="S840" i="2" s="1"/>
  <c r="S841" i="2" s="1"/>
  <c r="S842" i="2" s="1"/>
  <c r="S843" i="2" s="1"/>
  <c r="S844" i="2" s="1"/>
  <c r="S845" i="2" s="1"/>
  <c r="S846" i="2" s="1"/>
  <c r="S847" i="2" s="1"/>
  <c r="S848" i="2" s="1"/>
  <c r="S849" i="2" s="1"/>
  <c r="S850" i="2" s="1"/>
  <c r="S851" i="2" s="1"/>
  <c r="S852" i="2" s="1"/>
  <c r="S853" i="2" s="1"/>
  <c r="S854" i="2" s="1"/>
  <c r="S855" i="2" s="1"/>
  <c r="S856" i="2" s="1"/>
  <c r="S857" i="2" s="1"/>
  <c r="S858" i="2" s="1"/>
  <c r="S859" i="2" s="1"/>
  <c r="S860" i="2" s="1"/>
  <c r="S861" i="2" s="1"/>
  <c r="S862" i="2" s="1"/>
  <c r="S863" i="2" s="1"/>
  <c r="S864" i="2" s="1"/>
  <c r="S865" i="2" s="1"/>
  <c r="S866" i="2" s="1"/>
  <c r="S867" i="2" s="1"/>
  <c r="S868" i="2" s="1"/>
  <c r="S869" i="2" s="1"/>
  <c r="S870" i="2" s="1"/>
  <c r="S871" i="2" s="1"/>
  <c r="S872" i="2" s="1"/>
  <c r="S873" i="2" s="1"/>
  <c r="S874" i="2" s="1"/>
  <c r="S875" i="2" s="1"/>
  <c r="S876" i="2" s="1"/>
  <c r="S877" i="2" s="1"/>
  <c r="S878" i="2" s="1"/>
  <c r="S879" i="2" s="1"/>
  <c r="S880" i="2" s="1"/>
  <c r="S881" i="2" s="1"/>
  <c r="S882" i="2" s="1"/>
  <c r="S883" i="2" s="1"/>
  <c r="S884" i="2" s="1"/>
  <c r="S885" i="2" s="1"/>
  <c r="S886" i="2" s="1"/>
  <c r="S887" i="2" s="1"/>
  <c r="S888" i="2" s="1"/>
  <c r="S889" i="2" s="1"/>
  <c r="S890" i="2" s="1"/>
  <c r="S891" i="2" s="1"/>
  <c r="S892" i="2" s="1"/>
  <c r="S893" i="2" s="1"/>
  <c r="S894" i="2" s="1"/>
  <c r="S895" i="2" s="1"/>
  <c r="S896" i="2" s="1"/>
  <c r="S897" i="2" s="1"/>
  <c r="S898" i="2" s="1"/>
  <c r="S899" i="2" s="1"/>
  <c r="S900" i="2" s="1"/>
  <c r="S901" i="2" s="1"/>
  <c r="S902" i="2" s="1"/>
  <c r="S903" i="2" s="1"/>
  <c r="S904" i="2" s="1"/>
  <c r="S905" i="2" s="1"/>
  <c r="S906" i="2" s="1"/>
  <c r="S907" i="2" s="1"/>
  <c r="S908" i="2" s="1"/>
  <c r="S909" i="2" s="1"/>
  <c r="S910" i="2" s="1"/>
  <c r="S911" i="2" s="1"/>
  <c r="S912" i="2" s="1"/>
  <c r="S913" i="2" s="1"/>
  <c r="S914" i="2" s="1"/>
  <c r="S915" i="2" s="1"/>
  <c r="S916" i="2" s="1"/>
  <c r="S917" i="2" s="1"/>
  <c r="S918" i="2" s="1"/>
  <c r="S919" i="2" s="1"/>
  <c r="S920" i="2" s="1"/>
  <c r="S921" i="2" s="1"/>
  <c r="S922" i="2" s="1"/>
  <c r="S923" i="2" s="1"/>
  <c r="S924" i="2" s="1"/>
  <c r="S925" i="2" s="1"/>
  <c r="S926" i="2" s="1"/>
  <c r="S927" i="2" s="1"/>
  <c r="S928" i="2" s="1"/>
  <c r="S929" i="2" s="1"/>
  <c r="S930" i="2" s="1"/>
  <c r="S931" i="2" s="1"/>
  <c r="S932" i="2" s="1"/>
  <c r="S933" i="2" s="1"/>
  <c r="S934" i="2" s="1"/>
  <c r="S935" i="2" s="1"/>
  <c r="S936" i="2" s="1"/>
  <c r="S937" i="2" s="1"/>
  <c r="S938" i="2" s="1"/>
  <c r="S939" i="2" s="1"/>
  <c r="S940" i="2" s="1"/>
  <c r="S941" i="2" s="1"/>
  <c r="S942" i="2" s="1"/>
  <c r="S943" i="2" s="1"/>
  <c r="S944" i="2" s="1"/>
  <c r="S945" i="2" s="1"/>
  <c r="S946" i="2" s="1"/>
  <c r="S947" i="2" s="1"/>
  <c r="S948" i="2" s="1"/>
  <c r="S949" i="2" s="1"/>
  <c r="S950" i="2" s="1"/>
  <c r="S951" i="2" s="1"/>
  <c r="S952" i="2" s="1"/>
  <c r="S953" i="2" s="1"/>
  <c r="S954" i="2" s="1"/>
  <c r="S955" i="2" s="1"/>
  <c r="S956" i="2" s="1"/>
  <c r="S957" i="2" s="1"/>
  <c r="S958" i="2" s="1"/>
  <c r="S959" i="2" s="1"/>
  <c r="S960" i="2" s="1"/>
  <c r="S961" i="2" s="1"/>
  <c r="S962" i="2" s="1"/>
  <c r="S963" i="2" s="1"/>
  <c r="S964" i="2" s="1"/>
  <c r="S965" i="2" s="1"/>
  <c r="S966" i="2" s="1"/>
  <c r="S967" i="2" s="1"/>
  <c r="S968" i="2" s="1"/>
  <c r="S969" i="2" s="1"/>
  <c r="S970" i="2" s="1"/>
  <c r="S971" i="2" s="1"/>
  <c r="S972" i="2" s="1"/>
  <c r="S973" i="2" s="1"/>
  <c r="S974" i="2" s="1"/>
  <c r="S975" i="2" s="1"/>
  <c r="S976" i="2" s="1"/>
  <c r="S977" i="2" s="1"/>
  <c r="S978" i="2" s="1"/>
  <c r="S979" i="2" s="1"/>
  <c r="S980" i="2" s="1"/>
  <c r="S981" i="2" s="1"/>
  <c r="S982" i="2" s="1"/>
  <c r="S983" i="2" s="1"/>
  <c r="S984" i="2" s="1"/>
  <c r="S985" i="2" s="1"/>
  <c r="S986" i="2" s="1"/>
  <c r="S987" i="2" s="1"/>
  <c r="S988" i="2" s="1"/>
  <c r="S989" i="2" s="1"/>
  <c r="S990" i="2" s="1"/>
  <c r="S991" i="2" s="1"/>
  <c r="S992" i="2" s="1"/>
  <c r="S993" i="2" s="1"/>
  <c r="S994" i="2" s="1"/>
  <c r="S995" i="2" s="1"/>
  <c r="S996" i="2" s="1"/>
  <c r="S997" i="2" s="1"/>
  <c r="S998" i="2" s="1"/>
  <c r="S999" i="2" s="1"/>
  <c r="S1000" i="2" s="1"/>
  <c r="S1001" i="2" s="1"/>
  <c r="S1002" i="2" s="1"/>
  <c r="S1003" i="2" s="1"/>
  <c r="S1004" i="2" s="1"/>
  <c r="S1005" i="2" s="1"/>
  <c r="S1006" i="2" s="1"/>
  <c r="S1007" i="2" s="1"/>
  <c r="S1008" i="2" s="1"/>
  <c r="S1009" i="2" s="1"/>
  <c r="S1010" i="2" s="1"/>
  <c r="S1011" i="2" s="1"/>
  <c r="S1012" i="2" s="1"/>
  <c r="S1013" i="2" s="1"/>
  <c r="S1014" i="2" s="1"/>
  <c r="S1015" i="2" s="1"/>
  <c r="S1016" i="2" s="1"/>
  <c r="S1017" i="2" s="1"/>
  <c r="S1018" i="2" s="1"/>
  <c r="S1019" i="2" s="1"/>
  <c r="S1020" i="2" s="1"/>
  <c r="S1021" i="2" s="1"/>
  <c r="S1022" i="2" s="1"/>
  <c r="S1023" i="2" s="1"/>
  <c r="S1024" i="2" s="1"/>
  <c r="S1025" i="2" s="1"/>
  <c r="S1026" i="2" s="1"/>
  <c r="S1027" i="2" s="1"/>
  <c r="S1028" i="2" s="1"/>
  <c r="S1029" i="2" s="1"/>
  <c r="S1030" i="2" s="1"/>
  <c r="S1031" i="2" s="1"/>
  <c r="S1032" i="2" s="1"/>
  <c r="S1033" i="2" s="1"/>
  <c r="S1034" i="2" s="1"/>
  <c r="S1035" i="2" s="1"/>
  <c r="S1036" i="2" s="1"/>
  <c r="S1037" i="2" s="1"/>
  <c r="S1038" i="2" s="1"/>
  <c r="S1039" i="2" s="1"/>
  <c r="S1040" i="2" s="1"/>
  <c r="S1041" i="2" s="1"/>
  <c r="S1042" i="2" s="1"/>
  <c r="S1043" i="2" s="1"/>
  <c r="S1044" i="2" s="1"/>
  <c r="S1045" i="2" s="1"/>
  <c r="S1046" i="2" s="1"/>
  <c r="S1047" i="2" s="1"/>
  <c r="S1048" i="2" s="1"/>
  <c r="S1049" i="2" s="1"/>
  <c r="S1050" i="2" s="1"/>
  <c r="S1051" i="2" s="1"/>
  <c r="S1052" i="2" s="1"/>
  <c r="S1053" i="2" s="1"/>
  <c r="S1054" i="2" s="1"/>
  <c r="S1055" i="2" s="1"/>
  <c r="S1056" i="2" s="1"/>
  <c r="S1057" i="2" s="1"/>
  <c r="S1058" i="2" s="1"/>
  <c r="S1059" i="2" s="1"/>
  <c r="S1060" i="2" s="1"/>
  <c r="S1061" i="2" s="1"/>
  <c r="S1062" i="2" s="1"/>
  <c r="S1063" i="2" s="1"/>
  <c r="S1064" i="2" s="1"/>
  <c r="S1065" i="2" s="1"/>
  <c r="S1066" i="2" s="1"/>
  <c r="S1067" i="2" s="1"/>
  <c r="S1068" i="2" s="1"/>
  <c r="S1069" i="2" s="1"/>
  <c r="S1070" i="2" s="1"/>
  <c r="S1071" i="2" s="1"/>
  <c r="S1072" i="2" s="1"/>
  <c r="S1073" i="2" s="1"/>
  <c r="S1074" i="2" s="1"/>
  <c r="S1075" i="2" s="1"/>
  <c r="S1076" i="2" s="1"/>
  <c r="S1077" i="2" s="1"/>
  <c r="S1078" i="2" s="1"/>
  <c r="S1079" i="2" s="1"/>
  <c r="S1080" i="2" s="1"/>
  <c r="S1081" i="2" s="1"/>
  <c r="S1082" i="2" s="1"/>
  <c r="S1083" i="2" s="1"/>
  <c r="S1084" i="2" s="1"/>
  <c r="S1085" i="2" s="1"/>
  <c r="S1086" i="2" s="1"/>
  <c r="S1087" i="2" s="1"/>
  <c r="S1088" i="2" s="1"/>
  <c r="S1089" i="2" s="1"/>
  <c r="S1090" i="2" s="1"/>
  <c r="S1091" i="2" s="1"/>
  <c r="S1092" i="2" s="1"/>
  <c r="S1093" i="2" s="1"/>
  <c r="S1094" i="2" s="1"/>
  <c r="S1095" i="2" s="1"/>
  <c r="S1096" i="2" s="1"/>
  <c r="S1097" i="2" s="1"/>
  <c r="S1098" i="2" s="1"/>
  <c r="S1099" i="2" s="1"/>
  <c r="S1100" i="2" s="1"/>
  <c r="S1101" i="2" s="1"/>
  <c r="S1102" i="2" s="1"/>
  <c r="S1103" i="2" s="1"/>
  <c r="S1104" i="2" s="1"/>
  <c r="S1105" i="2" s="1"/>
  <c r="S1106" i="2" s="1"/>
  <c r="S1107" i="2" s="1"/>
  <c r="S1108" i="2" s="1"/>
  <c r="S1109" i="2" s="1"/>
  <c r="S1110" i="2" s="1"/>
  <c r="S1111" i="2" s="1"/>
  <c r="S1112" i="2" s="1"/>
  <c r="S1113" i="2" s="1"/>
  <c r="S1114" i="2" s="1"/>
  <c r="S1115" i="2" s="1"/>
  <c r="S1116" i="2" s="1"/>
  <c r="S1117" i="2" s="1"/>
  <c r="S1118" i="2" s="1"/>
  <c r="S1119" i="2" s="1"/>
  <c r="S1120" i="2" s="1"/>
  <c r="S1121" i="2" s="1"/>
  <c r="S1122" i="2" s="1"/>
  <c r="S1123" i="2" s="1"/>
  <c r="S1124" i="2" s="1"/>
  <c r="S1125" i="2" s="1"/>
  <c r="S1126" i="2" s="1"/>
  <c r="S1127" i="2" s="1"/>
  <c r="S1128" i="2" s="1"/>
  <c r="S1129" i="2" s="1"/>
  <c r="S1130" i="2" s="1"/>
  <c r="S1131" i="2" s="1"/>
  <c r="S1132" i="2" s="1"/>
  <c r="S1133" i="2" s="1"/>
  <c r="S1134" i="2" s="1"/>
  <c r="S1135" i="2" s="1"/>
  <c r="S1136" i="2" s="1"/>
  <c r="S1137" i="2" s="1"/>
  <c r="S1138" i="2" s="1"/>
  <c r="S1139" i="2" s="1"/>
  <c r="S1140" i="2" s="1"/>
  <c r="S1141" i="2" s="1"/>
  <c r="S1142" i="2" s="1"/>
  <c r="S1143" i="2" s="1"/>
  <c r="S1144" i="2" s="1"/>
  <c r="S1145" i="2" s="1"/>
  <c r="S1146" i="2" s="1"/>
  <c r="S1147" i="2" s="1"/>
  <c r="S1148" i="2" s="1"/>
  <c r="S1149" i="2" s="1"/>
  <c r="S1150" i="2" s="1"/>
  <c r="S1151" i="2" s="1"/>
  <c r="S1152" i="2" s="1"/>
  <c r="S1153" i="2" s="1"/>
  <c r="S1154" i="2" s="1"/>
  <c r="S1155" i="2" s="1"/>
  <c r="S1156" i="2" s="1"/>
  <c r="S1157" i="2" s="1"/>
  <c r="S1158" i="2" s="1"/>
  <c r="S1159" i="2" s="1"/>
  <c r="S1160" i="2" s="1"/>
  <c r="S1161" i="2" s="1"/>
  <c r="S1162" i="2" s="1"/>
  <c r="S1163" i="2" s="1"/>
  <c r="S1164" i="2" s="1"/>
  <c r="S1165" i="2" s="1"/>
  <c r="S1166" i="2" s="1"/>
  <c r="S1167" i="2" s="1"/>
  <c r="S1168" i="2" s="1"/>
  <c r="S1169" i="2" s="1"/>
  <c r="S1170" i="2" s="1"/>
  <c r="S1171" i="2" s="1"/>
  <c r="S1172" i="2" s="1"/>
  <c r="S1173" i="2" s="1"/>
  <c r="S1174" i="2" s="1"/>
  <c r="S1175" i="2" s="1"/>
  <c r="S1176" i="2" s="1"/>
  <c r="S1177" i="2" s="1"/>
  <c r="S1178" i="2" s="1"/>
  <c r="S1179" i="2" s="1"/>
  <c r="S1180" i="2" s="1"/>
  <c r="S1181" i="2" s="1"/>
  <c r="S1182" i="2" s="1"/>
  <c r="S1183" i="2" s="1"/>
  <c r="S1184" i="2" s="1"/>
  <c r="S1185" i="2" s="1"/>
  <c r="S1186" i="2" s="1"/>
  <c r="S1187" i="2" s="1"/>
  <c r="S1188" i="2" s="1"/>
  <c r="S1189" i="2" s="1"/>
  <c r="S1190" i="2" s="1"/>
  <c r="S1191" i="2" s="1"/>
  <c r="S1192" i="2" s="1"/>
  <c r="S1193" i="2" s="1"/>
  <c r="S1194" i="2" s="1"/>
  <c r="S1195" i="2" s="1"/>
  <c r="S1196" i="2" s="1"/>
  <c r="S1197" i="2" s="1"/>
  <c r="S1198" i="2" s="1"/>
  <c r="S1199" i="2" s="1"/>
  <c r="S1200" i="2" s="1"/>
  <c r="S1201" i="2" s="1"/>
  <c r="S1202" i="2" s="1"/>
  <c r="S1203" i="2" s="1"/>
  <c r="S1204" i="2" s="1"/>
  <c r="S1205" i="2" s="1"/>
  <c r="S1206" i="2" s="1"/>
  <c r="S1207" i="2" s="1"/>
  <c r="S1208" i="2" s="1"/>
  <c r="S1209" i="2" s="1"/>
  <c r="S1210" i="2" s="1"/>
  <c r="S1211" i="2" s="1"/>
  <c r="S1212" i="2" s="1"/>
  <c r="S1213" i="2" s="1"/>
  <c r="S1214" i="2" s="1"/>
  <c r="S1215" i="2" s="1"/>
  <c r="S1216" i="2" s="1"/>
  <c r="S1217" i="2" s="1"/>
  <c r="S1218" i="2" s="1"/>
  <c r="S1219" i="2" s="1"/>
  <c r="S1220" i="2" s="1"/>
  <c r="S1221" i="2" s="1"/>
  <c r="S1222" i="2" s="1"/>
  <c r="S1223" i="2" s="1"/>
  <c r="S1224" i="2" s="1"/>
  <c r="S1225" i="2" s="1"/>
  <c r="S1226" i="2" s="1"/>
  <c r="S1227" i="2" s="1"/>
  <c r="S1228" i="2" s="1"/>
  <c r="S1229" i="2" s="1"/>
  <c r="S1230" i="2" s="1"/>
  <c r="S1231" i="2" s="1"/>
  <c r="S1232" i="2" s="1"/>
  <c r="S1233" i="2" s="1"/>
  <c r="S1234" i="2" s="1"/>
  <c r="S1235" i="2" s="1"/>
  <c r="S1236" i="2" s="1"/>
  <c r="S1237" i="2" s="1"/>
  <c r="S1238" i="2" s="1"/>
  <c r="S1239" i="2" s="1"/>
  <c r="S1240" i="2" s="1"/>
  <c r="S1241" i="2" s="1"/>
  <c r="S1242" i="2" s="1"/>
  <c r="S1243" i="2" s="1"/>
  <c r="S1244" i="2" s="1"/>
  <c r="S1245" i="2" s="1"/>
  <c r="S1246" i="2" s="1"/>
  <c r="S1247" i="2" s="1"/>
  <c r="S1248" i="2" s="1"/>
  <c r="S1249" i="2" s="1"/>
  <c r="S1250" i="2" s="1"/>
  <c r="S1251" i="2" s="1"/>
  <c r="S1252" i="2" s="1"/>
  <c r="S1253" i="2" s="1"/>
  <c r="S1254" i="2" s="1"/>
  <c r="S1255" i="2" s="1"/>
  <c r="S1256" i="2" s="1"/>
  <c r="S1257" i="2" s="1"/>
  <c r="S1258" i="2" s="1"/>
  <c r="S1259" i="2" s="1"/>
  <c r="S1260" i="2" s="1"/>
  <c r="S1261" i="2" s="1"/>
  <c r="S1262" i="2" s="1"/>
  <c r="S1263" i="2" s="1"/>
  <c r="S1264" i="2" s="1"/>
  <c r="S1265" i="2" s="1"/>
  <c r="S1266" i="2" s="1"/>
  <c r="S1267" i="2" s="1"/>
  <c r="S1268" i="2" s="1"/>
  <c r="S1269" i="2" s="1"/>
  <c r="S1270" i="2" s="1"/>
  <c r="S1271" i="2" s="1"/>
  <c r="S1272" i="2" s="1"/>
  <c r="S1273" i="2" s="1"/>
  <c r="S1274" i="2" s="1"/>
  <c r="S1275" i="2" s="1"/>
  <c r="S1276" i="2" s="1"/>
  <c r="S1277" i="2" s="1"/>
  <c r="S1278" i="2" s="1"/>
  <c r="S1279" i="2" s="1"/>
  <c r="S1280" i="2" s="1"/>
  <c r="S1281" i="2" s="1"/>
  <c r="S1282" i="2" s="1"/>
  <c r="S1283" i="2" s="1"/>
  <c r="S1284" i="2" s="1"/>
  <c r="S1285" i="2" s="1"/>
  <c r="S1286" i="2" s="1"/>
  <c r="S1287" i="2" s="1"/>
  <c r="S1288" i="2" s="1"/>
  <c r="S1289" i="2" s="1"/>
  <c r="S1290" i="2" s="1"/>
  <c r="S1291" i="2" s="1"/>
  <c r="S1292" i="2" s="1"/>
  <c r="S1293" i="2" s="1"/>
  <c r="S1294" i="2" s="1"/>
  <c r="S1295" i="2" s="1"/>
  <c r="S1296" i="2" s="1"/>
  <c r="S1297" i="2" s="1"/>
  <c r="S1298" i="2" s="1"/>
  <c r="S1299" i="2" s="1"/>
  <c r="S1300" i="2" s="1"/>
  <c r="S1301" i="2" s="1"/>
  <c r="S1302" i="2" s="1"/>
  <c r="S1303" i="2" s="1"/>
  <c r="S1304" i="2" s="1"/>
  <c r="S1305" i="2" s="1"/>
  <c r="S1306" i="2" s="1"/>
  <c r="S1307" i="2" s="1"/>
  <c r="S1308" i="2" s="1"/>
  <c r="S1309" i="2" s="1"/>
  <c r="S1310" i="2" s="1"/>
  <c r="S1311" i="2" s="1"/>
  <c r="S1312" i="2" s="1"/>
  <c r="S1313" i="2" s="1"/>
  <c r="S1314" i="2" s="1"/>
  <c r="S1315" i="2" s="1"/>
  <c r="S1316" i="2" s="1"/>
  <c r="S1317" i="2" s="1"/>
  <c r="S1318" i="2" s="1"/>
  <c r="S1319" i="2" s="1"/>
  <c r="S1320" i="2" s="1"/>
  <c r="S1321" i="2" s="1"/>
  <c r="S1322" i="2" s="1"/>
  <c r="S1323" i="2" s="1"/>
  <c r="S1324" i="2" s="1"/>
  <c r="S1325" i="2" s="1"/>
  <c r="S1326" i="2" s="1"/>
  <c r="S1327" i="2" s="1"/>
  <c r="S1328" i="2" s="1"/>
  <c r="S1329" i="2" s="1"/>
  <c r="S1330" i="2" s="1"/>
  <c r="S1331" i="2" s="1"/>
  <c r="S1332" i="2" s="1"/>
  <c r="S1333" i="2" s="1"/>
  <c r="S1334" i="2" s="1"/>
  <c r="S1335" i="2" s="1"/>
  <c r="S1336" i="2" s="1"/>
  <c r="S1337" i="2" s="1"/>
  <c r="S1338" i="2" s="1"/>
  <c r="S1339" i="2" s="1"/>
  <c r="S1340" i="2" s="1"/>
  <c r="S1341" i="2" s="1"/>
  <c r="S1342" i="2" s="1"/>
  <c r="S1343" i="2" s="1"/>
  <c r="S1344" i="2" s="1"/>
  <c r="S1345" i="2" s="1"/>
  <c r="S1346" i="2" s="1"/>
  <c r="S1347" i="2" s="1"/>
  <c r="S1348" i="2" s="1"/>
  <c r="S1349" i="2" s="1"/>
  <c r="S1350" i="2" s="1"/>
  <c r="S1351" i="2" s="1"/>
  <c r="S1352" i="2" s="1"/>
  <c r="S1353" i="2" s="1"/>
  <c r="S1354" i="2" s="1"/>
  <c r="S1355" i="2" s="1"/>
  <c r="S1356" i="2" s="1"/>
  <c r="S1357" i="2" s="1"/>
  <c r="S1358" i="2" s="1"/>
  <c r="S1359" i="2" s="1"/>
  <c r="S1360" i="2" s="1"/>
  <c r="S1361" i="2" s="1"/>
  <c r="S1362" i="2" s="1"/>
  <c r="S1363" i="2" s="1"/>
  <c r="S1364" i="2" s="1"/>
  <c r="S1365" i="2" s="1"/>
  <c r="S1366" i="2" s="1"/>
  <c r="S1367" i="2" s="1"/>
  <c r="S1368" i="2" s="1"/>
  <c r="S1369" i="2" s="1"/>
  <c r="S1370" i="2" s="1"/>
  <c r="S1371" i="2" s="1"/>
  <c r="S1372" i="2" s="1"/>
  <c r="S1373" i="2" s="1"/>
  <c r="S1374" i="2" s="1"/>
  <c r="S1375" i="2" s="1"/>
  <c r="S1376" i="2" s="1"/>
  <c r="S1377" i="2" s="1"/>
  <c r="S1378" i="2" s="1"/>
  <c r="S1379" i="2" s="1"/>
  <c r="S1380" i="2" s="1"/>
  <c r="S1381" i="2" s="1"/>
  <c r="S1382" i="2" s="1"/>
  <c r="S1383" i="2" s="1"/>
  <c r="S1384" i="2" s="1"/>
  <c r="S1385" i="2" s="1"/>
  <c r="S1386" i="2" s="1"/>
  <c r="S1387" i="2" s="1"/>
  <c r="S1388" i="2" s="1"/>
  <c r="S1389" i="2" s="1"/>
  <c r="S1390" i="2" s="1"/>
  <c r="S1391" i="2" s="1"/>
  <c r="S1392" i="2" s="1"/>
  <c r="S1393" i="2" s="1"/>
  <c r="S1394" i="2" s="1"/>
  <c r="S1395" i="2" s="1"/>
  <c r="S1396" i="2" s="1"/>
  <c r="S1397" i="2" s="1"/>
  <c r="S1398" i="2" s="1"/>
  <c r="S1399" i="2" s="1"/>
  <c r="S1400" i="2" s="1"/>
  <c r="S1401" i="2" s="1"/>
  <c r="S1402" i="2" s="1"/>
  <c r="S1403" i="2" s="1"/>
  <c r="S1404" i="2" s="1"/>
  <c r="S1405" i="2" s="1"/>
  <c r="S1406" i="2" s="1"/>
  <c r="S1407" i="2" s="1"/>
  <c r="S1408" i="2" s="1"/>
  <c r="S1409" i="2" s="1"/>
  <c r="S1410" i="2" s="1"/>
  <c r="S1411" i="2" s="1"/>
  <c r="S1412" i="2" s="1"/>
  <c r="S1413" i="2" s="1"/>
  <c r="S1414" i="2" s="1"/>
  <c r="S1415" i="2" s="1"/>
  <c r="S1416" i="2" s="1"/>
  <c r="S1417" i="2" s="1"/>
  <c r="S1418" i="2" s="1"/>
  <c r="S1419" i="2" s="1"/>
  <c r="S1420" i="2" s="1"/>
  <c r="S1421" i="2" s="1"/>
  <c r="S1422" i="2" s="1"/>
  <c r="S1423" i="2" s="1"/>
  <c r="S1424" i="2" s="1"/>
  <c r="S1425" i="2" s="1"/>
  <c r="S1426" i="2" s="1"/>
  <c r="S1427" i="2" s="1"/>
  <c r="S1428" i="2" s="1"/>
  <c r="S1429" i="2" s="1"/>
  <c r="S1430" i="2" s="1"/>
  <c r="S1431" i="2" s="1"/>
  <c r="S1432" i="2" s="1"/>
  <c r="S1433" i="2" s="1"/>
  <c r="S1434" i="2" s="1"/>
  <c r="S1435" i="2" s="1"/>
  <c r="S1436" i="2" s="1"/>
  <c r="S1437" i="2" s="1"/>
  <c r="S1438" i="2" s="1"/>
  <c r="S1439" i="2" s="1"/>
  <c r="S1440" i="2" s="1"/>
  <c r="S1441" i="2" s="1"/>
  <c r="S1442" i="2" s="1"/>
  <c r="S1443" i="2" s="1"/>
  <c r="S1444" i="2" s="1"/>
  <c r="S1445" i="2" s="1"/>
  <c r="S1446" i="2" s="1"/>
  <c r="S1447" i="2" s="1"/>
  <c r="S1448" i="2" s="1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H3" i="2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H96" i="2" s="1"/>
  <c r="H97" i="2" s="1"/>
  <c r="H98" i="2" s="1"/>
  <c r="H99" i="2" s="1"/>
  <c r="H100" i="2" s="1"/>
  <c r="H101" i="2" s="1"/>
  <c r="H102" i="2" s="1"/>
  <c r="H103" i="2" s="1"/>
  <c r="H104" i="2" s="1"/>
  <c r="H105" i="2" s="1"/>
  <c r="H106" i="2" s="1"/>
  <c r="H107" i="2" s="1"/>
  <c r="H108" i="2" s="1"/>
  <c r="H109" i="2" s="1"/>
  <c r="H110" i="2" s="1"/>
  <c r="H111" i="2" s="1"/>
  <c r="H112" i="2" s="1"/>
  <c r="H113" i="2" s="1"/>
  <c r="H114" i="2" s="1"/>
  <c r="H115" i="2" s="1"/>
  <c r="H116" i="2" s="1"/>
  <c r="H117" i="2" s="1"/>
  <c r="H118" i="2" s="1"/>
  <c r="H119" i="2" s="1"/>
  <c r="H120" i="2" s="1"/>
  <c r="H121" i="2" s="1"/>
  <c r="H122" i="2" s="1"/>
  <c r="H123" i="2" s="1"/>
  <c r="H124" i="2" s="1"/>
  <c r="H125" i="2" s="1"/>
  <c r="H126" i="2" s="1"/>
  <c r="H127" i="2" s="1"/>
  <c r="H128" i="2" s="1"/>
  <c r="H129" i="2" s="1"/>
  <c r="H130" i="2" s="1"/>
  <c r="H131" i="2" s="1"/>
  <c r="H132" i="2" s="1"/>
  <c r="H133" i="2" s="1"/>
  <c r="H134" i="2" s="1"/>
  <c r="H135" i="2" s="1"/>
  <c r="H136" i="2" s="1"/>
  <c r="H137" i="2" s="1"/>
  <c r="H138" i="2" s="1"/>
  <c r="H139" i="2" s="1"/>
  <c r="H140" i="2" s="1"/>
  <c r="H141" i="2" s="1"/>
  <c r="H142" i="2" s="1"/>
  <c r="H143" i="2" s="1"/>
  <c r="H144" i="2" s="1"/>
  <c r="H145" i="2" s="1"/>
  <c r="H146" i="2" s="1"/>
  <c r="H147" i="2" s="1"/>
  <c r="H148" i="2" s="1"/>
  <c r="H149" i="2" s="1"/>
  <c r="H150" i="2" s="1"/>
  <c r="H151" i="2" s="1"/>
  <c r="H152" i="2" s="1"/>
  <c r="H153" i="2" s="1"/>
  <c r="H154" i="2" s="1"/>
  <c r="H155" i="2" s="1"/>
  <c r="H156" i="2" s="1"/>
  <c r="H157" i="2" s="1"/>
  <c r="H158" i="2" s="1"/>
  <c r="H159" i="2" s="1"/>
  <c r="H160" i="2" s="1"/>
  <c r="H161" i="2" s="1"/>
  <c r="H162" i="2" s="1"/>
  <c r="H163" i="2" s="1"/>
  <c r="H164" i="2" s="1"/>
  <c r="H165" i="2" s="1"/>
  <c r="H166" i="2" s="1"/>
  <c r="H167" i="2" s="1"/>
  <c r="H168" i="2" s="1"/>
  <c r="H169" i="2" s="1"/>
  <c r="H170" i="2" s="1"/>
  <c r="H171" i="2" s="1"/>
  <c r="H172" i="2" s="1"/>
  <c r="H173" i="2" s="1"/>
  <c r="H174" i="2" s="1"/>
  <c r="H175" i="2" s="1"/>
  <c r="H176" i="2" s="1"/>
  <c r="H177" i="2" s="1"/>
  <c r="H178" i="2" s="1"/>
  <c r="H179" i="2" s="1"/>
  <c r="H180" i="2" s="1"/>
  <c r="H181" i="2" s="1"/>
  <c r="H182" i="2" s="1"/>
  <c r="H183" i="2" s="1"/>
  <c r="H184" i="2" s="1"/>
  <c r="H185" i="2" s="1"/>
  <c r="H186" i="2" s="1"/>
  <c r="H187" i="2" s="1"/>
  <c r="H188" i="2" s="1"/>
  <c r="H189" i="2" s="1"/>
  <c r="H190" i="2" s="1"/>
  <c r="H191" i="2" s="1"/>
  <c r="H192" i="2" s="1"/>
  <c r="H193" i="2" s="1"/>
  <c r="H194" i="2" s="1"/>
  <c r="H195" i="2" s="1"/>
  <c r="H196" i="2" s="1"/>
  <c r="H197" i="2" s="1"/>
  <c r="H198" i="2" s="1"/>
  <c r="H199" i="2" s="1"/>
  <c r="H200" i="2" s="1"/>
  <c r="H201" i="2" s="1"/>
  <c r="H202" i="2" s="1"/>
  <c r="H203" i="2" s="1"/>
  <c r="H204" i="2" s="1"/>
  <c r="H205" i="2" s="1"/>
  <c r="H206" i="2" s="1"/>
  <c r="H207" i="2" s="1"/>
  <c r="H208" i="2" s="1"/>
  <c r="H209" i="2" s="1"/>
  <c r="H210" i="2" s="1"/>
  <c r="H211" i="2" s="1"/>
  <c r="H212" i="2" s="1"/>
  <c r="H213" i="2" s="1"/>
  <c r="H214" i="2" s="1"/>
  <c r="H215" i="2" s="1"/>
  <c r="H216" i="2" s="1"/>
  <c r="H217" i="2" s="1"/>
  <c r="H218" i="2" s="1"/>
  <c r="H219" i="2" s="1"/>
  <c r="H220" i="2" s="1"/>
  <c r="H221" i="2" s="1"/>
  <c r="H222" i="2" s="1"/>
  <c r="H223" i="2" s="1"/>
  <c r="H224" i="2" s="1"/>
  <c r="H225" i="2" s="1"/>
  <c r="H226" i="2" s="1"/>
  <c r="H227" i="2" s="1"/>
  <c r="H228" i="2" s="1"/>
  <c r="H229" i="2" s="1"/>
  <c r="H230" i="2" s="1"/>
  <c r="H231" i="2" s="1"/>
  <c r="H232" i="2" s="1"/>
  <c r="H233" i="2" s="1"/>
  <c r="H234" i="2" s="1"/>
  <c r="H235" i="2" s="1"/>
  <c r="H236" i="2" s="1"/>
  <c r="H237" i="2" s="1"/>
  <c r="H238" i="2" s="1"/>
  <c r="H239" i="2" s="1"/>
  <c r="H240" i="2" s="1"/>
  <c r="H241" i="2" s="1"/>
  <c r="H242" i="2" s="1"/>
  <c r="H243" i="2" s="1"/>
  <c r="H244" i="2" s="1"/>
  <c r="H245" i="2" s="1"/>
  <c r="H246" i="2" s="1"/>
  <c r="H247" i="2" s="1"/>
  <c r="H248" i="2" s="1"/>
  <c r="H249" i="2" s="1"/>
  <c r="H250" i="2" s="1"/>
  <c r="H251" i="2" s="1"/>
  <c r="H252" i="2" s="1"/>
  <c r="H253" i="2" s="1"/>
  <c r="H254" i="2" s="1"/>
  <c r="H255" i="2" s="1"/>
  <c r="H256" i="2" s="1"/>
  <c r="H257" i="2" s="1"/>
  <c r="H258" i="2" s="1"/>
  <c r="H259" i="2" s="1"/>
  <c r="H260" i="2" s="1"/>
  <c r="H261" i="2" s="1"/>
  <c r="H262" i="2" s="1"/>
  <c r="H263" i="2" s="1"/>
  <c r="H264" i="2" s="1"/>
  <c r="H265" i="2" s="1"/>
  <c r="H266" i="2" s="1"/>
  <c r="H267" i="2" s="1"/>
  <c r="H268" i="2" s="1"/>
  <c r="H269" i="2" s="1"/>
  <c r="H270" i="2" s="1"/>
  <c r="H271" i="2" s="1"/>
  <c r="H272" i="2" s="1"/>
  <c r="H273" i="2" s="1"/>
  <c r="H274" i="2" s="1"/>
  <c r="H275" i="2" s="1"/>
  <c r="H276" i="2" s="1"/>
  <c r="H277" i="2" s="1"/>
  <c r="H278" i="2" s="1"/>
  <c r="H279" i="2" s="1"/>
  <c r="H280" i="2" s="1"/>
  <c r="H281" i="2" s="1"/>
  <c r="H282" i="2" s="1"/>
  <c r="H283" i="2" s="1"/>
  <c r="H284" i="2" s="1"/>
  <c r="H285" i="2" s="1"/>
  <c r="H286" i="2" s="1"/>
  <c r="H287" i="2" s="1"/>
  <c r="H288" i="2" s="1"/>
  <c r="H289" i="2" s="1"/>
  <c r="H290" i="2" s="1"/>
  <c r="H291" i="2" s="1"/>
  <c r="H292" i="2" s="1"/>
  <c r="H293" i="2" s="1"/>
  <c r="H294" i="2" s="1"/>
  <c r="H295" i="2" s="1"/>
  <c r="H296" i="2" s="1"/>
  <c r="H297" i="2" s="1"/>
  <c r="H298" i="2" s="1"/>
  <c r="H299" i="2" s="1"/>
  <c r="H300" i="2" s="1"/>
  <c r="H301" i="2" s="1"/>
  <c r="H302" i="2" s="1"/>
  <c r="H303" i="2" s="1"/>
  <c r="H304" i="2" s="1"/>
  <c r="H305" i="2" s="1"/>
  <c r="H306" i="2" s="1"/>
  <c r="H307" i="2" s="1"/>
  <c r="H308" i="2" s="1"/>
  <c r="H309" i="2" s="1"/>
  <c r="H310" i="2" s="1"/>
  <c r="H311" i="2" s="1"/>
  <c r="H312" i="2" s="1"/>
  <c r="H313" i="2" s="1"/>
  <c r="H314" i="2" s="1"/>
  <c r="H315" i="2" s="1"/>
  <c r="H316" i="2" s="1"/>
  <c r="H317" i="2" s="1"/>
  <c r="H318" i="2" s="1"/>
  <c r="H319" i="2" s="1"/>
  <c r="H320" i="2" s="1"/>
  <c r="H321" i="2" s="1"/>
  <c r="H322" i="2" s="1"/>
  <c r="H323" i="2" s="1"/>
  <c r="H324" i="2" s="1"/>
  <c r="H325" i="2" s="1"/>
  <c r="H326" i="2" s="1"/>
  <c r="H327" i="2" s="1"/>
  <c r="H328" i="2" s="1"/>
  <c r="H329" i="2" s="1"/>
  <c r="H330" i="2" s="1"/>
  <c r="H331" i="2" s="1"/>
  <c r="H332" i="2" s="1"/>
  <c r="H333" i="2" s="1"/>
  <c r="H334" i="2" s="1"/>
  <c r="H335" i="2" s="1"/>
  <c r="H336" i="2" s="1"/>
  <c r="H337" i="2" s="1"/>
  <c r="H338" i="2" s="1"/>
  <c r="H339" i="2" s="1"/>
  <c r="H340" i="2" s="1"/>
  <c r="H341" i="2" s="1"/>
  <c r="H342" i="2" s="1"/>
  <c r="H343" i="2" s="1"/>
  <c r="H344" i="2" s="1"/>
  <c r="H345" i="2" s="1"/>
  <c r="H346" i="2" s="1"/>
  <c r="H347" i="2" s="1"/>
  <c r="H348" i="2" s="1"/>
  <c r="H349" i="2" s="1"/>
  <c r="H350" i="2" s="1"/>
  <c r="H351" i="2" s="1"/>
  <c r="H352" i="2" s="1"/>
  <c r="H353" i="2" s="1"/>
  <c r="H354" i="2" s="1"/>
  <c r="H355" i="2" s="1"/>
  <c r="H356" i="2" s="1"/>
  <c r="H357" i="2" s="1"/>
  <c r="H358" i="2" s="1"/>
  <c r="H359" i="2" s="1"/>
  <c r="H360" i="2" s="1"/>
  <c r="H361" i="2" s="1"/>
  <c r="H362" i="2" s="1"/>
  <c r="H363" i="2" s="1"/>
  <c r="H364" i="2" s="1"/>
  <c r="H365" i="2" s="1"/>
  <c r="H366" i="2" s="1"/>
  <c r="H367" i="2" s="1"/>
  <c r="H368" i="2" s="1"/>
  <c r="H369" i="2" s="1"/>
  <c r="H370" i="2" s="1"/>
  <c r="H371" i="2" s="1"/>
  <c r="H372" i="2" s="1"/>
  <c r="H373" i="2" s="1"/>
  <c r="H374" i="2" s="1"/>
  <c r="H375" i="2" s="1"/>
  <c r="H376" i="2" s="1"/>
  <c r="H377" i="2" s="1"/>
  <c r="H378" i="2" s="1"/>
  <c r="H379" i="2" s="1"/>
  <c r="H380" i="2" s="1"/>
  <c r="H381" i="2" s="1"/>
  <c r="H382" i="2" s="1"/>
  <c r="H383" i="2" s="1"/>
  <c r="H384" i="2" s="1"/>
  <c r="H385" i="2" s="1"/>
  <c r="H386" i="2" s="1"/>
  <c r="H387" i="2" s="1"/>
  <c r="H388" i="2" s="1"/>
  <c r="H389" i="2" s="1"/>
  <c r="H390" i="2" s="1"/>
  <c r="H391" i="2" s="1"/>
  <c r="H392" i="2" s="1"/>
  <c r="H393" i="2" s="1"/>
  <c r="H394" i="2" s="1"/>
  <c r="H395" i="2" s="1"/>
  <c r="H396" i="2" s="1"/>
  <c r="H397" i="2" s="1"/>
  <c r="H398" i="2" s="1"/>
  <c r="H399" i="2" s="1"/>
  <c r="H400" i="2" s="1"/>
  <c r="H401" i="2" s="1"/>
  <c r="H402" i="2" s="1"/>
  <c r="H403" i="2" s="1"/>
  <c r="H404" i="2" s="1"/>
  <c r="H405" i="2" s="1"/>
  <c r="H406" i="2" s="1"/>
  <c r="H407" i="2" s="1"/>
  <c r="H408" i="2" s="1"/>
  <c r="H409" i="2" s="1"/>
  <c r="H410" i="2" s="1"/>
  <c r="H411" i="2" s="1"/>
  <c r="H412" i="2" s="1"/>
  <c r="H413" i="2" s="1"/>
  <c r="H414" i="2" s="1"/>
  <c r="H415" i="2" s="1"/>
  <c r="H416" i="2" s="1"/>
  <c r="H417" i="2" s="1"/>
  <c r="H418" i="2" s="1"/>
  <c r="H419" i="2" s="1"/>
  <c r="H420" i="2" s="1"/>
  <c r="H421" i="2" s="1"/>
  <c r="H422" i="2" s="1"/>
  <c r="H423" i="2" s="1"/>
  <c r="H424" i="2" s="1"/>
  <c r="H425" i="2" s="1"/>
  <c r="H426" i="2" s="1"/>
  <c r="H427" i="2" s="1"/>
  <c r="H428" i="2" s="1"/>
  <c r="H429" i="2" s="1"/>
  <c r="H430" i="2" s="1"/>
  <c r="H431" i="2" s="1"/>
  <c r="H432" i="2" s="1"/>
  <c r="H433" i="2" s="1"/>
  <c r="H434" i="2" s="1"/>
  <c r="H435" i="2" s="1"/>
  <c r="H436" i="2" s="1"/>
  <c r="H437" i="2" s="1"/>
  <c r="H438" i="2" s="1"/>
  <c r="H439" i="2" s="1"/>
  <c r="H440" i="2" s="1"/>
  <c r="H441" i="2" s="1"/>
  <c r="H442" i="2" s="1"/>
  <c r="H443" i="2" s="1"/>
  <c r="H444" i="2" s="1"/>
  <c r="H445" i="2" s="1"/>
  <c r="H446" i="2" s="1"/>
  <c r="H447" i="2" s="1"/>
  <c r="H448" i="2" s="1"/>
  <c r="H449" i="2" s="1"/>
  <c r="H450" i="2" s="1"/>
  <c r="H451" i="2" s="1"/>
  <c r="H452" i="2" s="1"/>
  <c r="H453" i="2" s="1"/>
  <c r="H454" i="2" s="1"/>
  <c r="H455" i="2" s="1"/>
  <c r="H456" i="2" s="1"/>
  <c r="H457" i="2" s="1"/>
  <c r="H458" i="2" s="1"/>
  <c r="H459" i="2" s="1"/>
  <c r="H460" i="2" s="1"/>
  <c r="H461" i="2" s="1"/>
  <c r="H462" i="2" s="1"/>
  <c r="H463" i="2" s="1"/>
  <c r="H464" i="2" s="1"/>
  <c r="H465" i="2" s="1"/>
  <c r="H466" i="2" s="1"/>
  <c r="H467" i="2" s="1"/>
  <c r="H468" i="2" s="1"/>
  <c r="H469" i="2" s="1"/>
  <c r="H470" i="2" s="1"/>
  <c r="H471" i="2" s="1"/>
  <c r="H472" i="2" s="1"/>
  <c r="H473" i="2" s="1"/>
  <c r="H474" i="2" s="1"/>
  <c r="H475" i="2" s="1"/>
  <c r="H476" i="2" s="1"/>
  <c r="H477" i="2" s="1"/>
  <c r="H478" i="2" s="1"/>
  <c r="H479" i="2" s="1"/>
  <c r="H480" i="2" s="1"/>
  <c r="H481" i="2" s="1"/>
  <c r="H482" i="2" s="1"/>
  <c r="H483" i="2" s="1"/>
  <c r="H484" i="2" s="1"/>
  <c r="H485" i="2" s="1"/>
  <c r="H486" i="2" s="1"/>
  <c r="H487" i="2" s="1"/>
  <c r="H488" i="2" s="1"/>
  <c r="H489" i="2" s="1"/>
  <c r="H490" i="2" s="1"/>
  <c r="H491" i="2" s="1"/>
  <c r="H492" i="2" s="1"/>
  <c r="H493" i="2" s="1"/>
  <c r="H494" i="2" s="1"/>
  <c r="H495" i="2" s="1"/>
  <c r="H496" i="2" s="1"/>
  <c r="H497" i="2" s="1"/>
  <c r="H498" i="2" s="1"/>
  <c r="H499" i="2" s="1"/>
  <c r="H500" i="2" s="1"/>
  <c r="H501" i="2" s="1"/>
  <c r="H502" i="2" s="1"/>
  <c r="H503" i="2" s="1"/>
  <c r="H504" i="2" s="1"/>
  <c r="H505" i="2" s="1"/>
  <c r="H506" i="2" s="1"/>
  <c r="H507" i="2" s="1"/>
  <c r="H508" i="2" s="1"/>
  <c r="H509" i="2" s="1"/>
  <c r="H510" i="2" s="1"/>
  <c r="H511" i="2" s="1"/>
  <c r="H512" i="2" s="1"/>
  <c r="H513" i="2" s="1"/>
  <c r="H514" i="2" s="1"/>
  <c r="H515" i="2" s="1"/>
  <c r="H516" i="2" s="1"/>
  <c r="H517" i="2" s="1"/>
  <c r="H518" i="2" s="1"/>
  <c r="H519" i="2" s="1"/>
  <c r="H520" i="2" s="1"/>
  <c r="H521" i="2" s="1"/>
  <c r="H522" i="2" s="1"/>
  <c r="H523" i="2" s="1"/>
  <c r="H524" i="2" s="1"/>
  <c r="H525" i="2" s="1"/>
  <c r="H526" i="2" s="1"/>
  <c r="H527" i="2" s="1"/>
  <c r="H528" i="2" s="1"/>
  <c r="H529" i="2" s="1"/>
  <c r="H530" i="2" s="1"/>
  <c r="H531" i="2" s="1"/>
  <c r="H532" i="2" s="1"/>
  <c r="H533" i="2" s="1"/>
  <c r="H534" i="2" s="1"/>
  <c r="H535" i="2" s="1"/>
  <c r="H536" i="2" s="1"/>
  <c r="H537" i="2" s="1"/>
  <c r="H538" i="2" s="1"/>
  <c r="H539" i="2" s="1"/>
  <c r="H540" i="2" s="1"/>
  <c r="H541" i="2" s="1"/>
  <c r="H542" i="2" s="1"/>
  <c r="H543" i="2" s="1"/>
  <c r="H544" i="2" s="1"/>
  <c r="H545" i="2" s="1"/>
  <c r="H546" i="2" s="1"/>
  <c r="H547" i="2" s="1"/>
  <c r="H548" i="2" s="1"/>
  <c r="H549" i="2" s="1"/>
  <c r="H550" i="2" s="1"/>
  <c r="H551" i="2" s="1"/>
  <c r="H552" i="2" s="1"/>
  <c r="H553" i="2" s="1"/>
  <c r="H554" i="2" s="1"/>
  <c r="H555" i="2" s="1"/>
  <c r="H556" i="2" s="1"/>
  <c r="H557" i="2" s="1"/>
  <c r="H558" i="2" s="1"/>
  <c r="H559" i="2" s="1"/>
  <c r="H560" i="2" s="1"/>
  <c r="H561" i="2" s="1"/>
  <c r="H562" i="2" s="1"/>
  <c r="H563" i="2" s="1"/>
  <c r="H564" i="2" s="1"/>
  <c r="H565" i="2" s="1"/>
  <c r="H566" i="2" s="1"/>
  <c r="H567" i="2" s="1"/>
  <c r="H568" i="2" s="1"/>
  <c r="H569" i="2" s="1"/>
  <c r="H570" i="2" s="1"/>
  <c r="H571" i="2" s="1"/>
  <c r="H572" i="2" s="1"/>
  <c r="H573" i="2" s="1"/>
  <c r="H574" i="2" s="1"/>
  <c r="H575" i="2" s="1"/>
  <c r="H576" i="2" s="1"/>
  <c r="H577" i="2" s="1"/>
  <c r="H578" i="2" s="1"/>
  <c r="H579" i="2" s="1"/>
  <c r="H580" i="2" s="1"/>
  <c r="H581" i="2" s="1"/>
  <c r="H582" i="2" s="1"/>
  <c r="H583" i="2" s="1"/>
  <c r="H584" i="2" s="1"/>
  <c r="H585" i="2" s="1"/>
  <c r="H586" i="2" s="1"/>
  <c r="H587" i="2" s="1"/>
  <c r="H588" i="2" s="1"/>
  <c r="H589" i="2" s="1"/>
  <c r="H590" i="2" s="1"/>
  <c r="H591" i="2" s="1"/>
  <c r="H592" i="2" s="1"/>
  <c r="H593" i="2" s="1"/>
  <c r="H594" i="2" s="1"/>
  <c r="H595" i="2" s="1"/>
  <c r="H596" i="2" s="1"/>
  <c r="H597" i="2" s="1"/>
  <c r="H598" i="2" s="1"/>
  <c r="H599" i="2" s="1"/>
  <c r="H600" i="2" s="1"/>
  <c r="H601" i="2" s="1"/>
  <c r="H602" i="2" s="1"/>
  <c r="H603" i="2" s="1"/>
  <c r="H604" i="2" s="1"/>
  <c r="H605" i="2" s="1"/>
  <c r="H606" i="2" s="1"/>
  <c r="H607" i="2" s="1"/>
  <c r="H608" i="2" s="1"/>
  <c r="H609" i="2" s="1"/>
  <c r="H610" i="2" s="1"/>
  <c r="H611" i="2" s="1"/>
  <c r="H612" i="2" s="1"/>
  <c r="H613" i="2" s="1"/>
  <c r="H614" i="2" s="1"/>
  <c r="H615" i="2" s="1"/>
  <c r="H616" i="2" s="1"/>
  <c r="H617" i="2" s="1"/>
  <c r="H618" i="2" s="1"/>
  <c r="H619" i="2" s="1"/>
  <c r="H620" i="2" s="1"/>
  <c r="H621" i="2" s="1"/>
  <c r="H622" i="2" s="1"/>
  <c r="H623" i="2" s="1"/>
  <c r="H624" i="2" s="1"/>
  <c r="H625" i="2" s="1"/>
  <c r="H626" i="2" s="1"/>
  <c r="H627" i="2" s="1"/>
  <c r="H628" i="2" s="1"/>
  <c r="H629" i="2" s="1"/>
  <c r="H630" i="2" s="1"/>
  <c r="H631" i="2" s="1"/>
  <c r="H632" i="2" s="1"/>
  <c r="H633" i="2" s="1"/>
  <c r="H634" i="2" s="1"/>
  <c r="H635" i="2" s="1"/>
  <c r="H636" i="2" s="1"/>
  <c r="H637" i="2" s="1"/>
  <c r="H638" i="2" s="1"/>
  <c r="H639" i="2" s="1"/>
  <c r="H640" i="2" s="1"/>
  <c r="H641" i="2" s="1"/>
  <c r="H642" i="2" s="1"/>
  <c r="H643" i="2" s="1"/>
  <c r="H644" i="2" s="1"/>
  <c r="H645" i="2" s="1"/>
  <c r="H646" i="2" s="1"/>
  <c r="H647" i="2" s="1"/>
  <c r="H648" i="2" s="1"/>
  <c r="H649" i="2" s="1"/>
  <c r="H650" i="2" s="1"/>
  <c r="H651" i="2" s="1"/>
  <c r="H652" i="2" s="1"/>
  <c r="H653" i="2" s="1"/>
  <c r="H654" i="2" s="1"/>
  <c r="H655" i="2" s="1"/>
  <c r="H656" i="2" s="1"/>
  <c r="H657" i="2" s="1"/>
  <c r="H658" i="2" s="1"/>
  <c r="H659" i="2" s="1"/>
  <c r="H660" i="2" s="1"/>
  <c r="H661" i="2" s="1"/>
  <c r="H662" i="2" s="1"/>
  <c r="H663" i="2" s="1"/>
  <c r="H664" i="2" s="1"/>
  <c r="H665" i="2" s="1"/>
  <c r="H666" i="2" s="1"/>
  <c r="H667" i="2" s="1"/>
  <c r="H668" i="2" s="1"/>
  <c r="H669" i="2" s="1"/>
  <c r="H670" i="2" s="1"/>
  <c r="H671" i="2" s="1"/>
  <c r="H672" i="2" s="1"/>
  <c r="H673" i="2" s="1"/>
  <c r="H674" i="2" s="1"/>
  <c r="H675" i="2" s="1"/>
  <c r="H676" i="2" s="1"/>
  <c r="H677" i="2" s="1"/>
  <c r="H678" i="2" s="1"/>
  <c r="H679" i="2" s="1"/>
  <c r="H680" i="2" s="1"/>
  <c r="H681" i="2" s="1"/>
  <c r="H682" i="2" s="1"/>
  <c r="H683" i="2" s="1"/>
  <c r="H684" i="2" s="1"/>
  <c r="H685" i="2" s="1"/>
  <c r="H686" i="2" s="1"/>
  <c r="H687" i="2" s="1"/>
  <c r="H688" i="2" s="1"/>
  <c r="H689" i="2" s="1"/>
  <c r="H690" i="2" s="1"/>
  <c r="H691" i="2" s="1"/>
  <c r="H692" i="2" s="1"/>
  <c r="H693" i="2" s="1"/>
  <c r="H694" i="2" s="1"/>
  <c r="H695" i="2" s="1"/>
  <c r="H696" i="2" s="1"/>
  <c r="H697" i="2" s="1"/>
  <c r="H698" i="2" s="1"/>
  <c r="H699" i="2" s="1"/>
  <c r="H700" i="2" s="1"/>
  <c r="H701" i="2" s="1"/>
  <c r="H702" i="2" s="1"/>
  <c r="H703" i="2" s="1"/>
  <c r="H704" i="2" s="1"/>
  <c r="H705" i="2" s="1"/>
  <c r="H706" i="2" s="1"/>
  <c r="H707" i="2" s="1"/>
  <c r="H708" i="2" s="1"/>
  <c r="H709" i="2" s="1"/>
  <c r="H710" i="2" s="1"/>
  <c r="H711" i="2" s="1"/>
  <c r="H712" i="2" s="1"/>
  <c r="H713" i="2" s="1"/>
  <c r="H714" i="2" s="1"/>
  <c r="H715" i="2" s="1"/>
  <c r="H716" i="2" s="1"/>
  <c r="H717" i="2" s="1"/>
  <c r="H718" i="2" s="1"/>
  <c r="H719" i="2" s="1"/>
  <c r="H720" i="2" s="1"/>
  <c r="H721" i="2" s="1"/>
  <c r="H722" i="2" s="1"/>
  <c r="H723" i="2" s="1"/>
  <c r="H724" i="2" s="1"/>
  <c r="H725" i="2" s="1"/>
  <c r="H726" i="2" s="1"/>
  <c r="H727" i="2" s="1"/>
  <c r="H728" i="2" s="1"/>
  <c r="H729" i="2" s="1"/>
  <c r="H730" i="2" s="1"/>
  <c r="H731" i="2" s="1"/>
  <c r="H732" i="2" s="1"/>
  <c r="H733" i="2" s="1"/>
  <c r="H734" i="2" s="1"/>
  <c r="H735" i="2" s="1"/>
  <c r="H736" i="2" s="1"/>
  <c r="H737" i="2" s="1"/>
  <c r="H738" i="2" s="1"/>
  <c r="H739" i="2" s="1"/>
  <c r="H740" i="2" s="1"/>
  <c r="H741" i="2" s="1"/>
  <c r="H742" i="2" s="1"/>
  <c r="H743" i="2" s="1"/>
  <c r="H744" i="2" s="1"/>
  <c r="H745" i="2" s="1"/>
  <c r="H746" i="2" s="1"/>
  <c r="H747" i="2" s="1"/>
  <c r="H748" i="2" s="1"/>
  <c r="H749" i="2" s="1"/>
  <c r="H750" i="2" s="1"/>
  <c r="H751" i="2" s="1"/>
  <c r="H752" i="2" s="1"/>
  <c r="H753" i="2" s="1"/>
  <c r="H754" i="2" s="1"/>
  <c r="H755" i="2" s="1"/>
  <c r="H756" i="2" s="1"/>
  <c r="H757" i="2" s="1"/>
  <c r="H758" i="2" s="1"/>
  <c r="H759" i="2" s="1"/>
  <c r="H760" i="2" s="1"/>
  <c r="H761" i="2" s="1"/>
  <c r="H762" i="2" s="1"/>
  <c r="H763" i="2" s="1"/>
  <c r="H764" i="2" s="1"/>
  <c r="H765" i="2" s="1"/>
  <c r="H766" i="2" s="1"/>
  <c r="H767" i="2" s="1"/>
  <c r="H768" i="2" s="1"/>
  <c r="H769" i="2" s="1"/>
  <c r="H770" i="2" s="1"/>
  <c r="H771" i="2" s="1"/>
  <c r="H772" i="2" s="1"/>
  <c r="H773" i="2" s="1"/>
  <c r="H774" i="2" s="1"/>
  <c r="H775" i="2" s="1"/>
  <c r="H776" i="2" s="1"/>
  <c r="H777" i="2" s="1"/>
  <c r="H778" i="2" s="1"/>
  <c r="H779" i="2" s="1"/>
  <c r="H780" i="2" s="1"/>
  <c r="H781" i="2" s="1"/>
  <c r="H782" i="2" s="1"/>
  <c r="H783" i="2" s="1"/>
  <c r="H784" i="2" s="1"/>
  <c r="H785" i="2" s="1"/>
  <c r="H786" i="2" s="1"/>
  <c r="H787" i="2" s="1"/>
  <c r="H788" i="2" s="1"/>
  <c r="H789" i="2" s="1"/>
  <c r="H790" i="2" s="1"/>
  <c r="H791" i="2" s="1"/>
  <c r="H792" i="2" s="1"/>
  <c r="H793" i="2" s="1"/>
  <c r="H794" i="2" s="1"/>
  <c r="H795" i="2" s="1"/>
  <c r="H796" i="2" s="1"/>
  <c r="H797" i="2" s="1"/>
  <c r="H798" i="2" s="1"/>
  <c r="H799" i="2" s="1"/>
  <c r="H800" i="2" s="1"/>
  <c r="H801" i="2" s="1"/>
  <c r="H802" i="2" s="1"/>
  <c r="H803" i="2" s="1"/>
  <c r="H804" i="2" s="1"/>
  <c r="H805" i="2" s="1"/>
  <c r="H806" i="2" s="1"/>
  <c r="H807" i="2" s="1"/>
  <c r="H808" i="2" s="1"/>
  <c r="H809" i="2" s="1"/>
  <c r="H810" i="2" s="1"/>
  <c r="H811" i="2" s="1"/>
  <c r="H812" i="2" s="1"/>
  <c r="H813" i="2" s="1"/>
  <c r="H814" i="2" s="1"/>
  <c r="H815" i="2" s="1"/>
  <c r="H816" i="2" s="1"/>
  <c r="H817" i="2" s="1"/>
  <c r="H818" i="2" s="1"/>
  <c r="H819" i="2" s="1"/>
  <c r="H820" i="2" s="1"/>
  <c r="H821" i="2" s="1"/>
  <c r="H822" i="2" s="1"/>
  <c r="H823" i="2" s="1"/>
  <c r="H824" i="2" s="1"/>
  <c r="H825" i="2" s="1"/>
  <c r="H826" i="2" s="1"/>
  <c r="H827" i="2" s="1"/>
  <c r="H828" i="2" s="1"/>
  <c r="H829" i="2" s="1"/>
  <c r="H830" i="2" s="1"/>
  <c r="H831" i="2" s="1"/>
  <c r="H832" i="2" s="1"/>
  <c r="H833" i="2" s="1"/>
  <c r="H834" i="2" s="1"/>
  <c r="H835" i="2" s="1"/>
  <c r="H836" i="2" s="1"/>
  <c r="H837" i="2" s="1"/>
  <c r="H838" i="2" s="1"/>
  <c r="H839" i="2" s="1"/>
  <c r="H840" i="2" s="1"/>
  <c r="H841" i="2" s="1"/>
  <c r="H842" i="2" s="1"/>
  <c r="H843" i="2" s="1"/>
  <c r="H844" i="2" s="1"/>
  <c r="H845" i="2" s="1"/>
  <c r="H846" i="2" s="1"/>
  <c r="H847" i="2" s="1"/>
  <c r="H848" i="2" s="1"/>
  <c r="H849" i="2" s="1"/>
  <c r="H850" i="2" s="1"/>
  <c r="H851" i="2" s="1"/>
  <c r="H852" i="2" s="1"/>
  <c r="H853" i="2" s="1"/>
  <c r="H854" i="2" s="1"/>
  <c r="H855" i="2" s="1"/>
  <c r="H856" i="2" s="1"/>
  <c r="H857" i="2" s="1"/>
  <c r="H858" i="2" s="1"/>
  <c r="H859" i="2" s="1"/>
  <c r="H860" i="2" s="1"/>
  <c r="H861" i="2" s="1"/>
  <c r="H862" i="2" s="1"/>
  <c r="H863" i="2" s="1"/>
  <c r="H864" i="2" s="1"/>
  <c r="H865" i="2" s="1"/>
  <c r="H866" i="2" s="1"/>
  <c r="H867" i="2" s="1"/>
  <c r="H868" i="2" s="1"/>
  <c r="H869" i="2" s="1"/>
  <c r="H870" i="2" s="1"/>
  <c r="H871" i="2" s="1"/>
  <c r="H872" i="2" s="1"/>
  <c r="H873" i="2" s="1"/>
  <c r="H874" i="2" s="1"/>
  <c r="H875" i="2" s="1"/>
  <c r="H876" i="2" s="1"/>
  <c r="H877" i="2" s="1"/>
  <c r="H878" i="2" s="1"/>
  <c r="H879" i="2" s="1"/>
  <c r="H880" i="2" s="1"/>
  <c r="H881" i="2" s="1"/>
  <c r="H882" i="2" s="1"/>
  <c r="H883" i="2" s="1"/>
  <c r="H884" i="2" s="1"/>
  <c r="H885" i="2" s="1"/>
  <c r="H886" i="2" s="1"/>
  <c r="H887" i="2" s="1"/>
  <c r="H888" i="2" s="1"/>
  <c r="H889" i="2" s="1"/>
  <c r="H890" i="2" s="1"/>
  <c r="H891" i="2" s="1"/>
  <c r="H892" i="2" s="1"/>
  <c r="H893" i="2" s="1"/>
  <c r="H894" i="2" s="1"/>
  <c r="H895" i="2" s="1"/>
  <c r="H896" i="2" s="1"/>
  <c r="H897" i="2" s="1"/>
  <c r="H898" i="2" s="1"/>
  <c r="H899" i="2" s="1"/>
  <c r="H900" i="2" s="1"/>
  <c r="H901" i="2" s="1"/>
  <c r="H902" i="2" s="1"/>
  <c r="H903" i="2" s="1"/>
  <c r="H904" i="2" s="1"/>
  <c r="H905" i="2" s="1"/>
  <c r="H906" i="2" s="1"/>
  <c r="H907" i="2" s="1"/>
  <c r="H908" i="2" s="1"/>
  <c r="H909" i="2" s="1"/>
  <c r="H910" i="2" s="1"/>
  <c r="H911" i="2" s="1"/>
  <c r="H912" i="2" s="1"/>
  <c r="H913" i="2" s="1"/>
  <c r="H914" i="2" s="1"/>
  <c r="H915" i="2" s="1"/>
  <c r="H916" i="2" s="1"/>
  <c r="H917" i="2" s="1"/>
  <c r="H918" i="2" s="1"/>
  <c r="H919" i="2" s="1"/>
  <c r="H920" i="2" s="1"/>
  <c r="H921" i="2" s="1"/>
  <c r="H922" i="2" s="1"/>
  <c r="H923" i="2" s="1"/>
  <c r="H924" i="2" s="1"/>
  <c r="H925" i="2" s="1"/>
  <c r="H926" i="2" s="1"/>
  <c r="H927" i="2" s="1"/>
  <c r="H928" i="2" s="1"/>
  <c r="H929" i="2" s="1"/>
  <c r="H930" i="2" s="1"/>
  <c r="H931" i="2" s="1"/>
  <c r="H932" i="2" s="1"/>
  <c r="H933" i="2" s="1"/>
  <c r="H934" i="2" s="1"/>
  <c r="H935" i="2" s="1"/>
  <c r="H936" i="2" s="1"/>
  <c r="H937" i="2" s="1"/>
  <c r="H938" i="2" s="1"/>
  <c r="H939" i="2" s="1"/>
  <c r="H940" i="2" s="1"/>
  <c r="H941" i="2" s="1"/>
  <c r="H942" i="2" s="1"/>
  <c r="H943" i="2" s="1"/>
  <c r="H944" i="2" s="1"/>
  <c r="H945" i="2" s="1"/>
  <c r="H946" i="2" s="1"/>
  <c r="H947" i="2" s="1"/>
  <c r="H948" i="2" s="1"/>
  <c r="H949" i="2" s="1"/>
  <c r="H950" i="2" s="1"/>
  <c r="H951" i="2" s="1"/>
  <c r="H952" i="2" s="1"/>
  <c r="H953" i="2" s="1"/>
  <c r="H954" i="2" s="1"/>
  <c r="H955" i="2" s="1"/>
  <c r="H956" i="2" s="1"/>
  <c r="H957" i="2" s="1"/>
  <c r="H958" i="2" s="1"/>
  <c r="H959" i="2" s="1"/>
  <c r="H960" i="2" s="1"/>
  <c r="H961" i="2" s="1"/>
  <c r="H962" i="2" s="1"/>
  <c r="H963" i="2" s="1"/>
  <c r="H964" i="2" s="1"/>
  <c r="H965" i="2" s="1"/>
  <c r="H966" i="2" s="1"/>
  <c r="H967" i="2" s="1"/>
  <c r="H968" i="2" s="1"/>
  <c r="H969" i="2" s="1"/>
  <c r="H970" i="2" s="1"/>
  <c r="H971" i="2" s="1"/>
  <c r="H972" i="2" s="1"/>
  <c r="H973" i="2" s="1"/>
  <c r="H974" i="2" s="1"/>
  <c r="H975" i="2" s="1"/>
  <c r="H976" i="2" s="1"/>
  <c r="H977" i="2" s="1"/>
  <c r="H978" i="2" s="1"/>
  <c r="H979" i="2" s="1"/>
  <c r="H980" i="2" s="1"/>
  <c r="H981" i="2" s="1"/>
  <c r="H982" i="2" s="1"/>
  <c r="H983" i="2" s="1"/>
  <c r="H984" i="2" s="1"/>
  <c r="H985" i="2" s="1"/>
  <c r="H986" i="2" s="1"/>
  <c r="H987" i="2" s="1"/>
  <c r="H988" i="2" s="1"/>
  <c r="H989" i="2" s="1"/>
  <c r="H990" i="2" s="1"/>
  <c r="H991" i="2" s="1"/>
  <c r="H992" i="2" s="1"/>
  <c r="H993" i="2" s="1"/>
  <c r="H994" i="2" s="1"/>
  <c r="H995" i="2" s="1"/>
  <c r="H996" i="2" s="1"/>
  <c r="H997" i="2" s="1"/>
  <c r="H998" i="2" s="1"/>
  <c r="H999" i="2" s="1"/>
  <c r="H1000" i="2" s="1"/>
  <c r="H1001" i="2" s="1"/>
  <c r="H1002" i="2" s="1"/>
  <c r="H1003" i="2" s="1"/>
  <c r="H1004" i="2" s="1"/>
  <c r="H1005" i="2" s="1"/>
  <c r="H1006" i="2" s="1"/>
  <c r="H1007" i="2" s="1"/>
  <c r="H1008" i="2" s="1"/>
  <c r="H1009" i="2" s="1"/>
  <c r="H1010" i="2" s="1"/>
  <c r="H1011" i="2" s="1"/>
  <c r="H1012" i="2" s="1"/>
  <c r="H1013" i="2" s="1"/>
  <c r="H1014" i="2" s="1"/>
  <c r="H1015" i="2" s="1"/>
  <c r="H1016" i="2" s="1"/>
  <c r="H1017" i="2" s="1"/>
  <c r="H1018" i="2" s="1"/>
  <c r="H1019" i="2" s="1"/>
  <c r="H1020" i="2" s="1"/>
  <c r="H1021" i="2" s="1"/>
  <c r="H1022" i="2" s="1"/>
  <c r="H1023" i="2" s="1"/>
  <c r="H1024" i="2" s="1"/>
  <c r="H1025" i="2" s="1"/>
  <c r="H1026" i="2" s="1"/>
  <c r="H1027" i="2" s="1"/>
  <c r="H1028" i="2" s="1"/>
  <c r="H1029" i="2" s="1"/>
  <c r="H1030" i="2" s="1"/>
  <c r="H1031" i="2" s="1"/>
  <c r="H1032" i="2" s="1"/>
  <c r="H1033" i="2" s="1"/>
  <c r="H1034" i="2" s="1"/>
  <c r="H1035" i="2" s="1"/>
  <c r="H1036" i="2" s="1"/>
  <c r="H1037" i="2" s="1"/>
  <c r="H1038" i="2" s="1"/>
  <c r="H1039" i="2" s="1"/>
  <c r="H1040" i="2" s="1"/>
  <c r="H1041" i="2" s="1"/>
  <c r="H1042" i="2" s="1"/>
  <c r="H1043" i="2" s="1"/>
  <c r="H1044" i="2" s="1"/>
  <c r="H1045" i="2" s="1"/>
  <c r="H1046" i="2" s="1"/>
  <c r="H1047" i="2" s="1"/>
  <c r="H1048" i="2" s="1"/>
  <c r="H1049" i="2" s="1"/>
  <c r="H1050" i="2" s="1"/>
  <c r="H1051" i="2" s="1"/>
  <c r="H1052" i="2" s="1"/>
  <c r="H1053" i="2" s="1"/>
  <c r="H1054" i="2" s="1"/>
  <c r="H1055" i="2" s="1"/>
  <c r="H1056" i="2" s="1"/>
  <c r="H1057" i="2" s="1"/>
  <c r="H1058" i="2" s="1"/>
  <c r="H1059" i="2" s="1"/>
  <c r="H1060" i="2" s="1"/>
  <c r="H1061" i="2" s="1"/>
  <c r="H1062" i="2" s="1"/>
  <c r="H1063" i="2" s="1"/>
  <c r="H1064" i="2" s="1"/>
  <c r="H1065" i="2" s="1"/>
  <c r="H1066" i="2" s="1"/>
  <c r="H1067" i="2" s="1"/>
  <c r="H1068" i="2" s="1"/>
  <c r="H1069" i="2" s="1"/>
  <c r="H1070" i="2" s="1"/>
  <c r="H1071" i="2" s="1"/>
  <c r="H1072" i="2" s="1"/>
  <c r="H1073" i="2" s="1"/>
  <c r="H1074" i="2" s="1"/>
  <c r="H1075" i="2" s="1"/>
  <c r="H1076" i="2" s="1"/>
  <c r="H1077" i="2" s="1"/>
  <c r="H1078" i="2" s="1"/>
  <c r="H1079" i="2" s="1"/>
  <c r="H1080" i="2" s="1"/>
  <c r="H1081" i="2" s="1"/>
  <c r="H1082" i="2" s="1"/>
  <c r="H1083" i="2" s="1"/>
  <c r="H1084" i="2" s="1"/>
  <c r="H1085" i="2" s="1"/>
  <c r="H1086" i="2" s="1"/>
  <c r="H1087" i="2" s="1"/>
  <c r="H1088" i="2" s="1"/>
  <c r="H1089" i="2" s="1"/>
  <c r="H1090" i="2" s="1"/>
  <c r="H1091" i="2" s="1"/>
  <c r="H1092" i="2" s="1"/>
  <c r="H1093" i="2" s="1"/>
  <c r="H1094" i="2" s="1"/>
  <c r="H1095" i="2" s="1"/>
  <c r="H1096" i="2" s="1"/>
  <c r="H1097" i="2" s="1"/>
  <c r="H1098" i="2" s="1"/>
  <c r="H1099" i="2" s="1"/>
  <c r="H1100" i="2" s="1"/>
  <c r="H1101" i="2" s="1"/>
  <c r="H1102" i="2" s="1"/>
  <c r="H1103" i="2" s="1"/>
  <c r="H1104" i="2" s="1"/>
  <c r="H1105" i="2" s="1"/>
  <c r="H1106" i="2" s="1"/>
  <c r="H1107" i="2" s="1"/>
  <c r="H1108" i="2" s="1"/>
  <c r="H1109" i="2" s="1"/>
  <c r="H1110" i="2" s="1"/>
  <c r="H1111" i="2" s="1"/>
  <c r="H1112" i="2" s="1"/>
  <c r="H1113" i="2" s="1"/>
  <c r="H1114" i="2" s="1"/>
  <c r="H1115" i="2" s="1"/>
  <c r="H1116" i="2" s="1"/>
  <c r="H1117" i="2" s="1"/>
  <c r="H1118" i="2" s="1"/>
  <c r="H1119" i="2" s="1"/>
  <c r="H1120" i="2" s="1"/>
  <c r="H1121" i="2" s="1"/>
  <c r="H1122" i="2" s="1"/>
  <c r="H1123" i="2" s="1"/>
  <c r="H1124" i="2" s="1"/>
  <c r="H1125" i="2" s="1"/>
  <c r="H1126" i="2" s="1"/>
  <c r="H1127" i="2" s="1"/>
  <c r="H1128" i="2" s="1"/>
  <c r="H1129" i="2" s="1"/>
  <c r="H1130" i="2" s="1"/>
  <c r="H1131" i="2" s="1"/>
  <c r="H1132" i="2" s="1"/>
  <c r="H1133" i="2" s="1"/>
  <c r="H1134" i="2" s="1"/>
  <c r="H1135" i="2" s="1"/>
  <c r="H1136" i="2" s="1"/>
  <c r="H1137" i="2" s="1"/>
  <c r="H1138" i="2" s="1"/>
  <c r="H1139" i="2" s="1"/>
  <c r="H1140" i="2" s="1"/>
  <c r="H1141" i="2" s="1"/>
  <c r="H1142" i="2" s="1"/>
  <c r="H1143" i="2" s="1"/>
  <c r="H1144" i="2" s="1"/>
  <c r="H1145" i="2" s="1"/>
  <c r="H1146" i="2" s="1"/>
  <c r="H1147" i="2" s="1"/>
  <c r="H1148" i="2" s="1"/>
  <c r="H1149" i="2" s="1"/>
  <c r="H1150" i="2" s="1"/>
  <c r="H1151" i="2" s="1"/>
  <c r="H1152" i="2" s="1"/>
  <c r="H1153" i="2" s="1"/>
  <c r="H1154" i="2" s="1"/>
  <c r="H1155" i="2" s="1"/>
  <c r="H1156" i="2" s="1"/>
  <c r="H1157" i="2" s="1"/>
  <c r="H1158" i="2" s="1"/>
  <c r="H1159" i="2" s="1"/>
  <c r="H1160" i="2" s="1"/>
  <c r="H1161" i="2" s="1"/>
  <c r="H1162" i="2" s="1"/>
  <c r="H1163" i="2" s="1"/>
  <c r="H1164" i="2" s="1"/>
  <c r="H1165" i="2" s="1"/>
  <c r="H1166" i="2" s="1"/>
  <c r="H1167" i="2" s="1"/>
  <c r="H1168" i="2" s="1"/>
  <c r="H1169" i="2" s="1"/>
  <c r="H1170" i="2" s="1"/>
  <c r="H1171" i="2" s="1"/>
  <c r="H1172" i="2" s="1"/>
  <c r="H1173" i="2" s="1"/>
  <c r="H1174" i="2" s="1"/>
  <c r="H1175" i="2" s="1"/>
  <c r="H1176" i="2" s="1"/>
  <c r="H1177" i="2" s="1"/>
  <c r="H1178" i="2" s="1"/>
  <c r="H1179" i="2" s="1"/>
  <c r="H1180" i="2" s="1"/>
  <c r="H1181" i="2" s="1"/>
  <c r="H1182" i="2" s="1"/>
  <c r="H1183" i="2" s="1"/>
  <c r="H1184" i="2" s="1"/>
  <c r="H1185" i="2" s="1"/>
  <c r="H1186" i="2" s="1"/>
  <c r="H1187" i="2" s="1"/>
  <c r="H1188" i="2" s="1"/>
  <c r="H1189" i="2" s="1"/>
  <c r="H1190" i="2" s="1"/>
  <c r="H1191" i="2" s="1"/>
  <c r="H1192" i="2" s="1"/>
  <c r="H1193" i="2" s="1"/>
  <c r="H1194" i="2" s="1"/>
  <c r="H1195" i="2" s="1"/>
  <c r="H1196" i="2" s="1"/>
  <c r="H1197" i="2" s="1"/>
  <c r="H1198" i="2" s="1"/>
  <c r="H1199" i="2" s="1"/>
  <c r="H1200" i="2" s="1"/>
  <c r="H1201" i="2" s="1"/>
  <c r="H1202" i="2" s="1"/>
  <c r="H1203" i="2" s="1"/>
  <c r="H1204" i="2" s="1"/>
  <c r="H1205" i="2" s="1"/>
  <c r="H1206" i="2" s="1"/>
  <c r="H1207" i="2" s="1"/>
  <c r="H1208" i="2" s="1"/>
  <c r="H1209" i="2" s="1"/>
  <c r="H1210" i="2" s="1"/>
  <c r="H1211" i="2" s="1"/>
  <c r="H1212" i="2" s="1"/>
  <c r="H1213" i="2" s="1"/>
  <c r="H1214" i="2" s="1"/>
  <c r="H1215" i="2" s="1"/>
  <c r="H1216" i="2" s="1"/>
  <c r="H1217" i="2" s="1"/>
  <c r="H1218" i="2" s="1"/>
  <c r="H1219" i="2" s="1"/>
  <c r="H1220" i="2" s="1"/>
  <c r="H1221" i="2" s="1"/>
  <c r="H1222" i="2" s="1"/>
  <c r="H1223" i="2" s="1"/>
  <c r="H1224" i="2" s="1"/>
  <c r="H1225" i="2" s="1"/>
  <c r="H1226" i="2" s="1"/>
  <c r="H1227" i="2" s="1"/>
  <c r="H1228" i="2" s="1"/>
  <c r="H1229" i="2" s="1"/>
  <c r="H1230" i="2" s="1"/>
  <c r="H1231" i="2" s="1"/>
  <c r="H1232" i="2" s="1"/>
  <c r="H1233" i="2" s="1"/>
  <c r="H1234" i="2" s="1"/>
  <c r="H1235" i="2" s="1"/>
  <c r="H1236" i="2" s="1"/>
  <c r="H1237" i="2" s="1"/>
  <c r="H1238" i="2" s="1"/>
  <c r="H1239" i="2" s="1"/>
  <c r="H1240" i="2" s="1"/>
  <c r="H1241" i="2" s="1"/>
  <c r="H1242" i="2" s="1"/>
  <c r="H1243" i="2" s="1"/>
  <c r="H1244" i="2" s="1"/>
  <c r="H1245" i="2" s="1"/>
  <c r="H1246" i="2" s="1"/>
  <c r="H1247" i="2" s="1"/>
  <c r="H1248" i="2" s="1"/>
  <c r="H1249" i="2" s="1"/>
  <c r="H1250" i="2" s="1"/>
  <c r="H1251" i="2" s="1"/>
  <c r="H1252" i="2" s="1"/>
  <c r="H1253" i="2" s="1"/>
  <c r="H1254" i="2" s="1"/>
  <c r="H1255" i="2" s="1"/>
  <c r="H1256" i="2" s="1"/>
  <c r="H1257" i="2" s="1"/>
  <c r="H1258" i="2" s="1"/>
  <c r="H1259" i="2" s="1"/>
  <c r="H1260" i="2" s="1"/>
  <c r="H1261" i="2" s="1"/>
  <c r="H1262" i="2" s="1"/>
  <c r="H1263" i="2" s="1"/>
  <c r="H1264" i="2" s="1"/>
  <c r="H1265" i="2" s="1"/>
  <c r="H1266" i="2" s="1"/>
  <c r="H1267" i="2" s="1"/>
  <c r="H1268" i="2" s="1"/>
  <c r="H1269" i="2" s="1"/>
  <c r="H1270" i="2" s="1"/>
  <c r="H1271" i="2" s="1"/>
  <c r="H1272" i="2" s="1"/>
  <c r="H1273" i="2" s="1"/>
  <c r="H1274" i="2" s="1"/>
  <c r="H1275" i="2" s="1"/>
  <c r="H1276" i="2" s="1"/>
  <c r="H1277" i="2" s="1"/>
  <c r="H1278" i="2" s="1"/>
  <c r="H1279" i="2" s="1"/>
  <c r="H1280" i="2" s="1"/>
  <c r="H1281" i="2" s="1"/>
  <c r="H1282" i="2" s="1"/>
  <c r="H1283" i="2" s="1"/>
  <c r="H1284" i="2" s="1"/>
  <c r="H1285" i="2" s="1"/>
  <c r="H1286" i="2" s="1"/>
  <c r="H1287" i="2" s="1"/>
  <c r="H1288" i="2" s="1"/>
  <c r="H1289" i="2" s="1"/>
  <c r="H1290" i="2" s="1"/>
  <c r="H1291" i="2" s="1"/>
  <c r="H1292" i="2" s="1"/>
  <c r="H1293" i="2" s="1"/>
  <c r="H1294" i="2" s="1"/>
  <c r="H1295" i="2" s="1"/>
  <c r="H1296" i="2" s="1"/>
  <c r="H1297" i="2" s="1"/>
  <c r="H1298" i="2" s="1"/>
  <c r="H1299" i="2" s="1"/>
  <c r="H1300" i="2" s="1"/>
  <c r="H1301" i="2" s="1"/>
  <c r="H1302" i="2" s="1"/>
  <c r="H1303" i="2" s="1"/>
  <c r="H1304" i="2" s="1"/>
  <c r="H1305" i="2" s="1"/>
  <c r="H1306" i="2" s="1"/>
  <c r="H1307" i="2" s="1"/>
  <c r="H1308" i="2" s="1"/>
  <c r="H1309" i="2" s="1"/>
  <c r="H1310" i="2" s="1"/>
  <c r="H1311" i="2" s="1"/>
  <c r="H1312" i="2" s="1"/>
  <c r="H1313" i="2" s="1"/>
  <c r="H1314" i="2" s="1"/>
  <c r="H1315" i="2" s="1"/>
  <c r="H1316" i="2" s="1"/>
  <c r="H1317" i="2" s="1"/>
  <c r="H1318" i="2" s="1"/>
  <c r="H1319" i="2" s="1"/>
  <c r="H1320" i="2" s="1"/>
  <c r="H1321" i="2" s="1"/>
  <c r="H1322" i="2" s="1"/>
  <c r="H1323" i="2" s="1"/>
  <c r="H1324" i="2" s="1"/>
  <c r="H1325" i="2" s="1"/>
  <c r="H1326" i="2" s="1"/>
  <c r="H1327" i="2" s="1"/>
  <c r="H1328" i="2" s="1"/>
  <c r="H1329" i="2" s="1"/>
  <c r="H1330" i="2" s="1"/>
  <c r="H1331" i="2" s="1"/>
  <c r="H1332" i="2" s="1"/>
  <c r="H1333" i="2" s="1"/>
  <c r="H1334" i="2" s="1"/>
  <c r="H1335" i="2" s="1"/>
  <c r="H1336" i="2" s="1"/>
  <c r="H1337" i="2" s="1"/>
  <c r="H1338" i="2" s="1"/>
  <c r="H1339" i="2" s="1"/>
  <c r="H1340" i="2" s="1"/>
  <c r="H1341" i="2" s="1"/>
  <c r="H1342" i="2" s="1"/>
  <c r="H1343" i="2" s="1"/>
  <c r="H1344" i="2" s="1"/>
  <c r="H1345" i="2" s="1"/>
  <c r="H1346" i="2" s="1"/>
  <c r="H1347" i="2" s="1"/>
  <c r="H1348" i="2" s="1"/>
  <c r="H1349" i="2" s="1"/>
  <c r="H1350" i="2" s="1"/>
  <c r="H1351" i="2" s="1"/>
  <c r="H1352" i="2" s="1"/>
  <c r="H1353" i="2" s="1"/>
  <c r="H1354" i="2" s="1"/>
  <c r="H1355" i="2" s="1"/>
  <c r="H1356" i="2" s="1"/>
  <c r="H1357" i="2" s="1"/>
  <c r="H1358" i="2" s="1"/>
  <c r="H1359" i="2" s="1"/>
  <c r="H1360" i="2" s="1"/>
  <c r="H1361" i="2" s="1"/>
  <c r="H1362" i="2" s="1"/>
  <c r="H1363" i="2" s="1"/>
  <c r="H1364" i="2" s="1"/>
  <c r="H1365" i="2" s="1"/>
  <c r="H1366" i="2" s="1"/>
  <c r="H1367" i="2" s="1"/>
  <c r="H1368" i="2" s="1"/>
  <c r="H1369" i="2" s="1"/>
  <c r="H1370" i="2" s="1"/>
  <c r="H1371" i="2" s="1"/>
  <c r="H1372" i="2" s="1"/>
  <c r="H1373" i="2" s="1"/>
  <c r="H1374" i="2" s="1"/>
  <c r="H1375" i="2" s="1"/>
  <c r="H1376" i="2" s="1"/>
  <c r="H1377" i="2" s="1"/>
  <c r="H1378" i="2" s="1"/>
  <c r="H1379" i="2" s="1"/>
  <c r="H1380" i="2" s="1"/>
  <c r="H1381" i="2" s="1"/>
  <c r="H1382" i="2" s="1"/>
  <c r="H1383" i="2" s="1"/>
  <c r="H1384" i="2" s="1"/>
  <c r="H1385" i="2" s="1"/>
  <c r="H1386" i="2" s="1"/>
  <c r="H1387" i="2" s="1"/>
  <c r="H1388" i="2" s="1"/>
  <c r="H1389" i="2" s="1"/>
  <c r="H1390" i="2" s="1"/>
  <c r="H1391" i="2" s="1"/>
  <c r="H1392" i="2" s="1"/>
  <c r="H1393" i="2" s="1"/>
  <c r="H1394" i="2" s="1"/>
  <c r="H1395" i="2" s="1"/>
  <c r="H1396" i="2" s="1"/>
  <c r="H1397" i="2" s="1"/>
  <c r="H1398" i="2" s="1"/>
  <c r="H1399" i="2" s="1"/>
  <c r="H1400" i="2" s="1"/>
  <c r="H1401" i="2" s="1"/>
  <c r="H1402" i="2" s="1"/>
  <c r="H1403" i="2" s="1"/>
  <c r="H1404" i="2" s="1"/>
  <c r="H1405" i="2" s="1"/>
  <c r="H1406" i="2" s="1"/>
  <c r="H1407" i="2" s="1"/>
  <c r="H1408" i="2" s="1"/>
  <c r="H1409" i="2" s="1"/>
  <c r="H1410" i="2" s="1"/>
  <c r="H1411" i="2" s="1"/>
  <c r="H1412" i="2" s="1"/>
  <c r="H1413" i="2" s="1"/>
  <c r="H1414" i="2" s="1"/>
  <c r="H1415" i="2" s="1"/>
  <c r="H1416" i="2" s="1"/>
  <c r="H1417" i="2" s="1"/>
  <c r="H1418" i="2" s="1"/>
  <c r="H1419" i="2" s="1"/>
  <c r="H1420" i="2" s="1"/>
  <c r="H1421" i="2" s="1"/>
  <c r="H1422" i="2" s="1"/>
  <c r="H1423" i="2" s="1"/>
  <c r="H1424" i="2" s="1"/>
  <c r="H1425" i="2" s="1"/>
  <c r="H1426" i="2" s="1"/>
  <c r="H1427" i="2" s="1"/>
  <c r="H1428" i="2" s="1"/>
  <c r="H1429" i="2" s="1"/>
  <c r="H1430" i="2" s="1"/>
  <c r="H1431" i="2" s="1"/>
  <c r="H1432" i="2" s="1"/>
  <c r="H1433" i="2" s="1"/>
  <c r="H1434" i="2" s="1"/>
  <c r="H1435" i="2" s="1"/>
  <c r="H1436" i="2" s="1"/>
  <c r="H1437" i="2" s="1"/>
  <c r="H1438" i="2" s="1"/>
  <c r="H1439" i="2" s="1"/>
  <c r="H1440" i="2" s="1"/>
  <c r="H1441" i="2" s="1"/>
  <c r="H1442" i="2" s="1"/>
  <c r="H1443" i="2" s="1"/>
  <c r="H1444" i="2" s="1"/>
  <c r="H1445" i="2" s="1"/>
  <c r="H1446" i="2" s="1"/>
  <c r="H1447" i="2" s="1"/>
  <c r="H1448" i="2" s="1"/>
  <c r="C2" i="5" l="1"/>
  <c r="D2" i="5" a="1"/>
  <c r="D2" i="5" s="1"/>
  <c r="E2" i="5" s="1"/>
  <c r="F2" i="5" s="1"/>
  <c r="C3" i="5" a="1"/>
  <c r="C3" i="5" s="1"/>
  <c r="E3" i="5" s="1"/>
  <c r="F3" i="5" s="1"/>
  <c r="G2" i="5" l="1"/>
  <c r="I3" i="5" a="1"/>
  <c r="I3" i="5" l="1"/>
  <c r="F4" i="2"/>
  <c r="F3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I3" i="2"/>
  <c r="I4" i="2" s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66" i="2" s="1"/>
  <c r="I6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I517" i="2" s="1"/>
  <c r="I518" i="2" s="1"/>
  <c r="I519" i="2" s="1"/>
  <c r="I520" i="2" s="1"/>
  <c r="I521" i="2" s="1"/>
  <c r="I522" i="2" s="1"/>
  <c r="I523" i="2" s="1"/>
  <c r="I524" i="2" s="1"/>
  <c r="I525" i="2" s="1"/>
  <c r="I526" i="2" s="1"/>
  <c r="I527" i="2" s="1"/>
  <c r="I528" i="2" s="1"/>
  <c r="I529" i="2" s="1"/>
  <c r="I530" i="2" s="1"/>
  <c r="I531" i="2" s="1"/>
  <c r="I532" i="2" s="1"/>
  <c r="I533" i="2" s="1"/>
  <c r="I534" i="2" s="1"/>
  <c r="I535" i="2" s="1"/>
  <c r="I536" i="2" s="1"/>
  <c r="I537" i="2" s="1"/>
  <c r="I538" i="2" s="1"/>
  <c r="I539" i="2" s="1"/>
  <c r="I540" i="2" s="1"/>
  <c r="I541" i="2" s="1"/>
  <c r="I542" i="2" s="1"/>
  <c r="I543" i="2" s="1"/>
  <c r="I544" i="2" s="1"/>
  <c r="I545" i="2" s="1"/>
  <c r="I546" i="2" s="1"/>
  <c r="I547" i="2" s="1"/>
  <c r="I548" i="2" s="1"/>
  <c r="I549" i="2" s="1"/>
  <c r="I550" i="2" s="1"/>
  <c r="I551" i="2" s="1"/>
  <c r="I552" i="2" s="1"/>
  <c r="I553" i="2" s="1"/>
  <c r="I554" i="2" s="1"/>
  <c r="I555" i="2" s="1"/>
  <c r="I556" i="2" s="1"/>
  <c r="I557" i="2" s="1"/>
  <c r="I558" i="2" s="1"/>
  <c r="I559" i="2" s="1"/>
  <c r="I560" i="2" s="1"/>
  <c r="I561" i="2" s="1"/>
  <c r="I562" i="2" s="1"/>
  <c r="I563" i="2" s="1"/>
  <c r="I564" i="2" s="1"/>
  <c r="I565" i="2" s="1"/>
  <c r="I566" i="2" s="1"/>
  <c r="I567" i="2" s="1"/>
  <c r="I568" i="2" s="1"/>
  <c r="I569" i="2" s="1"/>
  <c r="I570" i="2" s="1"/>
  <c r="I571" i="2" s="1"/>
  <c r="I572" i="2" s="1"/>
  <c r="I573" i="2" s="1"/>
  <c r="I574" i="2" s="1"/>
  <c r="I575" i="2" s="1"/>
  <c r="I576" i="2" s="1"/>
  <c r="I577" i="2" s="1"/>
  <c r="I578" i="2" s="1"/>
  <c r="I579" i="2" s="1"/>
  <c r="I580" i="2" s="1"/>
  <c r="I581" i="2" s="1"/>
  <c r="I582" i="2" s="1"/>
  <c r="I583" i="2" s="1"/>
  <c r="I584" i="2" s="1"/>
  <c r="I585" i="2" s="1"/>
  <c r="I586" i="2" s="1"/>
  <c r="I587" i="2" s="1"/>
  <c r="I588" i="2" s="1"/>
  <c r="I589" i="2" s="1"/>
  <c r="I590" i="2" s="1"/>
  <c r="I591" i="2" s="1"/>
  <c r="I592" i="2" s="1"/>
  <c r="I593" i="2" s="1"/>
  <c r="I594" i="2" s="1"/>
  <c r="I595" i="2" s="1"/>
  <c r="I596" i="2" s="1"/>
  <c r="I597" i="2" s="1"/>
  <c r="I598" i="2" s="1"/>
  <c r="I599" i="2" s="1"/>
  <c r="I600" i="2" s="1"/>
  <c r="I601" i="2" s="1"/>
  <c r="I602" i="2" s="1"/>
  <c r="I603" i="2" s="1"/>
  <c r="I604" i="2" s="1"/>
  <c r="I605" i="2" s="1"/>
  <c r="I606" i="2" s="1"/>
  <c r="I607" i="2" s="1"/>
  <c r="I608" i="2" s="1"/>
  <c r="I609" i="2" s="1"/>
  <c r="I610" i="2" s="1"/>
  <c r="I611" i="2" s="1"/>
  <c r="I612" i="2" s="1"/>
  <c r="I613" i="2" s="1"/>
  <c r="I614" i="2" s="1"/>
  <c r="I615" i="2" s="1"/>
  <c r="I616" i="2" s="1"/>
  <c r="I617" i="2" s="1"/>
  <c r="I618" i="2" s="1"/>
  <c r="I619" i="2" s="1"/>
  <c r="I620" i="2" s="1"/>
  <c r="I621" i="2" s="1"/>
  <c r="I622" i="2" s="1"/>
  <c r="I623" i="2" s="1"/>
  <c r="I624" i="2" s="1"/>
  <c r="I625" i="2" s="1"/>
  <c r="I626" i="2" s="1"/>
  <c r="I627" i="2" s="1"/>
  <c r="I628" i="2" s="1"/>
  <c r="I629" i="2" s="1"/>
  <c r="I630" i="2" s="1"/>
  <c r="I631" i="2" s="1"/>
  <c r="I632" i="2" s="1"/>
  <c r="I633" i="2" s="1"/>
  <c r="I634" i="2" s="1"/>
  <c r="I635" i="2" s="1"/>
  <c r="I636" i="2" s="1"/>
  <c r="I637" i="2" s="1"/>
  <c r="I638" i="2" s="1"/>
  <c r="I639" i="2" s="1"/>
  <c r="I640" i="2" s="1"/>
  <c r="I641" i="2" s="1"/>
  <c r="I642" i="2" s="1"/>
  <c r="I643" i="2" s="1"/>
  <c r="I644" i="2" s="1"/>
  <c r="I645" i="2" s="1"/>
  <c r="I646" i="2" s="1"/>
  <c r="I647" i="2" s="1"/>
  <c r="I648" i="2" s="1"/>
  <c r="I649" i="2" s="1"/>
  <c r="I650" i="2" s="1"/>
  <c r="I651" i="2" s="1"/>
  <c r="I652" i="2" s="1"/>
  <c r="I653" i="2" s="1"/>
  <c r="I654" i="2" s="1"/>
  <c r="I655" i="2" s="1"/>
  <c r="I656" i="2" s="1"/>
  <c r="I657" i="2" s="1"/>
  <c r="I658" i="2" s="1"/>
  <c r="I659" i="2" s="1"/>
  <c r="I660" i="2" s="1"/>
  <c r="I661" i="2" s="1"/>
  <c r="I662" i="2" s="1"/>
  <c r="I663" i="2" s="1"/>
  <c r="I664" i="2" s="1"/>
  <c r="I665" i="2" s="1"/>
  <c r="I666" i="2" s="1"/>
  <c r="I667" i="2" s="1"/>
  <c r="I668" i="2" s="1"/>
  <c r="I669" i="2" s="1"/>
  <c r="I670" i="2" s="1"/>
  <c r="I671" i="2" s="1"/>
  <c r="I672" i="2" s="1"/>
  <c r="I673" i="2" s="1"/>
  <c r="I674" i="2" s="1"/>
  <c r="I675" i="2" s="1"/>
  <c r="I676" i="2" s="1"/>
  <c r="I677" i="2" s="1"/>
  <c r="I678" i="2" s="1"/>
  <c r="I679" i="2" s="1"/>
  <c r="I680" i="2" s="1"/>
  <c r="I681" i="2" s="1"/>
  <c r="I682" i="2" s="1"/>
  <c r="I683" i="2" s="1"/>
  <c r="I684" i="2" s="1"/>
  <c r="I685" i="2" s="1"/>
  <c r="I686" i="2" s="1"/>
  <c r="I687" i="2" s="1"/>
  <c r="I688" i="2" s="1"/>
  <c r="I689" i="2" s="1"/>
  <c r="I690" i="2" s="1"/>
  <c r="I691" i="2" s="1"/>
  <c r="I692" i="2" s="1"/>
  <c r="I693" i="2" s="1"/>
  <c r="I694" i="2" s="1"/>
  <c r="I695" i="2" s="1"/>
  <c r="I696" i="2" s="1"/>
  <c r="I697" i="2" s="1"/>
  <c r="I698" i="2" s="1"/>
  <c r="I699" i="2" s="1"/>
  <c r="I700" i="2" s="1"/>
  <c r="I701" i="2" s="1"/>
  <c r="I702" i="2" s="1"/>
  <c r="I703" i="2" s="1"/>
  <c r="I704" i="2" s="1"/>
  <c r="I705" i="2" s="1"/>
  <c r="I706" i="2" s="1"/>
  <c r="I707" i="2" s="1"/>
  <c r="I708" i="2" s="1"/>
  <c r="I709" i="2" s="1"/>
  <c r="I710" i="2" s="1"/>
  <c r="I711" i="2" s="1"/>
  <c r="I712" i="2" s="1"/>
  <c r="I713" i="2" s="1"/>
  <c r="I714" i="2" s="1"/>
  <c r="I715" i="2" s="1"/>
  <c r="I716" i="2" s="1"/>
  <c r="I717" i="2" s="1"/>
  <c r="I718" i="2" s="1"/>
  <c r="I719" i="2" s="1"/>
  <c r="I720" i="2" s="1"/>
  <c r="I721" i="2" s="1"/>
  <c r="I722" i="2" s="1"/>
  <c r="I723" i="2" s="1"/>
  <c r="I724" i="2" s="1"/>
  <c r="I725" i="2" s="1"/>
  <c r="I726" i="2" s="1"/>
  <c r="I727" i="2" s="1"/>
  <c r="I728" i="2" s="1"/>
  <c r="I729" i="2" s="1"/>
  <c r="I730" i="2" s="1"/>
  <c r="I731" i="2" s="1"/>
  <c r="I732" i="2" s="1"/>
  <c r="I733" i="2" s="1"/>
  <c r="I734" i="2" s="1"/>
  <c r="I735" i="2" s="1"/>
  <c r="I736" i="2" s="1"/>
  <c r="I737" i="2" s="1"/>
  <c r="I738" i="2" s="1"/>
  <c r="I739" i="2" s="1"/>
  <c r="I740" i="2" s="1"/>
  <c r="I741" i="2" s="1"/>
  <c r="I742" i="2" s="1"/>
  <c r="I743" i="2" s="1"/>
  <c r="I744" i="2" s="1"/>
  <c r="I745" i="2" s="1"/>
  <c r="I746" i="2" s="1"/>
  <c r="I747" i="2" s="1"/>
  <c r="I748" i="2" s="1"/>
  <c r="I749" i="2" s="1"/>
  <c r="I750" i="2" s="1"/>
  <c r="I751" i="2" s="1"/>
  <c r="I752" i="2" s="1"/>
  <c r="I753" i="2" s="1"/>
  <c r="I754" i="2" s="1"/>
  <c r="I755" i="2" s="1"/>
  <c r="I756" i="2" s="1"/>
  <c r="I757" i="2" s="1"/>
  <c r="I758" i="2" s="1"/>
  <c r="I759" i="2" s="1"/>
  <c r="I760" i="2" s="1"/>
  <c r="I761" i="2" s="1"/>
  <c r="I762" i="2" s="1"/>
  <c r="I763" i="2" s="1"/>
  <c r="I764" i="2" s="1"/>
  <c r="I765" i="2" s="1"/>
  <c r="I766" i="2" s="1"/>
  <c r="I767" i="2" s="1"/>
  <c r="I768" i="2" s="1"/>
  <c r="I769" i="2" s="1"/>
  <c r="I770" i="2" s="1"/>
  <c r="I771" i="2" s="1"/>
  <c r="I772" i="2" s="1"/>
  <c r="I773" i="2" s="1"/>
  <c r="I774" i="2" s="1"/>
  <c r="I775" i="2" s="1"/>
  <c r="I776" i="2" s="1"/>
  <c r="I777" i="2" s="1"/>
  <c r="I778" i="2" s="1"/>
  <c r="I779" i="2" s="1"/>
  <c r="I780" i="2" s="1"/>
  <c r="I781" i="2" s="1"/>
  <c r="I782" i="2" s="1"/>
  <c r="I783" i="2" s="1"/>
  <c r="I784" i="2" s="1"/>
  <c r="I785" i="2" s="1"/>
  <c r="I786" i="2" s="1"/>
  <c r="I787" i="2" s="1"/>
  <c r="I788" i="2" s="1"/>
  <c r="I789" i="2" s="1"/>
  <c r="I790" i="2" s="1"/>
  <c r="I791" i="2" s="1"/>
  <c r="I792" i="2" s="1"/>
  <c r="I793" i="2" s="1"/>
  <c r="I794" i="2" s="1"/>
  <c r="I795" i="2" s="1"/>
  <c r="I796" i="2" s="1"/>
  <c r="I797" i="2" s="1"/>
  <c r="I798" i="2" s="1"/>
  <c r="I799" i="2" s="1"/>
  <c r="I800" i="2" s="1"/>
  <c r="I801" i="2" s="1"/>
  <c r="I802" i="2" s="1"/>
  <c r="I803" i="2" s="1"/>
  <c r="I804" i="2" s="1"/>
  <c r="I805" i="2" s="1"/>
  <c r="I806" i="2" s="1"/>
  <c r="I807" i="2" s="1"/>
  <c r="I808" i="2" s="1"/>
  <c r="I809" i="2" s="1"/>
  <c r="I810" i="2" s="1"/>
  <c r="I811" i="2" s="1"/>
  <c r="I812" i="2" s="1"/>
  <c r="I813" i="2" s="1"/>
  <c r="I814" i="2" s="1"/>
  <c r="I815" i="2" s="1"/>
  <c r="I816" i="2" s="1"/>
  <c r="I817" i="2" s="1"/>
  <c r="I818" i="2" s="1"/>
  <c r="I819" i="2" s="1"/>
  <c r="I820" i="2" s="1"/>
  <c r="I821" i="2" s="1"/>
  <c r="I822" i="2" s="1"/>
  <c r="I823" i="2" s="1"/>
  <c r="I824" i="2" s="1"/>
  <c r="I825" i="2" s="1"/>
  <c r="I826" i="2" s="1"/>
  <c r="I827" i="2" s="1"/>
  <c r="I828" i="2" s="1"/>
  <c r="I829" i="2" s="1"/>
  <c r="I830" i="2" s="1"/>
  <c r="I831" i="2" s="1"/>
  <c r="I832" i="2" s="1"/>
  <c r="I833" i="2" s="1"/>
  <c r="I834" i="2" s="1"/>
  <c r="I835" i="2" s="1"/>
  <c r="I836" i="2" s="1"/>
  <c r="I837" i="2" s="1"/>
  <c r="I838" i="2" s="1"/>
  <c r="I839" i="2" s="1"/>
  <c r="I840" i="2" s="1"/>
  <c r="I841" i="2" s="1"/>
  <c r="I842" i="2" s="1"/>
  <c r="I843" i="2" s="1"/>
  <c r="I844" i="2" s="1"/>
  <c r="I845" i="2" s="1"/>
  <c r="I846" i="2" s="1"/>
  <c r="I847" i="2" s="1"/>
  <c r="I848" i="2" s="1"/>
  <c r="I849" i="2" s="1"/>
  <c r="I850" i="2" s="1"/>
  <c r="I851" i="2" s="1"/>
  <c r="I852" i="2" s="1"/>
  <c r="I853" i="2" s="1"/>
  <c r="I854" i="2" s="1"/>
  <c r="I855" i="2" s="1"/>
  <c r="I856" i="2" s="1"/>
  <c r="I857" i="2" s="1"/>
  <c r="I858" i="2" s="1"/>
  <c r="I859" i="2" s="1"/>
  <c r="I860" i="2" s="1"/>
  <c r="I861" i="2" s="1"/>
  <c r="I862" i="2" s="1"/>
  <c r="I863" i="2" s="1"/>
  <c r="I864" i="2" s="1"/>
  <c r="I865" i="2" s="1"/>
  <c r="I866" i="2" s="1"/>
  <c r="I867" i="2" s="1"/>
  <c r="I868" i="2" s="1"/>
  <c r="I869" i="2" s="1"/>
  <c r="I870" i="2" s="1"/>
  <c r="I871" i="2" s="1"/>
  <c r="I872" i="2" s="1"/>
  <c r="I873" i="2" s="1"/>
  <c r="I874" i="2" s="1"/>
  <c r="I875" i="2" s="1"/>
  <c r="I876" i="2" s="1"/>
  <c r="I877" i="2" s="1"/>
  <c r="I878" i="2" s="1"/>
  <c r="I879" i="2" s="1"/>
  <c r="I880" i="2" s="1"/>
  <c r="I881" i="2" s="1"/>
  <c r="I882" i="2" s="1"/>
  <c r="I883" i="2" s="1"/>
  <c r="I884" i="2" s="1"/>
  <c r="I885" i="2" s="1"/>
  <c r="I886" i="2" s="1"/>
  <c r="I887" i="2" s="1"/>
  <c r="I888" i="2" s="1"/>
  <c r="I889" i="2" s="1"/>
  <c r="I890" i="2" s="1"/>
  <c r="I891" i="2" s="1"/>
  <c r="I892" i="2" s="1"/>
  <c r="I893" i="2" s="1"/>
  <c r="I894" i="2" s="1"/>
  <c r="I895" i="2" s="1"/>
  <c r="I896" i="2" s="1"/>
  <c r="I897" i="2" s="1"/>
  <c r="I898" i="2" s="1"/>
  <c r="I899" i="2" s="1"/>
  <c r="I900" i="2" s="1"/>
  <c r="I901" i="2" s="1"/>
  <c r="I902" i="2" s="1"/>
  <c r="I903" i="2" s="1"/>
  <c r="I904" i="2" s="1"/>
  <c r="I905" i="2" s="1"/>
  <c r="I906" i="2" s="1"/>
  <c r="I907" i="2" s="1"/>
  <c r="I908" i="2" s="1"/>
  <c r="I909" i="2" s="1"/>
  <c r="I910" i="2" s="1"/>
  <c r="I911" i="2" s="1"/>
  <c r="I912" i="2" s="1"/>
  <c r="I913" i="2" s="1"/>
  <c r="I914" i="2" s="1"/>
  <c r="I915" i="2" s="1"/>
  <c r="I916" i="2" s="1"/>
  <c r="I917" i="2" s="1"/>
  <c r="I918" i="2" s="1"/>
  <c r="I919" i="2" s="1"/>
  <c r="I920" i="2" s="1"/>
  <c r="I921" i="2" s="1"/>
  <c r="I922" i="2" s="1"/>
  <c r="I923" i="2" s="1"/>
  <c r="I924" i="2" s="1"/>
  <c r="I925" i="2" s="1"/>
  <c r="I926" i="2" s="1"/>
  <c r="I927" i="2" s="1"/>
  <c r="I928" i="2" s="1"/>
  <c r="I929" i="2" s="1"/>
  <c r="I930" i="2" s="1"/>
  <c r="I931" i="2" s="1"/>
  <c r="I932" i="2" s="1"/>
  <c r="I933" i="2" s="1"/>
  <c r="I934" i="2" s="1"/>
  <c r="I935" i="2" s="1"/>
  <c r="I936" i="2" s="1"/>
  <c r="I937" i="2" s="1"/>
  <c r="I938" i="2" s="1"/>
  <c r="I939" i="2" s="1"/>
  <c r="I940" i="2" s="1"/>
  <c r="I941" i="2" s="1"/>
  <c r="I942" i="2" s="1"/>
  <c r="I943" i="2" s="1"/>
  <c r="I944" i="2" s="1"/>
  <c r="I945" i="2" s="1"/>
  <c r="I946" i="2" s="1"/>
  <c r="I947" i="2" s="1"/>
  <c r="I948" i="2" s="1"/>
  <c r="I949" i="2" s="1"/>
  <c r="I950" i="2" s="1"/>
  <c r="I951" i="2" s="1"/>
  <c r="I952" i="2" s="1"/>
  <c r="I953" i="2" s="1"/>
  <c r="I954" i="2" s="1"/>
  <c r="I955" i="2" s="1"/>
  <c r="I956" i="2" s="1"/>
  <c r="I957" i="2" s="1"/>
  <c r="I958" i="2" s="1"/>
  <c r="I959" i="2" s="1"/>
  <c r="I960" i="2" s="1"/>
  <c r="I961" i="2" s="1"/>
  <c r="I962" i="2" s="1"/>
  <c r="I963" i="2" s="1"/>
  <c r="I964" i="2" s="1"/>
  <c r="I965" i="2" s="1"/>
  <c r="I966" i="2" s="1"/>
  <c r="I967" i="2" s="1"/>
  <c r="I968" i="2" s="1"/>
  <c r="I969" i="2" s="1"/>
  <c r="I970" i="2" s="1"/>
  <c r="I971" i="2" s="1"/>
  <c r="I972" i="2" s="1"/>
  <c r="I973" i="2" s="1"/>
  <c r="I974" i="2" s="1"/>
  <c r="I975" i="2" s="1"/>
  <c r="I976" i="2" s="1"/>
  <c r="I977" i="2" s="1"/>
  <c r="I978" i="2" s="1"/>
  <c r="I979" i="2" s="1"/>
  <c r="I980" i="2" s="1"/>
  <c r="I981" i="2" s="1"/>
  <c r="I982" i="2" s="1"/>
  <c r="I983" i="2" s="1"/>
  <c r="I984" i="2" s="1"/>
  <c r="I985" i="2" s="1"/>
  <c r="I986" i="2" s="1"/>
  <c r="I987" i="2" s="1"/>
  <c r="I988" i="2" s="1"/>
  <c r="I989" i="2" s="1"/>
  <c r="I990" i="2" s="1"/>
  <c r="I991" i="2" s="1"/>
  <c r="I992" i="2" s="1"/>
  <c r="I993" i="2" s="1"/>
  <c r="I994" i="2" s="1"/>
  <c r="I995" i="2" s="1"/>
  <c r="I996" i="2" s="1"/>
  <c r="I997" i="2" s="1"/>
  <c r="I998" i="2" s="1"/>
  <c r="I999" i="2" s="1"/>
  <c r="I1000" i="2" s="1"/>
  <c r="I1001" i="2" s="1"/>
  <c r="I1002" i="2" s="1"/>
  <c r="I1003" i="2" s="1"/>
  <c r="I1004" i="2" s="1"/>
  <c r="I1005" i="2" s="1"/>
  <c r="I1006" i="2" s="1"/>
  <c r="I1007" i="2" s="1"/>
  <c r="I1008" i="2" s="1"/>
  <c r="I1009" i="2" s="1"/>
  <c r="I1010" i="2" s="1"/>
  <c r="I1011" i="2" s="1"/>
  <c r="I1012" i="2" s="1"/>
  <c r="I1013" i="2" s="1"/>
  <c r="I1014" i="2" s="1"/>
  <c r="I1015" i="2" s="1"/>
  <c r="I1016" i="2" s="1"/>
  <c r="I1017" i="2" s="1"/>
  <c r="I1018" i="2" s="1"/>
  <c r="I1019" i="2" s="1"/>
  <c r="I1020" i="2" s="1"/>
  <c r="I1021" i="2" s="1"/>
  <c r="I1022" i="2" s="1"/>
  <c r="I1023" i="2" s="1"/>
  <c r="I1024" i="2" s="1"/>
  <c r="I1025" i="2" s="1"/>
  <c r="I1026" i="2" s="1"/>
  <c r="I1027" i="2" s="1"/>
  <c r="I1028" i="2" s="1"/>
  <c r="I1029" i="2" s="1"/>
  <c r="I1030" i="2" s="1"/>
  <c r="I1031" i="2" s="1"/>
  <c r="I1032" i="2" s="1"/>
  <c r="I1033" i="2" s="1"/>
  <c r="I1034" i="2" s="1"/>
  <c r="I1035" i="2" s="1"/>
  <c r="I1036" i="2" s="1"/>
  <c r="I1037" i="2" s="1"/>
  <c r="I1038" i="2" s="1"/>
  <c r="I1039" i="2" s="1"/>
  <c r="I1040" i="2" s="1"/>
  <c r="I1041" i="2" s="1"/>
  <c r="I1042" i="2" s="1"/>
  <c r="I1043" i="2" s="1"/>
  <c r="I1044" i="2" s="1"/>
  <c r="I1045" i="2" s="1"/>
  <c r="I1046" i="2" s="1"/>
  <c r="I1047" i="2" s="1"/>
  <c r="I1048" i="2" s="1"/>
  <c r="I1049" i="2" s="1"/>
  <c r="I1050" i="2" s="1"/>
  <c r="I1051" i="2" s="1"/>
  <c r="I1052" i="2" s="1"/>
  <c r="I1053" i="2" s="1"/>
  <c r="I1054" i="2" s="1"/>
  <c r="I1055" i="2" s="1"/>
  <c r="I1056" i="2" s="1"/>
  <c r="I1057" i="2" s="1"/>
  <c r="I1058" i="2" s="1"/>
  <c r="I1059" i="2" s="1"/>
  <c r="I1060" i="2" s="1"/>
  <c r="I1061" i="2" s="1"/>
  <c r="I1062" i="2" s="1"/>
  <c r="I1063" i="2" s="1"/>
  <c r="I1064" i="2" s="1"/>
  <c r="I1065" i="2" s="1"/>
  <c r="I1066" i="2" s="1"/>
  <c r="I1067" i="2" s="1"/>
  <c r="I1068" i="2" s="1"/>
  <c r="I1069" i="2" s="1"/>
  <c r="I1070" i="2" s="1"/>
  <c r="I1071" i="2" s="1"/>
  <c r="I1072" i="2" s="1"/>
  <c r="I1073" i="2" s="1"/>
  <c r="I1074" i="2" s="1"/>
  <c r="I1075" i="2" s="1"/>
  <c r="I1076" i="2" s="1"/>
  <c r="I1077" i="2" s="1"/>
  <c r="I1078" i="2" s="1"/>
  <c r="I1079" i="2" s="1"/>
  <c r="I1080" i="2" s="1"/>
  <c r="I1081" i="2" s="1"/>
  <c r="I1082" i="2" s="1"/>
  <c r="I1083" i="2" s="1"/>
  <c r="I1084" i="2" s="1"/>
  <c r="I1085" i="2" s="1"/>
  <c r="I1086" i="2" s="1"/>
  <c r="I1087" i="2" s="1"/>
  <c r="I1088" i="2" s="1"/>
  <c r="I1089" i="2" s="1"/>
  <c r="I1090" i="2" s="1"/>
  <c r="I1091" i="2" s="1"/>
  <c r="I1092" i="2" s="1"/>
  <c r="I1093" i="2" s="1"/>
  <c r="I1094" i="2" s="1"/>
  <c r="I1095" i="2" s="1"/>
  <c r="I1096" i="2" s="1"/>
  <c r="I1097" i="2" s="1"/>
  <c r="I1098" i="2" s="1"/>
  <c r="I1099" i="2" s="1"/>
  <c r="I1100" i="2" s="1"/>
  <c r="I1101" i="2" s="1"/>
  <c r="I1102" i="2" s="1"/>
  <c r="I1103" i="2" s="1"/>
  <c r="I1104" i="2" s="1"/>
  <c r="I1105" i="2" s="1"/>
  <c r="I1106" i="2" s="1"/>
  <c r="I1107" i="2" s="1"/>
  <c r="I1108" i="2" s="1"/>
  <c r="I1109" i="2" s="1"/>
  <c r="I1110" i="2" s="1"/>
  <c r="I1111" i="2" s="1"/>
  <c r="I1112" i="2" s="1"/>
  <c r="I1113" i="2" s="1"/>
  <c r="I1114" i="2" s="1"/>
  <c r="I1115" i="2" s="1"/>
  <c r="I1116" i="2" s="1"/>
  <c r="I1117" i="2" s="1"/>
  <c r="I1118" i="2" s="1"/>
  <c r="I1119" i="2" s="1"/>
  <c r="I1120" i="2" s="1"/>
  <c r="I1121" i="2" s="1"/>
  <c r="I1122" i="2" s="1"/>
  <c r="I1123" i="2" s="1"/>
  <c r="I1124" i="2" s="1"/>
  <c r="I1125" i="2" s="1"/>
  <c r="I1126" i="2" s="1"/>
  <c r="I1127" i="2" s="1"/>
  <c r="I1128" i="2" s="1"/>
  <c r="I1129" i="2" s="1"/>
  <c r="I1130" i="2" s="1"/>
  <c r="I1131" i="2" s="1"/>
  <c r="I1132" i="2" s="1"/>
  <c r="I1133" i="2" s="1"/>
  <c r="I1134" i="2" s="1"/>
  <c r="I1135" i="2" s="1"/>
  <c r="I1136" i="2" s="1"/>
  <c r="I1137" i="2" s="1"/>
  <c r="I1138" i="2" s="1"/>
  <c r="I1139" i="2" s="1"/>
  <c r="I1140" i="2" s="1"/>
  <c r="I1141" i="2" s="1"/>
  <c r="I1142" i="2" s="1"/>
  <c r="I1143" i="2" s="1"/>
  <c r="I1144" i="2" s="1"/>
  <c r="I1145" i="2" s="1"/>
  <c r="I1146" i="2" s="1"/>
  <c r="I1147" i="2" s="1"/>
  <c r="I1148" i="2" s="1"/>
  <c r="I1149" i="2" s="1"/>
  <c r="I1150" i="2" s="1"/>
  <c r="I1151" i="2" s="1"/>
  <c r="I1152" i="2" s="1"/>
  <c r="I1153" i="2" s="1"/>
  <c r="I1154" i="2" s="1"/>
  <c r="I1155" i="2" s="1"/>
  <c r="I1156" i="2" s="1"/>
  <c r="I1157" i="2" s="1"/>
  <c r="I1158" i="2" s="1"/>
  <c r="I1159" i="2" s="1"/>
  <c r="I1160" i="2" s="1"/>
  <c r="I1161" i="2" s="1"/>
  <c r="I1162" i="2" s="1"/>
  <c r="I1163" i="2" s="1"/>
  <c r="I1164" i="2" s="1"/>
  <c r="I1165" i="2" s="1"/>
  <c r="I1166" i="2" s="1"/>
  <c r="I1167" i="2" s="1"/>
  <c r="I1168" i="2" s="1"/>
  <c r="I1169" i="2" s="1"/>
  <c r="I1170" i="2" s="1"/>
  <c r="I1171" i="2" s="1"/>
  <c r="I1172" i="2" s="1"/>
  <c r="I1173" i="2" s="1"/>
  <c r="I1174" i="2" s="1"/>
  <c r="I1175" i="2" s="1"/>
  <c r="I1176" i="2" s="1"/>
  <c r="I1177" i="2" s="1"/>
  <c r="I1178" i="2" s="1"/>
  <c r="I1179" i="2" s="1"/>
  <c r="I1180" i="2" s="1"/>
  <c r="I1181" i="2" s="1"/>
  <c r="I1182" i="2" s="1"/>
  <c r="I1183" i="2" s="1"/>
  <c r="I1184" i="2" s="1"/>
  <c r="I1185" i="2" s="1"/>
  <c r="I1186" i="2" s="1"/>
  <c r="I1187" i="2" s="1"/>
  <c r="I1188" i="2" s="1"/>
  <c r="I1189" i="2" s="1"/>
  <c r="I1190" i="2" s="1"/>
  <c r="I1191" i="2" s="1"/>
  <c r="I1192" i="2" s="1"/>
  <c r="I1193" i="2" s="1"/>
  <c r="I1194" i="2" s="1"/>
  <c r="I1195" i="2" s="1"/>
  <c r="I1196" i="2" s="1"/>
  <c r="I1197" i="2" s="1"/>
  <c r="I1198" i="2" s="1"/>
  <c r="I1199" i="2" s="1"/>
  <c r="I1200" i="2" s="1"/>
  <c r="I1201" i="2" s="1"/>
  <c r="I1202" i="2" s="1"/>
  <c r="I1203" i="2" s="1"/>
  <c r="I1204" i="2" s="1"/>
  <c r="I1205" i="2" s="1"/>
  <c r="I1206" i="2" s="1"/>
  <c r="I1207" i="2" s="1"/>
  <c r="I1208" i="2" s="1"/>
  <c r="I1209" i="2" s="1"/>
  <c r="I1210" i="2" s="1"/>
  <c r="I1211" i="2" s="1"/>
  <c r="I1212" i="2" s="1"/>
  <c r="I1213" i="2" s="1"/>
  <c r="I1214" i="2" s="1"/>
  <c r="I1215" i="2" s="1"/>
  <c r="I1216" i="2" s="1"/>
  <c r="I1217" i="2" s="1"/>
  <c r="I1218" i="2" s="1"/>
  <c r="I1219" i="2" s="1"/>
  <c r="I1220" i="2" s="1"/>
  <c r="I1221" i="2" s="1"/>
  <c r="I1222" i="2" s="1"/>
  <c r="I1223" i="2" s="1"/>
  <c r="I1224" i="2" s="1"/>
  <c r="I1225" i="2" s="1"/>
  <c r="I1226" i="2" s="1"/>
  <c r="I1227" i="2" s="1"/>
  <c r="I1228" i="2" s="1"/>
  <c r="I1229" i="2" s="1"/>
  <c r="I1230" i="2" s="1"/>
  <c r="I1231" i="2" s="1"/>
  <c r="I1232" i="2" s="1"/>
  <c r="I1233" i="2" s="1"/>
  <c r="I1234" i="2" s="1"/>
  <c r="I1235" i="2" s="1"/>
  <c r="I1236" i="2" s="1"/>
  <c r="I1237" i="2" s="1"/>
  <c r="I1238" i="2" s="1"/>
  <c r="I1239" i="2" s="1"/>
  <c r="I1240" i="2" s="1"/>
  <c r="I1241" i="2" s="1"/>
  <c r="I1242" i="2" s="1"/>
  <c r="I1243" i="2" s="1"/>
  <c r="I1244" i="2" s="1"/>
  <c r="I1245" i="2" s="1"/>
  <c r="I1246" i="2" s="1"/>
  <c r="I1247" i="2" s="1"/>
  <c r="I1248" i="2" s="1"/>
  <c r="I1249" i="2" s="1"/>
  <c r="I1250" i="2" s="1"/>
  <c r="I1251" i="2" s="1"/>
  <c r="I1252" i="2" s="1"/>
  <c r="I1253" i="2" s="1"/>
  <c r="I1254" i="2" s="1"/>
  <c r="I1255" i="2" s="1"/>
  <c r="I1256" i="2" s="1"/>
  <c r="I1257" i="2" s="1"/>
  <c r="I1258" i="2" s="1"/>
  <c r="I1259" i="2" s="1"/>
  <c r="I1260" i="2" s="1"/>
  <c r="I1261" i="2" s="1"/>
  <c r="I1262" i="2" s="1"/>
  <c r="I1263" i="2" s="1"/>
  <c r="I1264" i="2" s="1"/>
  <c r="I1265" i="2" s="1"/>
  <c r="I1266" i="2" s="1"/>
  <c r="I1267" i="2" s="1"/>
  <c r="I1268" i="2" s="1"/>
  <c r="I1269" i="2" s="1"/>
  <c r="I1270" i="2" s="1"/>
  <c r="I1271" i="2" s="1"/>
  <c r="I1272" i="2" s="1"/>
  <c r="I1273" i="2" s="1"/>
  <c r="I1274" i="2" s="1"/>
  <c r="I1275" i="2" s="1"/>
  <c r="I1276" i="2" s="1"/>
  <c r="I1277" i="2" s="1"/>
  <c r="I1278" i="2" s="1"/>
  <c r="I1279" i="2" s="1"/>
  <c r="I1280" i="2" s="1"/>
  <c r="I1281" i="2" s="1"/>
  <c r="I1282" i="2" s="1"/>
  <c r="I1283" i="2" s="1"/>
  <c r="I1284" i="2" s="1"/>
  <c r="I1285" i="2" s="1"/>
  <c r="I1286" i="2" s="1"/>
  <c r="I1287" i="2" s="1"/>
  <c r="I1288" i="2" s="1"/>
  <c r="I1289" i="2" s="1"/>
  <c r="I1290" i="2" s="1"/>
  <c r="I1291" i="2" s="1"/>
  <c r="I1292" i="2" s="1"/>
  <c r="I1293" i="2" s="1"/>
  <c r="I1294" i="2" s="1"/>
  <c r="I1295" i="2" s="1"/>
  <c r="I1296" i="2" s="1"/>
  <c r="I1297" i="2" s="1"/>
  <c r="I1298" i="2" s="1"/>
  <c r="I1299" i="2" s="1"/>
  <c r="I1300" i="2" s="1"/>
  <c r="I1301" i="2" s="1"/>
  <c r="I1302" i="2" s="1"/>
  <c r="I1303" i="2" s="1"/>
  <c r="I1304" i="2" s="1"/>
  <c r="I1305" i="2" s="1"/>
  <c r="I1306" i="2" s="1"/>
  <c r="I1307" i="2" s="1"/>
  <c r="I1308" i="2" s="1"/>
  <c r="I1309" i="2" s="1"/>
  <c r="I1310" i="2" s="1"/>
  <c r="I1311" i="2" s="1"/>
  <c r="I1312" i="2" s="1"/>
  <c r="I1313" i="2" s="1"/>
  <c r="I1314" i="2" s="1"/>
  <c r="I1315" i="2" s="1"/>
  <c r="I1316" i="2" s="1"/>
  <c r="I1317" i="2" s="1"/>
  <c r="I1318" i="2" s="1"/>
  <c r="I1319" i="2" s="1"/>
  <c r="I1320" i="2" s="1"/>
  <c r="I1321" i="2" s="1"/>
  <c r="I1322" i="2" s="1"/>
  <c r="I1323" i="2" s="1"/>
  <c r="I1324" i="2" s="1"/>
  <c r="I1325" i="2" s="1"/>
  <c r="I1326" i="2" s="1"/>
  <c r="I1327" i="2" s="1"/>
  <c r="I1328" i="2" s="1"/>
  <c r="I1329" i="2" s="1"/>
  <c r="I1330" i="2" s="1"/>
  <c r="I1331" i="2" s="1"/>
  <c r="I1332" i="2" s="1"/>
  <c r="I1333" i="2" s="1"/>
  <c r="I1334" i="2" s="1"/>
  <c r="I1335" i="2" s="1"/>
  <c r="I1336" i="2" s="1"/>
  <c r="I1337" i="2" s="1"/>
  <c r="I1338" i="2" s="1"/>
  <c r="I1339" i="2" s="1"/>
  <c r="I1340" i="2" s="1"/>
  <c r="I1341" i="2" s="1"/>
  <c r="I1342" i="2" s="1"/>
  <c r="I1343" i="2" s="1"/>
  <c r="I1344" i="2" s="1"/>
  <c r="I1345" i="2" s="1"/>
  <c r="I1346" i="2" s="1"/>
  <c r="I1347" i="2" s="1"/>
  <c r="I1348" i="2" s="1"/>
  <c r="I1349" i="2" s="1"/>
  <c r="I1350" i="2" s="1"/>
  <c r="I1351" i="2" s="1"/>
  <c r="I1352" i="2" s="1"/>
  <c r="I1353" i="2" s="1"/>
  <c r="I1354" i="2" s="1"/>
  <c r="I1355" i="2" s="1"/>
  <c r="I1356" i="2" s="1"/>
  <c r="I1357" i="2" s="1"/>
  <c r="I1358" i="2" s="1"/>
  <c r="I1359" i="2" s="1"/>
  <c r="I1360" i="2" s="1"/>
  <c r="I1361" i="2" s="1"/>
  <c r="I1362" i="2" s="1"/>
  <c r="I1363" i="2" s="1"/>
  <c r="I1364" i="2" s="1"/>
  <c r="I1365" i="2" s="1"/>
  <c r="I1366" i="2" s="1"/>
  <c r="I1367" i="2" s="1"/>
  <c r="I1368" i="2" s="1"/>
  <c r="I1369" i="2" s="1"/>
  <c r="I1370" i="2" s="1"/>
  <c r="I1371" i="2" s="1"/>
  <c r="I1372" i="2" s="1"/>
  <c r="I1373" i="2" s="1"/>
  <c r="I1374" i="2" s="1"/>
  <c r="I1375" i="2" s="1"/>
  <c r="I1376" i="2" s="1"/>
  <c r="I1377" i="2" s="1"/>
  <c r="I1378" i="2" s="1"/>
  <c r="I1379" i="2" s="1"/>
  <c r="I1380" i="2" s="1"/>
  <c r="I1381" i="2" s="1"/>
  <c r="I1382" i="2" s="1"/>
  <c r="I1383" i="2" s="1"/>
  <c r="I1384" i="2" s="1"/>
  <c r="I1385" i="2" s="1"/>
  <c r="I1386" i="2" s="1"/>
  <c r="I1387" i="2" s="1"/>
  <c r="I1388" i="2" s="1"/>
  <c r="I1389" i="2" s="1"/>
  <c r="I1390" i="2" s="1"/>
  <c r="I1391" i="2" s="1"/>
  <c r="I1392" i="2" s="1"/>
  <c r="I1393" i="2" s="1"/>
  <c r="I1394" i="2" s="1"/>
  <c r="I1395" i="2" s="1"/>
  <c r="I1396" i="2" s="1"/>
  <c r="I1397" i="2" s="1"/>
  <c r="I1398" i="2" s="1"/>
  <c r="I1399" i="2" s="1"/>
  <c r="I1400" i="2" s="1"/>
  <c r="I1401" i="2" s="1"/>
  <c r="I1402" i="2" s="1"/>
  <c r="I1403" i="2" s="1"/>
  <c r="I1404" i="2" s="1"/>
  <c r="I1405" i="2" s="1"/>
  <c r="I1406" i="2" s="1"/>
  <c r="I1407" i="2" s="1"/>
  <c r="I1408" i="2" s="1"/>
  <c r="I1409" i="2" s="1"/>
  <c r="I1410" i="2" s="1"/>
  <c r="I1411" i="2" s="1"/>
  <c r="I1412" i="2" s="1"/>
  <c r="I1413" i="2" s="1"/>
  <c r="I1414" i="2" s="1"/>
  <c r="I1415" i="2" s="1"/>
  <c r="I1416" i="2" s="1"/>
  <c r="I1417" i="2" s="1"/>
  <c r="I1418" i="2" s="1"/>
  <c r="I1419" i="2" s="1"/>
  <c r="I1420" i="2" s="1"/>
  <c r="I1421" i="2" s="1"/>
  <c r="I1422" i="2" s="1"/>
  <c r="I1423" i="2" s="1"/>
  <c r="I1424" i="2" s="1"/>
  <c r="I1425" i="2" s="1"/>
  <c r="I1426" i="2" s="1"/>
  <c r="I1427" i="2" s="1"/>
  <c r="I1428" i="2" s="1"/>
  <c r="I1429" i="2" s="1"/>
  <c r="I1430" i="2" s="1"/>
  <c r="I1431" i="2" s="1"/>
  <c r="I1432" i="2" s="1"/>
  <c r="I1433" i="2" s="1"/>
  <c r="I1434" i="2" s="1"/>
  <c r="I1435" i="2" s="1"/>
  <c r="I1436" i="2" s="1"/>
  <c r="I1437" i="2" s="1"/>
  <c r="I1438" i="2" s="1"/>
  <c r="I1439" i="2" s="1"/>
  <c r="I1440" i="2" s="1"/>
  <c r="I1441" i="2" s="1"/>
  <c r="I1442" i="2" s="1"/>
  <c r="I1443" i="2" s="1"/>
  <c r="I1444" i="2" s="1"/>
  <c r="I1445" i="2" s="1"/>
  <c r="I1446" i="2" s="1"/>
  <c r="I1447" i="2" s="1"/>
  <c r="I1448" i="2" s="1"/>
  <c r="G3" i="2" l="1"/>
  <c r="G4" i="2" s="1"/>
  <c r="G5" i="2" l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  <c r="G295" i="2" s="1"/>
  <c r="G296" i="2" s="1"/>
  <c r="G297" i="2" s="1"/>
  <c r="G298" i="2" s="1"/>
  <c r="G299" i="2" s="1"/>
  <c r="G300" i="2" s="1"/>
  <c r="G301" i="2" s="1"/>
  <c r="G302" i="2" s="1"/>
  <c r="G303" i="2" s="1"/>
  <c r="G304" i="2" s="1"/>
  <c r="G305" i="2" s="1"/>
  <c r="G306" i="2" s="1"/>
  <c r="G307" i="2" s="1"/>
  <c r="G308" i="2" s="1"/>
  <c r="G309" i="2" s="1"/>
  <c r="G310" i="2" s="1"/>
  <c r="G311" i="2" s="1"/>
  <c r="G312" i="2" s="1"/>
  <c r="G313" i="2" s="1"/>
  <c r="G314" i="2" s="1"/>
  <c r="G315" i="2" s="1"/>
  <c r="G316" i="2" s="1"/>
  <c r="G317" i="2" s="1"/>
  <c r="G318" i="2" s="1"/>
  <c r="G319" i="2" s="1"/>
  <c r="G320" i="2" s="1"/>
  <c r="G321" i="2" s="1"/>
  <c r="G322" i="2" s="1"/>
  <c r="G323" i="2" s="1"/>
  <c r="G324" i="2" s="1"/>
  <c r="G325" i="2" s="1"/>
  <c r="G326" i="2" s="1"/>
  <c r="G327" i="2" s="1"/>
  <c r="G328" i="2" s="1"/>
  <c r="G329" i="2" s="1"/>
  <c r="G330" i="2" s="1"/>
  <c r="G331" i="2" s="1"/>
  <c r="G332" i="2" s="1"/>
  <c r="G333" i="2" s="1"/>
  <c r="G334" i="2" s="1"/>
  <c r="G335" i="2" s="1"/>
  <c r="G336" i="2" s="1"/>
  <c r="G337" i="2" s="1"/>
  <c r="G338" i="2" s="1"/>
  <c r="G339" i="2" s="1"/>
  <c r="G340" i="2" s="1"/>
  <c r="G341" i="2" s="1"/>
  <c r="G342" i="2" s="1"/>
  <c r="G343" i="2" s="1"/>
  <c r="G344" i="2" s="1"/>
  <c r="G345" i="2" s="1"/>
  <c r="G346" i="2" s="1"/>
  <c r="G347" i="2" s="1"/>
  <c r="G348" i="2" s="1"/>
  <c r="G349" i="2" s="1"/>
  <c r="G350" i="2" s="1"/>
  <c r="G351" i="2" s="1"/>
  <c r="G352" i="2" s="1"/>
  <c r="G353" i="2" s="1"/>
  <c r="G354" i="2" s="1"/>
  <c r="G355" i="2" s="1"/>
  <c r="G356" i="2" s="1"/>
  <c r="G357" i="2" s="1"/>
  <c r="G358" i="2" s="1"/>
  <c r="G359" i="2" s="1"/>
  <c r="G360" i="2" s="1"/>
  <c r="G361" i="2" s="1"/>
  <c r="G362" i="2" s="1"/>
  <c r="G363" i="2" s="1"/>
  <c r="G364" i="2" s="1"/>
  <c r="G365" i="2" s="1"/>
  <c r="G366" i="2" s="1"/>
  <c r="G367" i="2" s="1"/>
  <c r="G368" i="2" s="1"/>
  <c r="G369" i="2" s="1"/>
  <c r="G370" i="2" s="1"/>
  <c r="G371" i="2" s="1"/>
  <c r="G372" i="2" s="1"/>
  <c r="G373" i="2" s="1"/>
  <c r="G374" i="2" s="1"/>
  <c r="G375" i="2" s="1"/>
  <c r="G376" i="2" s="1"/>
  <c r="G377" i="2" s="1"/>
  <c r="G378" i="2" s="1"/>
  <c r="G379" i="2" s="1"/>
  <c r="G380" i="2" s="1"/>
  <c r="G381" i="2" s="1"/>
  <c r="G382" i="2" s="1"/>
  <c r="G383" i="2" s="1"/>
  <c r="G384" i="2" s="1"/>
  <c r="G385" i="2" s="1"/>
  <c r="G386" i="2" s="1"/>
  <c r="G387" i="2" s="1"/>
  <c r="G388" i="2" s="1"/>
  <c r="G389" i="2" s="1"/>
  <c r="G390" i="2" s="1"/>
  <c r="G391" i="2" s="1"/>
  <c r="G392" i="2" s="1"/>
  <c r="G393" i="2" s="1"/>
  <c r="G394" i="2" s="1"/>
  <c r="G395" i="2" s="1"/>
  <c r="G396" i="2" s="1"/>
  <c r="G397" i="2" s="1"/>
  <c r="G398" i="2" s="1"/>
  <c r="G399" i="2" s="1"/>
  <c r="G400" i="2" s="1"/>
  <c r="G401" i="2" s="1"/>
  <c r="G402" i="2" s="1"/>
  <c r="G403" i="2" s="1"/>
  <c r="G404" i="2" s="1"/>
  <c r="G405" i="2" s="1"/>
  <c r="G406" i="2" s="1"/>
  <c r="J4" i="2"/>
  <c r="J3" i="2"/>
  <c r="J5" i="2"/>
  <c r="J6" i="2"/>
  <c r="G407" i="2" l="1"/>
  <c r="J406" i="2"/>
  <c r="J7" i="2"/>
  <c r="G408" i="2" l="1"/>
  <c r="J407" i="2"/>
  <c r="J8" i="2"/>
  <c r="G409" i="2" l="1"/>
  <c r="J408" i="2"/>
  <c r="J9" i="2"/>
  <c r="G410" i="2" l="1"/>
  <c r="J409" i="2"/>
  <c r="J10" i="2"/>
  <c r="G411" i="2" l="1"/>
  <c r="J410" i="2"/>
  <c r="J11" i="2"/>
  <c r="G412" i="2" l="1"/>
  <c r="J411" i="2"/>
  <c r="J12" i="2"/>
  <c r="G413" i="2" l="1"/>
  <c r="J412" i="2"/>
  <c r="J13" i="2"/>
  <c r="G414" i="2" l="1"/>
  <c r="J413" i="2"/>
  <c r="J14" i="2"/>
  <c r="G415" i="2" l="1"/>
  <c r="J414" i="2"/>
  <c r="J15" i="2"/>
  <c r="G416" i="2" l="1"/>
  <c r="J415" i="2"/>
  <c r="J16" i="2"/>
  <c r="G417" i="2" l="1"/>
  <c r="J416" i="2"/>
  <c r="J17" i="2"/>
  <c r="G418" i="2" l="1"/>
  <c r="J417" i="2"/>
  <c r="J18" i="2"/>
  <c r="G419" i="2" l="1"/>
  <c r="J418" i="2"/>
  <c r="J19" i="2"/>
  <c r="G420" i="2" l="1"/>
  <c r="J419" i="2"/>
  <c r="J20" i="2"/>
  <c r="G421" i="2" l="1"/>
  <c r="J420" i="2"/>
  <c r="J21" i="2"/>
  <c r="G422" i="2" l="1"/>
  <c r="J421" i="2"/>
  <c r="J22" i="2"/>
  <c r="G423" i="2" l="1"/>
  <c r="J422" i="2"/>
  <c r="J23" i="2"/>
  <c r="G424" i="2" l="1"/>
  <c r="J423" i="2"/>
  <c r="J24" i="2"/>
  <c r="G425" i="2" l="1"/>
  <c r="J424" i="2"/>
  <c r="J25" i="2"/>
  <c r="G426" i="2" l="1"/>
  <c r="J425" i="2"/>
  <c r="J26" i="2"/>
  <c r="G427" i="2" l="1"/>
  <c r="J426" i="2"/>
  <c r="J27" i="2"/>
  <c r="G428" i="2" l="1"/>
  <c r="J427" i="2"/>
  <c r="J28" i="2"/>
  <c r="G429" i="2" l="1"/>
  <c r="J428" i="2"/>
  <c r="J29" i="2"/>
  <c r="G430" i="2" l="1"/>
  <c r="J429" i="2"/>
  <c r="J30" i="2"/>
  <c r="G431" i="2" l="1"/>
  <c r="J430" i="2"/>
  <c r="J31" i="2"/>
  <c r="G432" i="2" l="1"/>
  <c r="J431" i="2"/>
  <c r="J32" i="2"/>
  <c r="G433" i="2" l="1"/>
  <c r="J432" i="2"/>
  <c r="J33" i="2"/>
  <c r="G434" i="2" l="1"/>
  <c r="J433" i="2"/>
  <c r="J34" i="2"/>
  <c r="G435" i="2" l="1"/>
  <c r="J434" i="2"/>
  <c r="J35" i="2"/>
  <c r="G436" i="2" l="1"/>
  <c r="J435" i="2"/>
  <c r="J36" i="2"/>
  <c r="G437" i="2" l="1"/>
  <c r="J436" i="2"/>
  <c r="J37" i="2"/>
  <c r="G438" i="2" l="1"/>
  <c r="J437" i="2"/>
  <c r="J38" i="2"/>
  <c r="G439" i="2" l="1"/>
  <c r="J438" i="2"/>
  <c r="J39" i="2"/>
  <c r="G440" i="2" l="1"/>
  <c r="J439" i="2"/>
  <c r="J40" i="2"/>
  <c r="G441" i="2" l="1"/>
  <c r="J440" i="2"/>
  <c r="J41" i="2"/>
  <c r="G442" i="2" l="1"/>
  <c r="J441" i="2"/>
  <c r="J42" i="2"/>
  <c r="G443" i="2" l="1"/>
  <c r="J442" i="2"/>
  <c r="J43" i="2"/>
  <c r="G444" i="2" l="1"/>
  <c r="J443" i="2"/>
  <c r="J44" i="2"/>
  <c r="G445" i="2" l="1"/>
  <c r="J444" i="2"/>
  <c r="J45" i="2"/>
  <c r="G446" i="2" l="1"/>
  <c r="J445" i="2"/>
  <c r="J46" i="2"/>
  <c r="G447" i="2" l="1"/>
  <c r="J446" i="2"/>
  <c r="J47" i="2"/>
  <c r="G448" i="2" l="1"/>
  <c r="J447" i="2"/>
  <c r="J48" i="2"/>
  <c r="G449" i="2" l="1"/>
  <c r="J448" i="2"/>
  <c r="J49" i="2"/>
  <c r="G450" i="2" l="1"/>
  <c r="J449" i="2"/>
  <c r="J50" i="2"/>
  <c r="G451" i="2" l="1"/>
  <c r="J450" i="2"/>
  <c r="J51" i="2"/>
  <c r="G452" i="2" l="1"/>
  <c r="J451" i="2"/>
  <c r="J52" i="2"/>
  <c r="G453" i="2" l="1"/>
  <c r="J452" i="2"/>
  <c r="J53" i="2"/>
  <c r="G454" i="2" l="1"/>
  <c r="J453" i="2"/>
  <c r="J54" i="2"/>
  <c r="G455" i="2" l="1"/>
  <c r="J454" i="2"/>
  <c r="J55" i="2"/>
  <c r="G456" i="2" l="1"/>
  <c r="J455" i="2"/>
  <c r="J56" i="2"/>
  <c r="G457" i="2" l="1"/>
  <c r="J456" i="2"/>
  <c r="J57" i="2"/>
  <c r="G458" i="2" l="1"/>
  <c r="J457" i="2"/>
  <c r="J58" i="2"/>
  <c r="G459" i="2" l="1"/>
  <c r="J458" i="2"/>
  <c r="J59" i="2"/>
  <c r="G460" i="2" l="1"/>
  <c r="J459" i="2"/>
  <c r="J60" i="2"/>
  <c r="G461" i="2" l="1"/>
  <c r="J460" i="2"/>
  <c r="J61" i="2"/>
  <c r="G462" i="2" l="1"/>
  <c r="J461" i="2"/>
  <c r="J62" i="2"/>
  <c r="G463" i="2" l="1"/>
  <c r="J462" i="2"/>
  <c r="J63" i="2"/>
  <c r="G464" i="2" l="1"/>
  <c r="J463" i="2"/>
  <c r="G465" i="2" l="1"/>
  <c r="J464" i="2"/>
  <c r="G466" i="2" l="1"/>
  <c r="J465" i="2"/>
  <c r="G467" i="2" l="1"/>
  <c r="J466" i="2"/>
  <c r="G468" i="2" l="1"/>
  <c r="J467" i="2"/>
  <c r="G469" i="2" l="1"/>
  <c r="J468" i="2"/>
  <c r="G470" i="2" l="1"/>
  <c r="J469" i="2"/>
  <c r="G471" i="2" l="1"/>
  <c r="J470" i="2"/>
  <c r="G472" i="2" l="1"/>
  <c r="J471" i="2"/>
  <c r="G473" i="2" l="1"/>
  <c r="J472" i="2"/>
  <c r="G474" i="2" l="1"/>
  <c r="J473" i="2"/>
  <c r="G475" i="2" l="1"/>
  <c r="J474" i="2"/>
  <c r="G476" i="2" l="1"/>
  <c r="J475" i="2"/>
  <c r="G477" i="2" l="1"/>
  <c r="J476" i="2"/>
  <c r="G478" i="2" l="1"/>
  <c r="J477" i="2"/>
  <c r="G479" i="2" l="1"/>
  <c r="J478" i="2"/>
  <c r="G480" i="2" l="1"/>
  <c r="J479" i="2"/>
  <c r="G481" i="2" l="1"/>
  <c r="J480" i="2"/>
  <c r="G482" i="2" l="1"/>
  <c r="J481" i="2"/>
  <c r="G483" i="2" l="1"/>
  <c r="J482" i="2"/>
  <c r="G484" i="2" l="1"/>
  <c r="J483" i="2"/>
  <c r="G485" i="2" l="1"/>
  <c r="J484" i="2"/>
  <c r="G486" i="2" l="1"/>
  <c r="J485" i="2"/>
  <c r="G487" i="2" l="1"/>
  <c r="J486" i="2"/>
  <c r="G488" i="2" l="1"/>
  <c r="J487" i="2"/>
  <c r="G489" i="2" l="1"/>
  <c r="J488" i="2"/>
  <c r="G490" i="2" l="1"/>
  <c r="J489" i="2"/>
  <c r="G491" i="2" l="1"/>
  <c r="J490" i="2"/>
  <c r="G492" i="2" l="1"/>
  <c r="J491" i="2"/>
  <c r="G493" i="2" l="1"/>
  <c r="J492" i="2"/>
  <c r="G494" i="2" l="1"/>
  <c r="J493" i="2"/>
  <c r="G495" i="2" l="1"/>
  <c r="J494" i="2"/>
  <c r="G496" i="2" l="1"/>
  <c r="J495" i="2"/>
  <c r="G497" i="2" l="1"/>
  <c r="J496" i="2"/>
  <c r="G498" i="2" l="1"/>
  <c r="J497" i="2"/>
  <c r="G499" i="2" l="1"/>
  <c r="J498" i="2"/>
  <c r="G500" i="2" l="1"/>
  <c r="J499" i="2"/>
  <c r="G501" i="2" l="1"/>
  <c r="J500" i="2"/>
  <c r="G502" i="2" l="1"/>
  <c r="J501" i="2"/>
  <c r="G503" i="2" l="1"/>
  <c r="J502" i="2"/>
  <c r="G504" i="2" l="1"/>
  <c r="J503" i="2"/>
  <c r="G505" i="2" l="1"/>
  <c r="J504" i="2"/>
  <c r="G506" i="2" l="1"/>
  <c r="J505" i="2"/>
  <c r="G507" i="2" l="1"/>
  <c r="J506" i="2"/>
  <c r="G508" i="2" l="1"/>
  <c r="J507" i="2"/>
  <c r="G509" i="2" l="1"/>
  <c r="J508" i="2"/>
  <c r="G510" i="2" l="1"/>
  <c r="J509" i="2"/>
  <c r="G511" i="2" l="1"/>
  <c r="J510" i="2"/>
  <c r="G512" i="2" l="1"/>
  <c r="J511" i="2"/>
  <c r="G513" i="2" l="1"/>
  <c r="J512" i="2"/>
  <c r="G514" i="2" l="1"/>
  <c r="J513" i="2"/>
  <c r="G515" i="2" l="1"/>
  <c r="J514" i="2"/>
  <c r="G516" i="2" l="1"/>
  <c r="J515" i="2"/>
  <c r="G517" i="2" l="1"/>
  <c r="J516" i="2"/>
  <c r="G518" i="2" l="1"/>
  <c r="J517" i="2"/>
  <c r="G519" i="2" l="1"/>
  <c r="J518" i="2"/>
  <c r="G520" i="2" l="1"/>
  <c r="J519" i="2"/>
  <c r="G521" i="2" l="1"/>
  <c r="J520" i="2"/>
  <c r="G522" i="2" l="1"/>
  <c r="J521" i="2"/>
  <c r="G523" i="2" l="1"/>
  <c r="J522" i="2"/>
  <c r="G524" i="2" l="1"/>
  <c r="J523" i="2"/>
  <c r="G525" i="2" l="1"/>
  <c r="J524" i="2"/>
  <c r="G526" i="2" l="1"/>
  <c r="J525" i="2"/>
  <c r="G527" i="2" l="1"/>
  <c r="J526" i="2"/>
  <c r="G528" i="2" l="1"/>
  <c r="J527" i="2"/>
  <c r="G529" i="2" l="1"/>
  <c r="J528" i="2"/>
  <c r="G530" i="2" l="1"/>
  <c r="J529" i="2"/>
  <c r="G531" i="2" l="1"/>
  <c r="J530" i="2"/>
  <c r="G532" i="2" l="1"/>
  <c r="J531" i="2"/>
  <c r="G533" i="2" l="1"/>
  <c r="J532" i="2"/>
  <c r="G534" i="2" l="1"/>
  <c r="J533" i="2"/>
  <c r="G535" i="2" l="1"/>
  <c r="J534" i="2"/>
  <c r="G536" i="2" l="1"/>
  <c r="J535" i="2"/>
  <c r="G537" i="2" l="1"/>
  <c r="J536" i="2"/>
  <c r="G538" i="2" l="1"/>
  <c r="J537" i="2"/>
  <c r="G539" i="2" l="1"/>
  <c r="J538" i="2"/>
  <c r="G540" i="2" l="1"/>
  <c r="J539" i="2"/>
  <c r="G541" i="2" l="1"/>
  <c r="J540" i="2"/>
  <c r="G542" i="2" l="1"/>
  <c r="J541" i="2"/>
  <c r="G543" i="2" l="1"/>
  <c r="J542" i="2"/>
  <c r="G544" i="2" l="1"/>
  <c r="J543" i="2"/>
  <c r="G545" i="2" l="1"/>
  <c r="J544" i="2"/>
  <c r="G546" i="2" l="1"/>
  <c r="J545" i="2"/>
  <c r="G547" i="2" l="1"/>
  <c r="J546" i="2"/>
  <c r="G548" i="2" l="1"/>
  <c r="J547" i="2"/>
  <c r="G549" i="2" l="1"/>
  <c r="J548" i="2"/>
  <c r="G550" i="2" l="1"/>
  <c r="J549" i="2"/>
  <c r="G551" i="2" l="1"/>
  <c r="J550" i="2"/>
  <c r="G552" i="2" l="1"/>
  <c r="J551" i="2"/>
  <c r="G553" i="2" l="1"/>
  <c r="J552" i="2"/>
  <c r="G554" i="2" l="1"/>
  <c r="J553" i="2"/>
  <c r="G555" i="2" l="1"/>
  <c r="J554" i="2"/>
  <c r="G556" i="2" l="1"/>
  <c r="J555" i="2"/>
  <c r="G557" i="2" l="1"/>
  <c r="J556" i="2"/>
  <c r="G558" i="2" l="1"/>
  <c r="J557" i="2"/>
  <c r="G559" i="2" l="1"/>
  <c r="J558" i="2"/>
  <c r="G560" i="2" l="1"/>
  <c r="J559" i="2"/>
  <c r="G561" i="2" l="1"/>
  <c r="J560" i="2"/>
  <c r="G562" i="2" l="1"/>
  <c r="J561" i="2"/>
  <c r="G563" i="2" l="1"/>
  <c r="J562" i="2"/>
  <c r="G564" i="2" l="1"/>
  <c r="J563" i="2"/>
  <c r="G565" i="2" l="1"/>
  <c r="J564" i="2"/>
  <c r="G566" i="2" l="1"/>
  <c r="J565" i="2"/>
  <c r="G567" i="2" l="1"/>
  <c r="J566" i="2"/>
  <c r="G568" i="2" l="1"/>
  <c r="J567" i="2"/>
  <c r="G569" i="2" l="1"/>
  <c r="J568" i="2"/>
  <c r="G570" i="2" l="1"/>
  <c r="J569" i="2"/>
  <c r="G571" i="2" l="1"/>
  <c r="J570" i="2"/>
  <c r="G572" i="2" l="1"/>
  <c r="J571" i="2"/>
  <c r="G573" i="2" l="1"/>
  <c r="J572" i="2"/>
  <c r="G574" i="2" l="1"/>
  <c r="J573" i="2"/>
  <c r="G575" i="2" l="1"/>
  <c r="J574" i="2"/>
  <c r="G576" i="2" l="1"/>
  <c r="J575" i="2"/>
  <c r="G577" i="2" l="1"/>
  <c r="J576" i="2"/>
  <c r="G578" i="2" l="1"/>
  <c r="J577" i="2"/>
  <c r="G579" i="2" l="1"/>
  <c r="J578" i="2"/>
  <c r="G580" i="2" l="1"/>
  <c r="J579" i="2"/>
  <c r="G581" i="2" l="1"/>
  <c r="J580" i="2"/>
  <c r="G582" i="2" l="1"/>
  <c r="J581" i="2"/>
  <c r="G583" i="2" l="1"/>
  <c r="J582" i="2"/>
  <c r="G584" i="2" l="1"/>
  <c r="J583" i="2"/>
  <c r="G585" i="2" l="1"/>
  <c r="J584" i="2"/>
  <c r="G586" i="2" l="1"/>
  <c r="J585" i="2"/>
  <c r="G587" i="2" l="1"/>
  <c r="J586" i="2"/>
  <c r="G588" i="2" l="1"/>
  <c r="J587" i="2"/>
  <c r="G589" i="2" l="1"/>
  <c r="J588" i="2"/>
  <c r="G590" i="2" l="1"/>
  <c r="J589" i="2"/>
  <c r="G591" i="2" l="1"/>
  <c r="J590" i="2"/>
  <c r="G592" i="2" l="1"/>
  <c r="J591" i="2"/>
  <c r="G593" i="2" l="1"/>
  <c r="J592" i="2"/>
  <c r="G594" i="2" l="1"/>
  <c r="J593" i="2"/>
  <c r="G595" i="2" l="1"/>
  <c r="J594" i="2"/>
  <c r="G596" i="2" l="1"/>
  <c r="J595" i="2"/>
  <c r="G597" i="2" l="1"/>
  <c r="J596" i="2"/>
  <c r="G598" i="2" l="1"/>
  <c r="J597" i="2"/>
  <c r="G599" i="2" l="1"/>
  <c r="J598" i="2"/>
  <c r="G600" i="2" l="1"/>
  <c r="J599" i="2"/>
  <c r="G601" i="2" l="1"/>
  <c r="J600" i="2"/>
  <c r="G602" i="2" l="1"/>
  <c r="J601" i="2"/>
  <c r="G603" i="2" l="1"/>
  <c r="J602" i="2"/>
  <c r="G604" i="2" l="1"/>
  <c r="J603" i="2"/>
  <c r="G605" i="2" l="1"/>
  <c r="J604" i="2"/>
  <c r="G606" i="2" l="1"/>
  <c r="J605" i="2"/>
  <c r="G607" i="2" l="1"/>
  <c r="J606" i="2"/>
  <c r="G608" i="2" l="1"/>
  <c r="J607" i="2"/>
  <c r="G609" i="2" l="1"/>
  <c r="J608" i="2"/>
  <c r="G610" i="2" l="1"/>
  <c r="J609" i="2"/>
  <c r="G611" i="2" l="1"/>
  <c r="J610" i="2"/>
  <c r="G612" i="2" l="1"/>
  <c r="J611" i="2"/>
  <c r="G613" i="2" l="1"/>
  <c r="J612" i="2"/>
  <c r="G614" i="2" l="1"/>
  <c r="J613" i="2"/>
  <c r="G615" i="2" l="1"/>
  <c r="J614" i="2"/>
  <c r="G616" i="2" l="1"/>
  <c r="J615" i="2"/>
  <c r="G617" i="2" l="1"/>
  <c r="J616" i="2"/>
  <c r="G618" i="2" l="1"/>
  <c r="J617" i="2"/>
  <c r="G619" i="2" l="1"/>
  <c r="J618" i="2"/>
  <c r="G620" i="2" l="1"/>
  <c r="J619" i="2"/>
  <c r="G621" i="2" l="1"/>
  <c r="J620" i="2"/>
  <c r="G622" i="2" l="1"/>
  <c r="J621" i="2"/>
  <c r="G623" i="2" l="1"/>
  <c r="J622" i="2"/>
  <c r="G624" i="2" l="1"/>
  <c r="J623" i="2"/>
  <c r="G625" i="2" l="1"/>
  <c r="J624" i="2"/>
  <c r="G626" i="2" l="1"/>
  <c r="J625" i="2"/>
  <c r="G627" i="2" l="1"/>
  <c r="J626" i="2"/>
  <c r="G628" i="2" l="1"/>
  <c r="J627" i="2"/>
  <c r="G629" i="2" l="1"/>
  <c r="J628" i="2"/>
  <c r="G630" i="2" l="1"/>
  <c r="J629" i="2"/>
  <c r="G631" i="2" l="1"/>
  <c r="J630" i="2"/>
  <c r="G632" i="2" l="1"/>
  <c r="J631" i="2"/>
  <c r="G633" i="2" l="1"/>
  <c r="J632" i="2"/>
  <c r="G634" i="2" l="1"/>
  <c r="J633" i="2"/>
  <c r="G635" i="2" l="1"/>
  <c r="J634" i="2"/>
  <c r="G636" i="2" l="1"/>
  <c r="J635" i="2"/>
  <c r="G637" i="2" l="1"/>
  <c r="J636" i="2"/>
  <c r="G638" i="2" l="1"/>
  <c r="J637" i="2"/>
  <c r="G639" i="2" l="1"/>
  <c r="J638" i="2"/>
  <c r="G640" i="2" l="1"/>
  <c r="J639" i="2"/>
  <c r="G641" i="2" l="1"/>
  <c r="J640" i="2"/>
  <c r="G642" i="2" l="1"/>
  <c r="J641" i="2"/>
  <c r="G643" i="2" l="1"/>
  <c r="J642" i="2"/>
  <c r="G644" i="2" l="1"/>
  <c r="J643" i="2"/>
  <c r="G645" i="2" l="1"/>
  <c r="J644" i="2"/>
  <c r="G646" i="2" l="1"/>
  <c r="J645" i="2"/>
  <c r="G647" i="2" l="1"/>
  <c r="J646" i="2"/>
  <c r="G648" i="2" l="1"/>
  <c r="J647" i="2"/>
  <c r="G649" i="2" l="1"/>
  <c r="J648" i="2"/>
  <c r="G650" i="2" l="1"/>
  <c r="J649" i="2"/>
  <c r="G651" i="2" l="1"/>
  <c r="J650" i="2"/>
  <c r="G652" i="2" l="1"/>
  <c r="J651" i="2"/>
  <c r="G653" i="2" l="1"/>
  <c r="J652" i="2"/>
  <c r="G654" i="2" l="1"/>
  <c r="J653" i="2"/>
  <c r="G655" i="2" l="1"/>
  <c r="J654" i="2"/>
  <c r="G656" i="2" l="1"/>
  <c r="J655" i="2"/>
  <c r="G657" i="2" l="1"/>
  <c r="J656" i="2"/>
  <c r="G658" i="2" l="1"/>
  <c r="J657" i="2"/>
  <c r="G659" i="2" l="1"/>
  <c r="J658" i="2"/>
  <c r="G660" i="2" l="1"/>
  <c r="J659" i="2"/>
  <c r="G661" i="2" l="1"/>
  <c r="J660" i="2"/>
  <c r="G662" i="2" l="1"/>
  <c r="J661" i="2"/>
  <c r="G663" i="2" l="1"/>
  <c r="J662" i="2"/>
  <c r="G664" i="2" l="1"/>
  <c r="J663" i="2"/>
  <c r="G665" i="2" l="1"/>
  <c r="J664" i="2"/>
  <c r="G666" i="2" l="1"/>
  <c r="J665" i="2"/>
  <c r="G667" i="2" l="1"/>
  <c r="J666" i="2"/>
  <c r="G668" i="2" l="1"/>
  <c r="J667" i="2"/>
  <c r="G669" i="2" l="1"/>
  <c r="J668" i="2"/>
  <c r="G670" i="2" l="1"/>
  <c r="J669" i="2"/>
  <c r="G671" i="2" l="1"/>
  <c r="J670" i="2"/>
  <c r="G672" i="2" l="1"/>
  <c r="J671" i="2"/>
  <c r="G673" i="2" l="1"/>
  <c r="J672" i="2"/>
  <c r="G674" i="2" l="1"/>
  <c r="J673" i="2"/>
  <c r="G675" i="2" l="1"/>
  <c r="J674" i="2"/>
  <c r="G676" i="2" l="1"/>
  <c r="J675" i="2"/>
  <c r="G677" i="2" l="1"/>
  <c r="J676" i="2"/>
  <c r="G678" i="2" l="1"/>
  <c r="J677" i="2"/>
  <c r="G679" i="2" l="1"/>
  <c r="J678" i="2"/>
  <c r="G680" i="2" l="1"/>
  <c r="J679" i="2"/>
  <c r="G681" i="2" l="1"/>
  <c r="J680" i="2"/>
  <c r="G682" i="2" l="1"/>
  <c r="J681" i="2"/>
  <c r="G683" i="2" l="1"/>
  <c r="J682" i="2"/>
  <c r="G684" i="2" l="1"/>
  <c r="J683" i="2"/>
  <c r="G685" i="2" l="1"/>
  <c r="J684" i="2"/>
  <c r="G686" i="2" l="1"/>
  <c r="J685" i="2"/>
  <c r="G687" i="2" l="1"/>
  <c r="J686" i="2"/>
  <c r="G688" i="2" l="1"/>
  <c r="J687" i="2"/>
  <c r="G689" i="2" l="1"/>
  <c r="J688" i="2"/>
  <c r="G690" i="2" l="1"/>
  <c r="J689" i="2"/>
  <c r="G691" i="2" l="1"/>
  <c r="J690" i="2"/>
  <c r="G692" i="2" l="1"/>
  <c r="J691" i="2"/>
  <c r="G693" i="2" l="1"/>
  <c r="J692" i="2"/>
  <c r="G694" i="2" l="1"/>
  <c r="J693" i="2"/>
  <c r="G695" i="2" l="1"/>
  <c r="J694" i="2"/>
  <c r="G696" i="2" l="1"/>
  <c r="J695" i="2"/>
  <c r="G697" i="2" l="1"/>
  <c r="J696" i="2"/>
  <c r="G698" i="2" l="1"/>
  <c r="J697" i="2"/>
  <c r="G699" i="2" l="1"/>
  <c r="J698" i="2"/>
  <c r="G700" i="2" l="1"/>
  <c r="J699" i="2"/>
  <c r="G701" i="2" l="1"/>
  <c r="J700" i="2"/>
  <c r="G702" i="2" l="1"/>
  <c r="J701" i="2"/>
  <c r="G703" i="2" l="1"/>
  <c r="J702" i="2"/>
  <c r="G704" i="2" l="1"/>
  <c r="J703" i="2"/>
  <c r="G705" i="2" l="1"/>
  <c r="J704" i="2"/>
  <c r="G706" i="2" l="1"/>
  <c r="J705" i="2"/>
  <c r="G707" i="2" l="1"/>
  <c r="J706" i="2"/>
  <c r="G708" i="2" l="1"/>
  <c r="J707" i="2"/>
  <c r="G709" i="2" l="1"/>
  <c r="J708" i="2"/>
  <c r="G710" i="2" l="1"/>
  <c r="J709" i="2"/>
  <c r="G711" i="2" l="1"/>
  <c r="J710" i="2"/>
  <c r="G712" i="2" l="1"/>
  <c r="J711" i="2"/>
  <c r="G713" i="2" l="1"/>
  <c r="J712" i="2"/>
  <c r="G714" i="2" l="1"/>
  <c r="J713" i="2"/>
  <c r="G715" i="2" l="1"/>
  <c r="J714" i="2"/>
  <c r="G716" i="2" l="1"/>
  <c r="J715" i="2"/>
  <c r="G717" i="2" l="1"/>
  <c r="J716" i="2"/>
  <c r="G718" i="2" l="1"/>
  <c r="J717" i="2"/>
  <c r="G719" i="2" l="1"/>
  <c r="J718" i="2"/>
  <c r="G720" i="2" l="1"/>
  <c r="J719" i="2"/>
  <c r="G721" i="2" l="1"/>
  <c r="J720" i="2"/>
  <c r="G722" i="2" l="1"/>
  <c r="J721" i="2"/>
  <c r="G723" i="2" l="1"/>
  <c r="J722" i="2"/>
  <c r="G724" i="2" l="1"/>
  <c r="J723" i="2"/>
  <c r="G725" i="2" l="1"/>
  <c r="J724" i="2"/>
  <c r="G726" i="2" l="1"/>
  <c r="J725" i="2"/>
  <c r="G727" i="2" l="1"/>
  <c r="J726" i="2"/>
  <c r="G728" i="2" l="1"/>
  <c r="J727" i="2"/>
  <c r="G729" i="2" l="1"/>
  <c r="J728" i="2"/>
  <c r="G730" i="2" l="1"/>
  <c r="J729" i="2"/>
  <c r="G731" i="2" l="1"/>
  <c r="J730" i="2"/>
  <c r="G732" i="2" l="1"/>
  <c r="J731" i="2"/>
  <c r="G733" i="2" l="1"/>
  <c r="J732" i="2"/>
  <c r="G734" i="2" l="1"/>
  <c r="J733" i="2"/>
  <c r="G735" i="2" l="1"/>
  <c r="J734" i="2"/>
  <c r="G736" i="2" l="1"/>
  <c r="J735" i="2"/>
  <c r="G737" i="2" l="1"/>
  <c r="J736" i="2"/>
  <c r="G738" i="2" l="1"/>
  <c r="J737" i="2"/>
  <c r="G739" i="2" l="1"/>
  <c r="J738" i="2"/>
  <c r="G740" i="2" l="1"/>
  <c r="J739" i="2"/>
  <c r="G741" i="2" l="1"/>
  <c r="J740" i="2"/>
  <c r="G742" i="2" l="1"/>
  <c r="J741" i="2"/>
  <c r="G743" i="2" l="1"/>
  <c r="J742" i="2"/>
  <c r="G744" i="2" l="1"/>
  <c r="J743" i="2"/>
  <c r="G745" i="2" l="1"/>
  <c r="J744" i="2"/>
  <c r="G746" i="2" l="1"/>
  <c r="J745" i="2"/>
  <c r="G747" i="2" l="1"/>
  <c r="J746" i="2"/>
  <c r="G748" i="2" l="1"/>
  <c r="J747" i="2"/>
  <c r="G749" i="2" l="1"/>
  <c r="J748" i="2"/>
  <c r="G750" i="2" l="1"/>
  <c r="J749" i="2"/>
  <c r="G751" i="2" l="1"/>
  <c r="J750" i="2"/>
  <c r="G752" i="2" l="1"/>
  <c r="J751" i="2"/>
  <c r="G753" i="2" l="1"/>
  <c r="J752" i="2"/>
  <c r="G754" i="2" l="1"/>
  <c r="J753" i="2"/>
  <c r="G755" i="2" l="1"/>
  <c r="J754" i="2"/>
  <c r="G756" i="2" l="1"/>
  <c r="J755" i="2"/>
  <c r="G757" i="2" l="1"/>
  <c r="J756" i="2"/>
  <c r="G758" i="2" l="1"/>
  <c r="J757" i="2"/>
  <c r="G759" i="2" l="1"/>
  <c r="J758" i="2"/>
  <c r="G760" i="2" l="1"/>
  <c r="J759" i="2"/>
  <c r="G761" i="2" l="1"/>
  <c r="J760" i="2"/>
  <c r="G762" i="2" l="1"/>
  <c r="J761" i="2"/>
  <c r="G763" i="2" l="1"/>
  <c r="J762" i="2"/>
  <c r="G764" i="2" l="1"/>
  <c r="J763" i="2"/>
  <c r="G765" i="2" l="1"/>
  <c r="J764" i="2"/>
  <c r="G766" i="2" l="1"/>
  <c r="J765" i="2"/>
  <c r="G767" i="2" l="1"/>
  <c r="J766" i="2"/>
  <c r="G768" i="2" l="1"/>
  <c r="J767" i="2"/>
  <c r="G769" i="2" l="1"/>
  <c r="J768" i="2"/>
  <c r="G770" i="2" l="1"/>
  <c r="J769" i="2"/>
  <c r="G771" i="2" l="1"/>
  <c r="J770" i="2"/>
  <c r="G772" i="2" l="1"/>
  <c r="J771" i="2"/>
  <c r="G773" i="2" l="1"/>
  <c r="J772" i="2"/>
  <c r="G774" i="2" l="1"/>
  <c r="J773" i="2"/>
  <c r="G775" i="2" l="1"/>
  <c r="J774" i="2"/>
  <c r="G776" i="2" l="1"/>
  <c r="J775" i="2"/>
  <c r="G777" i="2" l="1"/>
  <c r="J776" i="2"/>
  <c r="G778" i="2" l="1"/>
  <c r="J777" i="2"/>
  <c r="G779" i="2" l="1"/>
  <c r="J778" i="2"/>
  <c r="G780" i="2" l="1"/>
  <c r="J779" i="2"/>
  <c r="G781" i="2" l="1"/>
  <c r="J780" i="2"/>
  <c r="G782" i="2" l="1"/>
  <c r="J781" i="2"/>
  <c r="G783" i="2" l="1"/>
  <c r="J782" i="2"/>
  <c r="G784" i="2" l="1"/>
  <c r="J783" i="2"/>
  <c r="G785" i="2" l="1"/>
  <c r="J784" i="2"/>
  <c r="G786" i="2" l="1"/>
  <c r="J785" i="2"/>
  <c r="G787" i="2" l="1"/>
  <c r="J786" i="2"/>
  <c r="G788" i="2" l="1"/>
  <c r="J787" i="2"/>
  <c r="G789" i="2" l="1"/>
  <c r="J788" i="2"/>
  <c r="G790" i="2" l="1"/>
  <c r="J789" i="2"/>
  <c r="G791" i="2" l="1"/>
  <c r="J790" i="2"/>
  <c r="G792" i="2" l="1"/>
  <c r="J791" i="2"/>
  <c r="G793" i="2" l="1"/>
  <c r="J792" i="2"/>
  <c r="G794" i="2" l="1"/>
  <c r="J793" i="2"/>
  <c r="G795" i="2" l="1"/>
  <c r="J794" i="2"/>
  <c r="G796" i="2" l="1"/>
  <c r="J795" i="2"/>
  <c r="G797" i="2" l="1"/>
  <c r="J796" i="2"/>
  <c r="G798" i="2" l="1"/>
  <c r="J797" i="2"/>
  <c r="G799" i="2" l="1"/>
  <c r="J798" i="2"/>
  <c r="G800" i="2" l="1"/>
  <c r="J799" i="2"/>
  <c r="G801" i="2" l="1"/>
  <c r="J800" i="2"/>
  <c r="G802" i="2" l="1"/>
  <c r="J801" i="2"/>
  <c r="G803" i="2" l="1"/>
  <c r="J802" i="2"/>
  <c r="G804" i="2" l="1"/>
  <c r="J803" i="2"/>
  <c r="G805" i="2" l="1"/>
  <c r="J804" i="2"/>
  <c r="G806" i="2" l="1"/>
  <c r="J805" i="2"/>
  <c r="G807" i="2" l="1"/>
  <c r="J806" i="2"/>
  <c r="G808" i="2" l="1"/>
  <c r="J807" i="2"/>
  <c r="G809" i="2" l="1"/>
  <c r="J808" i="2"/>
  <c r="G810" i="2" l="1"/>
  <c r="J809" i="2"/>
  <c r="G811" i="2" l="1"/>
  <c r="J810" i="2"/>
  <c r="G812" i="2" l="1"/>
  <c r="J811" i="2"/>
  <c r="G813" i="2" l="1"/>
  <c r="J812" i="2"/>
  <c r="G814" i="2" l="1"/>
  <c r="J813" i="2"/>
  <c r="G815" i="2" l="1"/>
  <c r="J814" i="2"/>
  <c r="G816" i="2" l="1"/>
  <c r="J815" i="2"/>
  <c r="G817" i="2" l="1"/>
  <c r="J816" i="2"/>
  <c r="G818" i="2" l="1"/>
  <c r="J817" i="2"/>
  <c r="G819" i="2" l="1"/>
  <c r="J818" i="2"/>
  <c r="G820" i="2" l="1"/>
  <c r="J819" i="2"/>
  <c r="G821" i="2" l="1"/>
  <c r="J820" i="2"/>
  <c r="G822" i="2" l="1"/>
  <c r="J821" i="2"/>
  <c r="G823" i="2" l="1"/>
  <c r="J822" i="2"/>
  <c r="G824" i="2" l="1"/>
  <c r="J823" i="2"/>
  <c r="G825" i="2" l="1"/>
  <c r="J824" i="2"/>
  <c r="G826" i="2" l="1"/>
  <c r="J825" i="2"/>
  <c r="G827" i="2" l="1"/>
  <c r="J826" i="2"/>
  <c r="G828" i="2" l="1"/>
  <c r="J827" i="2"/>
  <c r="G829" i="2" l="1"/>
  <c r="J828" i="2"/>
  <c r="G830" i="2" l="1"/>
  <c r="J829" i="2"/>
  <c r="G831" i="2" l="1"/>
  <c r="J830" i="2"/>
  <c r="G832" i="2" l="1"/>
  <c r="J831" i="2"/>
  <c r="G833" i="2" l="1"/>
  <c r="J832" i="2"/>
  <c r="G834" i="2" l="1"/>
  <c r="J833" i="2"/>
  <c r="G835" i="2" l="1"/>
  <c r="J834" i="2"/>
  <c r="G836" i="2" l="1"/>
  <c r="J835" i="2"/>
  <c r="G837" i="2" l="1"/>
  <c r="J836" i="2"/>
  <c r="G838" i="2" l="1"/>
  <c r="J837" i="2"/>
  <c r="G839" i="2" l="1"/>
  <c r="J838" i="2"/>
  <c r="G840" i="2" l="1"/>
  <c r="J839" i="2"/>
  <c r="G841" i="2" l="1"/>
  <c r="J840" i="2"/>
  <c r="G842" i="2" l="1"/>
  <c r="J841" i="2"/>
  <c r="G843" i="2" l="1"/>
  <c r="J842" i="2"/>
  <c r="G844" i="2" l="1"/>
  <c r="J843" i="2"/>
  <c r="G845" i="2" l="1"/>
  <c r="J844" i="2"/>
  <c r="G846" i="2" l="1"/>
  <c r="J845" i="2"/>
  <c r="G847" i="2" l="1"/>
  <c r="J846" i="2"/>
  <c r="G848" i="2" l="1"/>
  <c r="J847" i="2"/>
  <c r="G849" i="2" l="1"/>
  <c r="J848" i="2"/>
  <c r="G850" i="2" l="1"/>
  <c r="J849" i="2"/>
  <c r="G851" i="2" l="1"/>
  <c r="J850" i="2"/>
  <c r="G852" i="2" l="1"/>
  <c r="J851" i="2"/>
  <c r="G853" i="2" l="1"/>
  <c r="J852" i="2"/>
  <c r="G854" i="2" l="1"/>
  <c r="J853" i="2"/>
  <c r="G855" i="2" l="1"/>
  <c r="J854" i="2"/>
  <c r="G856" i="2" l="1"/>
  <c r="J855" i="2"/>
  <c r="G857" i="2" l="1"/>
  <c r="J856" i="2"/>
  <c r="G858" i="2" l="1"/>
  <c r="J857" i="2"/>
  <c r="G859" i="2" l="1"/>
  <c r="J858" i="2"/>
  <c r="G860" i="2" l="1"/>
  <c r="J859" i="2"/>
  <c r="G861" i="2" l="1"/>
  <c r="J860" i="2"/>
  <c r="G862" i="2" l="1"/>
  <c r="J861" i="2"/>
  <c r="G863" i="2" l="1"/>
  <c r="J862" i="2"/>
  <c r="G864" i="2" l="1"/>
  <c r="J863" i="2"/>
  <c r="G865" i="2" l="1"/>
  <c r="J864" i="2"/>
  <c r="G866" i="2" l="1"/>
  <c r="J865" i="2"/>
  <c r="G867" i="2" l="1"/>
  <c r="J866" i="2"/>
  <c r="G868" i="2" l="1"/>
  <c r="J867" i="2"/>
  <c r="G869" i="2" l="1"/>
  <c r="J868" i="2"/>
  <c r="G870" i="2" l="1"/>
  <c r="J869" i="2"/>
  <c r="G871" i="2" l="1"/>
  <c r="J870" i="2"/>
  <c r="G872" i="2" l="1"/>
  <c r="J871" i="2"/>
  <c r="G873" i="2" l="1"/>
  <c r="J872" i="2"/>
  <c r="G874" i="2" l="1"/>
  <c r="J873" i="2"/>
  <c r="G875" i="2" l="1"/>
  <c r="J874" i="2"/>
  <c r="G876" i="2" l="1"/>
  <c r="J875" i="2"/>
  <c r="G877" i="2" l="1"/>
  <c r="J876" i="2"/>
  <c r="G878" i="2" l="1"/>
  <c r="J877" i="2"/>
  <c r="G879" i="2" l="1"/>
  <c r="J878" i="2"/>
  <c r="G880" i="2" l="1"/>
  <c r="J879" i="2"/>
  <c r="G881" i="2" l="1"/>
  <c r="J880" i="2"/>
  <c r="G882" i="2" l="1"/>
  <c r="J881" i="2"/>
  <c r="G883" i="2" l="1"/>
  <c r="J882" i="2"/>
  <c r="G884" i="2" l="1"/>
  <c r="J883" i="2"/>
  <c r="G885" i="2" l="1"/>
  <c r="J884" i="2"/>
  <c r="G886" i="2" l="1"/>
  <c r="J885" i="2"/>
  <c r="G887" i="2" l="1"/>
  <c r="J886" i="2"/>
  <c r="G888" i="2" l="1"/>
  <c r="J887" i="2"/>
  <c r="G889" i="2" l="1"/>
  <c r="J888" i="2"/>
  <c r="G890" i="2" l="1"/>
  <c r="J889" i="2"/>
  <c r="G891" i="2" l="1"/>
  <c r="J890" i="2"/>
  <c r="G892" i="2" l="1"/>
  <c r="J891" i="2"/>
  <c r="G893" i="2" l="1"/>
  <c r="J892" i="2"/>
  <c r="G894" i="2" l="1"/>
  <c r="J893" i="2"/>
  <c r="G895" i="2" l="1"/>
  <c r="J894" i="2"/>
  <c r="G896" i="2" l="1"/>
  <c r="J895" i="2"/>
  <c r="G897" i="2" l="1"/>
  <c r="J896" i="2"/>
  <c r="G898" i="2" l="1"/>
  <c r="J897" i="2"/>
  <c r="G899" i="2" l="1"/>
  <c r="J898" i="2"/>
  <c r="G900" i="2" l="1"/>
  <c r="J899" i="2"/>
  <c r="G901" i="2" l="1"/>
  <c r="J900" i="2"/>
  <c r="G902" i="2" l="1"/>
  <c r="J901" i="2"/>
  <c r="G903" i="2" l="1"/>
  <c r="J902" i="2"/>
  <c r="G904" i="2" l="1"/>
  <c r="J903" i="2"/>
  <c r="G905" i="2" l="1"/>
  <c r="J904" i="2"/>
  <c r="G906" i="2" l="1"/>
  <c r="J905" i="2"/>
  <c r="G907" i="2" l="1"/>
  <c r="J906" i="2"/>
  <c r="G908" i="2" l="1"/>
  <c r="J907" i="2"/>
  <c r="G909" i="2" l="1"/>
  <c r="J908" i="2"/>
  <c r="G910" i="2" l="1"/>
  <c r="J909" i="2"/>
  <c r="G911" i="2" l="1"/>
  <c r="J910" i="2"/>
  <c r="G912" i="2" l="1"/>
  <c r="J911" i="2"/>
  <c r="G913" i="2" l="1"/>
  <c r="J912" i="2"/>
  <c r="G914" i="2" l="1"/>
  <c r="J913" i="2"/>
  <c r="G915" i="2" l="1"/>
  <c r="J914" i="2"/>
  <c r="G916" i="2" l="1"/>
  <c r="J915" i="2"/>
  <c r="G917" i="2" l="1"/>
  <c r="J916" i="2"/>
  <c r="G918" i="2" l="1"/>
  <c r="J917" i="2"/>
  <c r="G919" i="2" l="1"/>
  <c r="J918" i="2"/>
  <c r="G920" i="2" l="1"/>
  <c r="J919" i="2"/>
  <c r="G921" i="2" l="1"/>
  <c r="J920" i="2"/>
  <c r="G922" i="2" l="1"/>
  <c r="J921" i="2"/>
  <c r="G923" i="2" l="1"/>
  <c r="J922" i="2"/>
  <c r="G924" i="2" l="1"/>
  <c r="J923" i="2"/>
  <c r="G925" i="2" l="1"/>
  <c r="J924" i="2"/>
  <c r="G926" i="2" l="1"/>
  <c r="J925" i="2"/>
  <c r="G927" i="2" l="1"/>
  <c r="J926" i="2"/>
  <c r="G928" i="2" l="1"/>
  <c r="J927" i="2"/>
  <c r="G929" i="2" l="1"/>
  <c r="J928" i="2"/>
  <c r="G930" i="2" l="1"/>
  <c r="J929" i="2"/>
  <c r="G931" i="2" l="1"/>
  <c r="J930" i="2"/>
  <c r="G932" i="2" l="1"/>
  <c r="J931" i="2"/>
  <c r="G933" i="2" l="1"/>
  <c r="J932" i="2"/>
  <c r="G934" i="2" l="1"/>
  <c r="J933" i="2"/>
  <c r="G935" i="2" l="1"/>
  <c r="J934" i="2"/>
  <c r="G936" i="2" l="1"/>
  <c r="J935" i="2"/>
  <c r="G937" i="2" l="1"/>
  <c r="J936" i="2"/>
  <c r="G938" i="2" l="1"/>
  <c r="J937" i="2"/>
  <c r="G939" i="2" l="1"/>
  <c r="J938" i="2"/>
  <c r="G940" i="2" l="1"/>
  <c r="J939" i="2"/>
  <c r="G941" i="2" l="1"/>
  <c r="J940" i="2"/>
  <c r="G942" i="2" l="1"/>
  <c r="J941" i="2"/>
  <c r="G943" i="2" l="1"/>
  <c r="J942" i="2"/>
  <c r="G944" i="2" l="1"/>
  <c r="J943" i="2"/>
  <c r="G945" i="2" l="1"/>
  <c r="J944" i="2"/>
  <c r="G946" i="2" l="1"/>
  <c r="J945" i="2"/>
  <c r="G947" i="2" l="1"/>
  <c r="J946" i="2"/>
  <c r="G948" i="2" l="1"/>
  <c r="J947" i="2"/>
  <c r="G949" i="2" l="1"/>
  <c r="J948" i="2"/>
  <c r="G950" i="2" l="1"/>
  <c r="J949" i="2"/>
  <c r="G951" i="2" l="1"/>
  <c r="J950" i="2"/>
  <c r="G952" i="2" l="1"/>
  <c r="J951" i="2"/>
  <c r="G953" i="2" l="1"/>
  <c r="J952" i="2"/>
  <c r="G954" i="2" l="1"/>
  <c r="J953" i="2"/>
  <c r="G955" i="2" l="1"/>
  <c r="J954" i="2"/>
  <c r="G956" i="2" l="1"/>
  <c r="J955" i="2"/>
  <c r="G957" i="2" l="1"/>
  <c r="J956" i="2"/>
  <c r="G958" i="2" l="1"/>
  <c r="J957" i="2"/>
  <c r="G959" i="2" l="1"/>
  <c r="J958" i="2"/>
  <c r="G960" i="2" l="1"/>
  <c r="J959" i="2"/>
  <c r="G961" i="2" l="1"/>
  <c r="J960" i="2"/>
  <c r="G962" i="2" l="1"/>
  <c r="J961" i="2"/>
  <c r="G963" i="2" l="1"/>
  <c r="J962" i="2"/>
  <c r="G964" i="2" l="1"/>
  <c r="J963" i="2"/>
  <c r="G965" i="2" l="1"/>
  <c r="J964" i="2"/>
  <c r="G966" i="2" l="1"/>
  <c r="J965" i="2"/>
  <c r="G967" i="2" l="1"/>
  <c r="J966" i="2"/>
  <c r="G968" i="2" l="1"/>
  <c r="J967" i="2"/>
  <c r="G969" i="2" l="1"/>
  <c r="J968" i="2"/>
  <c r="G970" i="2" l="1"/>
  <c r="J969" i="2"/>
  <c r="G971" i="2" l="1"/>
  <c r="J970" i="2"/>
  <c r="G972" i="2" l="1"/>
  <c r="J971" i="2"/>
  <c r="G973" i="2" l="1"/>
  <c r="J972" i="2"/>
  <c r="G974" i="2" l="1"/>
  <c r="J973" i="2"/>
  <c r="G975" i="2" l="1"/>
  <c r="J974" i="2"/>
  <c r="G976" i="2" l="1"/>
  <c r="J975" i="2"/>
  <c r="G977" i="2" l="1"/>
  <c r="J976" i="2"/>
  <c r="G978" i="2" l="1"/>
  <c r="J977" i="2"/>
  <c r="G979" i="2" l="1"/>
  <c r="J978" i="2"/>
  <c r="G980" i="2" l="1"/>
  <c r="J979" i="2"/>
  <c r="G981" i="2" l="1"/>
  <c r="J980" i="2"/>
  <c r="G982" i="2" l="1"/>
  <c r="J981" i="2"/>
  <c r="G983" i="2" l="1"/>
  <c r="J982" i="2"/>
  <c r="G984" i="2" l="1"/>
  <c r="J983" i="2"/>
  <c r="G985" i="2" l="1"/>
  <c r="J984" i="2"/>
  <c r="G986" i="2" l="1"/>
  <c r="J985" i="2"/>
  <c r="G987" i="2" l="1"/>
  <c r="J986" i="2"/>
  <c r="G988" i="2" l="1"/>
  <c r="J987" i="2"/>
  <c r="G989" i="2" l="1"/>
  <c r="J988" i="2"/>
  <c r="G990" i="2" l="1"/>
  <c r="J989" i="2"/>
  <c r="G991" i="2" l="1"/>
  <c r="J990" i="2"/>
  <c r="G992" i="2" l="1"/>
  <c r="J991" i="2"/>
  <c r="G993" i="2" l="1"/>
  <c r="J992" i="2"/>
  <c r="G994" i="2" l="1"/>
  <c r="J993" i="2"/>
  <c r="G995" i="2" l="1"/>
  <c r="J994" i="2"/>
  <c r="G996" i="2" l="1"/>
  <c r="J995" i="2"/>
  <c r="G997" i="2" l="1"/>
  <c r="J996" i="2"/>
  <c r="G998" i="2" l="1"/>
  <c r="J997" i="2"/>
  <c r="G999" i="2" l="1"/>
  <c r="J998" i="2"/>
  <c r="G1000" i="2" l="1"/>
  <c r="J999" i="2"/>
  <c r="G1001" i="2" l="1"/>
  <c r="J1000" i="2"/>
  <c r="G1002" i="2" l="1"/>
  <c r="J1001" i="2"/>
  <c r="G1003" i="2" l="1"/>
  <c r="J1002" i="2"/>
  <c r="G1004" i="2" l="1"/>
  <c r="J1003" i="2"/>
  <c r="G1005" i="2" l="1"/>
  <c r="J1004" i="2"/>
  <c r="G1006" i="2" l="1"/>
  <c r="J1005" i="2"/>
  <c r="G1007" i="2" l="1"/>
  <c r="J1006" i="2"/>
  <c r="G1008" i="2" l="1"/>
  <c r="J1007" i="2"/>
  <c r="G1009" i="2" l="1"/>
  <c r="J1008" i="2"/>
  <c r="G1010" i="2" l="1"/>
  <c r="J1009" i="2"/>
  <c r="G1011" i="2" l="1"/>
  <c r="J1010" i="2"/>
  <c r="G1012" i="2" l="1"/>
  <c r="J1011" i="2"/>
  <c r="G1013" i="2" l="1"/>
  <c r="J1012" i="2"/>
  <c r="G1014" i="2" l="1"/>
  <c r="J1013" i="2"/>
  <c r="G1015" i="2" l="1"/>
  <c r="J1014" i="2"/>
  <c r="G1016" i="2" l="1"/>
  <c r="J1015" i="2"/>
  <c r="G1017" i="2" l="1"/>
  <c r="J1016" i="2"/>
  <c r="G1018" i="2" l="1"/>
  <c r="J1017" i="2"/>
  <c r="G1019" i="2" l="1"/>
  <c r="J1018" i="2"/>
  <c r="G1020" i="2" l="1"/>
  <c r="J1019" i="2"/>
  <c r="G1021" i="2" l="1"/>
  <c r="J1020" i="2"/>
  <c r="G1022" i="2" l="1"/>
  <c r="J1021" i="2"/>
  <c r="G1023" i="2" l="1"/>
  <c r="J1022" i="2"/>
  <c r="G1024" i="2" l="1"/>
  <c r="J1023" i="2"/>
  <c r="G1025" i="2" l="1"/>
  <c r="J1024" i="2"/>
  <c r="G1026" i="2" l="1"/>
  <c r="J1025" i="2"/>
  <c r="G1027" i="2" l="1"/>
  <c r="J1026" i="2"/>
  <c r="G1028" i="2" l="1"/>
  <c r="J1027" i="2"/>
  <c r="G1029" i="2" l="1"/>
  <c r="J1028" i="2"/>
  <c r="G1030" i="2" l="1"/>
  <c r="J1029" i="2"/>
  <c r="G1031" i="2" l="1"/>
  <c r="J1030" i="2"/>
  <c r="G1032" i="2" l="1"/>
  <c r="J1031" i="2"/>
  <c r="G1033" i="2" l="1"/>
  <c r="J1032" i="2"/>
  <c r="G1034" i="2" l="1"/>
  <c r="J1033" i="2"/>
  <c r="G1035" i="2" l="1"/>
  <c r="J1034" i="2"/>
  <c r="G1036" i="2" l="1"/>
  <c r="J1035" i="2"/>
  <c r="G1037" i="2" l="1"/>
  <c r="J1036" i="2"/>
  <c r="G1038" i="2" l="1"/>
  <c r="J1037" i="2"/>
  <c r="G1039" i="2" l="1"/>
  <c r="J1038" i="2"/>
  <c r="G1040" i="2" l="1"/>
  <c r="J1039" i="2"/>
  <c r="G1041" i="2" l="1"/>
  <c r="J1040" i="2"/>
  <c r="G1042" i="2" l="1"/>
  <c r="J1041" i="2"/>
  <c r="G1043" i="2" l="1"/>
  <c r="J1042" i="2"/>
  <c r="G1044" i="2" l="1"/>
  <c r="J1043" i="2"/>
  <c r="G1045" i="2" l="1"/>
  <c r="J1044" i="2"/>
  <c r="G1046" i="2" l="1"/>
  <c r="J1045" i="2"/>
  <c r="G1047" i="2" l="1"/>
  <c r="J1046" i="2"/>
  <c r="G1048" i="2" l="1"/>
  <c r="J1047" i="2"/>
  <c r="G1049" i="2" l="1"/>
  <c r="J1048" i="2"/>
  <c r="G1050" i="2" l="1"/>
  <c r="J1049" i="2"/>
  <c r="G1051" i="2" l="1"/>
  <c r="J1050" i="2"/>
  <c r="G1052" i="2" l="1"/>
  <c r="J1051" i="2"/>
  <c r="G1053" i="2" l="1"/>
  <c r="J1052" i="2"/>
  <c r="G1054" i="2" l="1"/>
  <c r="J1053" i="2"/>
  <c r="G1055" i="2" l="1"/>
  <c r="J1054" i="2"/>
  <c r="G1056" i="2" l="1"/>
  <c r="J1055" i="2"/>
  <c r="G1057" i="2" l="1"/>
  <c r="J1056" i="2"/>
  <c r="G1058" i="2" l="1"/>
  <c r="J1057" i="2"/>
  <c r="G1059" i="2" l="1"/>
  <c r="J1058" i="2"/>
  <c r="G1060" i="2" l="1"/>
  <c r="J1059" i="2"/>
  <c r="G1061" i="2" l="1"/>
  <c r="J1060" i="2"/>
  <c r="G1062" i="2" l="1"/>
  <c r="J1061" i="2"/>
  <c r="G1063" i="2" l="1"/>
  <c r="J1062" i="2"/>
  <c r="G1064" i="2" l="1"/>
  <c r="J1063" i="2"/>
  <c r="G1065" i="2" l="1"/>
  <c r="J1064" i="2"/>
  <c r="G1066" i="2" l="1"/>
  <c r="J1065" i="2"/>
  <c r="G1067" i="2" l="1"/>
  <c r="J1066" i="2"/>
  <c r="G1068" i="2" l="1"/>
  <c r="J1067" i="2"/>
  <c r="G1069" i="2" l="1"/>
  <c r="J1068" i="2"/>
  <c r="G1070" i="2" l="1"/>
  <c r="J1069" i="2"/>
  <c r="G1071" i="2" l="1"/>
  <c r="J1070" i="2"/>
  <c r="G1072" i="2" l="1"/>
  <c r="J1071" i="2"/>
  <c r="G1073" i="2" l="1"/>
  <c r="J1072" i="2"/>
  <c r="G1074" i="2" l="1"/>
  <c r="J1073" i="2"/>
  <c r="G1075" i="2" l="1"/>
  <c r="J1074" i="2"/>
  <c r="G1076" i="2" l="1"/>
  <c r="J1075" i="2"/>
  <c r="G1077" i="2" l="1"/>
  <c r="J1076" i="2"/>
  <c r="G1078" i="2" l="1"/>
  <c r="J1077" i="2"/>
  <c r="G1079" i="2" l="1"/>
  <c r="J1078" i="2"/>
  <c r="G1080" i="2" l="1"/>
  <c r="J1079" i="2"/>
  <c r="G1081" i="2" l="1"/>
  <c r="J1080" i="2"/>
  <c r="G1082" i="2" l="1"/>
  <c r="J1081" i="2"/>
  <c r="G1083" i="2" l="1"/>
  <c r="J1082" i="2"/>
  <c r="G1084" i="2" l="1"/>
  <c r="J1083" i="2"/>
  <c r="G1085" i="2" l="1"/>
  <c r="J1084" i="2"/>
  <c r="G1086" i="2" l="1"/>
  <c r="J1085" i="2"/>
  <c r="G1087" i="2" l="1"/>
  <c r="J1086" i="2"/>
  <c r="G1088" i="2" l="1"/>
  <c r="J1087" i="2"/>
  <c r="G1089" i="2" l="1"/>
  <c r="J1088" i="2"/>
  <c r="G1090" i="2" l="1"/>
  <c r="J1089" i="2"/>
  <c r="G1091" i="2" l="1"/>
  <c r="J1090" i="2"/>
  <c r="G1092" i="2" l="1"/>
  <c r="J1091" i="2"/>
  <c r="G1093" i="2" l="1"/>
  <c r="J1092" i="2"/>
  <c r="G1094" i="2" l="1"/>
  <c r="J1093" i="2"/>
  <c r="G1095" i="2" l="1"/>
  <c r="J1094" i="2"/>
  <c r="G1096" i="2" l="1"/>
  <c r="J1095" i="2"/>
  <c r="G1097" i="2" l="1"/>
  <c r="J1096" i="2"/>
  <c r="G1098" i="2" l="1"/>
  <c r="J1097" i="2"/>
  <c r="G1099" i="2" l="1"/>
  <c r="J1098" i="2"/>
  <c r="G1100" i="2" l="1"/>
  <c r="J1099" i="2"/>
  <c r="G1101" i="2" l="1"/>
  <c r="J1100" i="2"/>
  <c r="G1102" i="2" l="1"/>
  <c r="J1101" i="2"/>
  <c r="G1103" i="2" l="1"/>
  <c r="J1102" i="2"/>
  <c r="G1104" i="2" l="1"/>
  <c r="J1103" i="2"/>
  <c r="G1105" i="2" l="1"/>
  <c r="J1104" i="2"/>
  <c r="G1106" i="2" l="1"/>
  <c r="J1105" i="2"/>
  <c r="G1107" i="2" l="1"/>
  <c r="J1106" i="2"/>
  <c r="G1108" i="2" l="1"/>
  <c r="J1107" i="2"/>
  <c r="G1109" i="2" l="1"/>
  <c r="J1108" i="2"/>
  <c r="G1110" i="2" l="1"/>
  <c r="J1109" i="2"/>
  <c r="G1111" i="2" l="1"/>
  <c r="J1110" i="2"/>
  <c r="G1112" i="2" l="1"/>
  <c r="J1111" i="2"/>
  <c r="G1113" i="2" l="1"/>
  <c r="J1112" i="2"/>
  <c r="G1114" i="2" l="1"/>
  <c r="J1113" i="2"/>
  <c r="G1115" i="2" l="1"/>
  <c r="J1114" i="2"/>
  <c r="G1116" i="2" l="1"/>
  <c r="J1115" i="2"/>
  <c r="G1117" i="2" l="1"/>
  <c r="J1116" i="2"/>
  <c r="G1118" i="2" l="1"/>
  <c r="J1117" i="2"/>
  <c r="G1119" i="2" l="1"/>
  <c r="J1118" i="2"/>
  <c r="G1120" i="2" l="1"/>
  <c r="J1119" i="2"/>
  <c r="G1121" i="2" l="1"/>
  <c r="J1120" i="2"/>
  <c r="G1122" i="2" l="1"/>
  <c r="J1121" i="2"/>
  <c r="G1123" i="2" l="1"/>
  <c r="J1122" i="2"/>
  <c r="G1124" i="2" l="1"/>
  <c r="J1123" i="2"/>
  <c r="G1125" i="2" l="1"/>
  <c r="J1124" i="2"/>
  <c r="G1126" i="2" l="1"/>
  <c r="J1125" i="2"/>
  <c r="G1127" i="2" l="1"/>
  <c r="J1126" i="2"/>
  <c r="G1128" i="2" l="1"/>
  <c r="J1127" i="2"/>
  <c r="G1129" i="2" l="1"/>
  <c r="J1128" i="2"/>
  <c r="G1130" i="2" l="1"/>
  <c r="J1129" i="2"/>
  <c r="G1131" i="2" l="1"/>
  <c r="J1130" i="2"/>
  <c r="G1132" i="2" l="1"/>
  <c r="J1131" i="2"/>
  <c r="G1133" i="2" l="1"/>
  <c r="J1132" i="2"/>
  <c r="G1134" i="2" l="1"/>
  <c r="J1133" i="2"/>
  <c r="G1135" i="2" l="1"/>
  <c r="J1134" i="2"/>
  <c r="G1136" i="2" l="1"/>
  <c r="J1135" i="2"/>
  <c r="G1137" i="2" l="1"/>
  <c r="J1136" i="2"/>
  <c r="G1138" i="2" l="1"/>
  <c r="J1137" i="2"/>
  <c r="G1139" i="2" l="1"/>
  <c r="J1138" i="2"/>
  <c r="G1140" i="2" l="1"/>
  <c r="J1139" i="2"/>
  <c r="G1141" i="2" l="1"/>
  <c r="J1140" i="2"/>
  <c r="G1142" i="2" l="1"/>
  <c r="J1141" i="2"/>
  <c r="G1143" i="2" l="1"/>
  <c r="J1142" i="2"/>
  <c r="G1144" i="2" l="1"/>
  <c r="J1143" i="2"/>
  <c r="G1145" i="2" l="1"/>
  <c r="J1144" i="2"/>
  <c r="G1146" i="2" l="1"/>
  <c r="J1145" i="2"/>
  <c r="G1147" i="2" l="1"/>
  <c r="J1146" i="2"/>
  <c r="G1148" i="2" l="1"/>
  <c r="J1147" i="2"/>
  <c r="G1149" i="2" l="1"/>
  <c r="J1148" i="2"/>
  <c r="G1150" i="2" l="1"/>
  <c r="J1149" i="2"/>
  <c r="G1151" i="2" l="1"/>
  <c r="J1150" i="2"/>
  <c r="G1152" i="2" l="1"/>
  <c r="J1151" i="2"/>
  <c r="G1153" i="2" l="1"/>
  <c r="J1152" i="2"/>
  <c r="G1154" i="2" l="1"/>
  <c r="J1153" i="2"/>
  <c r="G1155" i="2" l="1"/>
  <c r="J1154" i="2"/>
  <c r="G1156" i="2" l="1"/>
  <c r="J1155" i="2"/>
  <c r="G1157" i="2" l="1"/>
  <c r="J1156" i="2"/>
  <c r="G1158" i="2" l="1"/>
  <c r="J1157" i="2"/>
  <c r="G1159" i="2" l="1"/>
  <c r="J1158" i="2"/>
  <c r="G1160" i="2" l="1"/>
  <c r="J1159" i="2"/>
  <c r="G1161" i="2" l="1"/>
  <c r="J1160" i="2"/>
  <c r="G1162" i="2" l="1"/>
  <c r="J1161" i="2"/>
  <c r="G1163" i="2" l="1"/>
  <c r="J1162" i="2"/>
  <c r="G1164" i="2" l="1"/>
  <c r="J1163" i="2"/>
  <c r="G1165" i="2" l="1"/>
  <c r="J1164" i="2"/>
  <c r="G1166" i="2" l="1"/>
  <c r="J1165" i="2"/>
  <c r="G1167" i="2" l="1"/>
  <c r="J1166" i="2"/>
  <c r="G1168" i="2" l="1"/>
  <c r="J1167" i="2"/>
  <c r="G1169" i="2" l="1"/>
  <c r="J1168" i="2"/>
  <c r="G1170" i="2" l="1"/>
  <c r="J1169" i="2"/>
  <c r="G1171" i="2" l="1"/>
  <c r="J1170" i="2"/>
  <c r="G1172" i="2" l="1"/>
  <c r="J1171" i="2"/>
  <c r="G1173" i="2" l="1"/>
  <c r="J1172" i="2"/>
  <c r="G1174" i="2" l="1"/>
  <c r="J1173" i="2"/>
  <c r="G1175" i="2" l="1"/>
  <c r="J1174" i="2"/>
  <c r="G1176" i="2" l="1"/>
  <c r="J1175" i="2"/>
  <c r="G1177" i="2" l="1"/>
  <c r="J1176" i="2"/>
  <c r="G1178" i="2" l="1"/>
  <c r="J1177" i="2"/>
  <c r="G1179" i="2" l="1"/>
  <c r="J1178" i="2"/>
  <c r="G1180" i="2" l="1"/>
  <c r="J1179" i="2"/>
  <c r="G1181" i="2" l="1"/>
  <c r="J1180" i="2"/>
  <c r="G1182" i="2" l="1"/>
  <c r="J1181" i="2"/>
  <c r="G1183" i="2" l="1"/>
  <c r="J1182" i="2"/>
  <c r="G1184" i="2" l="1"/>
  <c r="J1183" i="2"/>
  <c r="G1185" i="2" l="1"/>
  <c r="J1184" i="2"/>
  <c r="G1186" i="2" l="1"/>
  <c r="J1185" i="2"/>
  <c r="G1187" i="2" l="1"/>
  <c r="J1186" i="2"/>
  <c r="G1188" i="2" l="1"/>
  <c r="J1187" i="2"/>
  <c r="G1189" i="2" l="1"/>
  <c r="J1188" i="2"/>
  <c r="G1190" i="2" l="1"/>
  <c r="J1189" i="2"/>
  <c r="G1191" i="2" l="1"/>
  <c r="J1190" i="2"/>
  <c r="G1192" i="2" l="1"/>
  <c r="J1191" i="2"/>
  <c r="G1193" i="2" l="1"/>
  <c r="J1192" i="2"/>
  <c r="G1194" i="2" l="1"/>
  <c r="J1193" i="2"/>
  <c r="G1195" i="2" l="1"/>
  <c r="J1194" i="2"/>
  <c r="G1196" i="2" l="1"/>
  <c r="J1195" i="2"/>
  <c r="G1197" i="2" l="1"/>
  <c r="J1196" i="2"/>
  <c r="G1198" i="2" l="1"/>
  <c r="J1197" i="2"/>
  <c r="G1199" i="2" l="1"/>
  <c r="J1198" i="2"/>
  <c r="G1200" i="2" l="1"/>
  <c r="J1199" i="2"/>
  <c r="G1201" i="2" l="1"/>
  <c r="J1200" i="2"/>
  <c r="G1202" i="2" l="1"/>
  <c r="J1201" i="2"/>
  <c r="G1203" i="2" l="1"/>
  <c r="J1202" i="2"/>
  <c r="G1204" i="2" l="1"/>
  <c r="J1203" i="2"/>
  <c r="G1205" i="2" l="1"/>
  <c r="J1204" i="2"/>
  <c r="G1206" i="2" l="1"/>
  <c r="J1205" i="2"/>
  <c r="G1207" i="2" l="1"/>
  <c r="J1206" i="2"/>
  <c r="G1208" i="2" l="1"/>
  <c r="J1207" i="2"/>
  <c r="G1209" i="2" l="1"/>
  <c r="J1208" i="2"/>
  <c r="G1210" i="2" l="1"/>
  <c r="J1209" i="2"/>
  <c r="G1211" i="2" l="1"/>
  <c r="J1210" i="2"/>
  <c r="G1212" i="2" l="1"/>
  <c r="J1211" i="2"/>
  <c r="G1213" i="2" l="1"/>
  <c r="J1212" i="2"/>
  <c r="G1214" i="2" l="1"/>
  <c r="J1213" i="2"/>
  <c r="G1215" i="2" l="1"/>
  <c r="J1214" i="2"/>
  <c r="G1216" i="2" l="1"/>
  <c r="J1215" i="2"/>
  <c r="G1217" i="2" l="1"/>
  <c r="J1216" i="2"/>
  <c r="G1218" i="2" l="1"/>
  <c r="J1217" i="2"/>
  <c r="G1219" i="2" l="1"/>
  <c r="J1218" i="2"/>
  <c r="G1220" i="2" l="1"/>
  <c r="J1219" i="2"/>
  <c r="G1221" i="2" l="1"/>
  <c r="J1220" i="2"/>
  <c r="G1222" i="2" l="1"/>
  <c r="J1221" i="2"/>
  <c r="G1223" i="2" l="1"/>
  <c r="J1222" i="2"/>
  <c r="G1224" i="2" l="1"/>
  <c r="J1223" i="2"/>
  <c r="G1225" i="2" l="1"/>
  <c r="J1224" i="2"/>
  <c r="G1226" i="2" l="1"/>
  <c r="J1225" i="2"/>
  <c r="G1227" i="2" l="1"/>
  <c r="J1226" i="2"/>
  <c r="G1228" i="2" l="1"/>
  <c r="J1227" i="2"/>
  <c r="G1229" i="2" l="1"/>
  <c r="J1228" i="2"/>
  <c r="G1230" i="2" l="1"/>
  <c r="J1229" i="2"/>
  <c r="G1231" i="2" l="1"/>
  <c r="J1230" i="2"/>
  <c r="G1232" i="2" l="1"/>
  <c r="J1231" i="2"/>
  <c r="G1233" i="2" l="1"/>
  <c r="J1232" i="2"/>
  <c r="G1234" i="2" l="1"/>
  <c r="J1233" i="2"/>
  <c r="G1235" i="2" l="1"/>
  <c r="J1234" i="2"/>
  <c r="G1236" i="2" l="1"/>
  <c r="J1235" i="2"/>
  <c r="G1237" i="2" l="1"/>
  <c r="J1236" i="2"/>
  <c r="G1238" i="2" l="1"/>
  <c r="J1237" i="2"/>
  <c r="G1239" i="2" l="1"/>
  <c r="J1238" i="2"/>
  <c r="G1240" i="2" l="1"/>
  <c r="J1239" i="2"/>
  <c r="G1241" i="2" l="1"/>
  <c r="J1240" i="2"/>
  <c r="G1242" i="2" l="1"/>
  <c r="J1241" i="2"/>
  <c r="G1243" i="2" l="1"/>
  <c r="J1242" i="2"/>
  <c r="G1244" i="2" l="1"/>
  <c r="J1243" i="2"/>
  <c r="G1245" i="2" l="1"/>
  <c r="J1244" i="2"/>
  <c r="G1246" i="2" l="1"/>
  <c r="J1245" i="2"/>
  <c r="G1247" i="2" l="1"/>
  <c r="J1246" i="2"/>
  <c r="G1248" i="2" l="1"/>
  <c r="J1247" i="2"/>
  <c r="G1249" i="2" l="1"/>
  <c r="J1248" i="2"/>
  <c r="G1250" i="2" l="1"/>
  <c r="J1249" i="2"/>
  <c r="G1251" i="2" l="1"/>
  <c r="J1250" i="2"/>
  <c r="G1252" i="2" l="1"/>
  <c r="J1251" i="2"/>
  <c r="G1253" i="2" l="1"/>
  <c r="J1252" i="2"/>
  <c r="G1254" i="2" l="1"/>
  <c r="J1253" i="2"/>
  <c r="G1255" i="2" l="1"/>
  <c r="J1254" i="2"/>
  <c r="G1256" i="2" l="1"/>
  <c r="J1255" i="2"/>
  <c r="G1257" i="2" l="1"/>
  <c r="J1256" i="2"/>
  <c r="G1258" i="2" l="1"/>
  <c r="J1257" i="2"/>
  <c r="G1259" i="2" l="1"/>
  <c r="J1258" i="2"/>
  <c r="G1260" i="2" l="1"/>
  <c r="J1259" i="2"/>
  <c r="G1261" i="2" l="1"/>
  <c r="J1260" i="2"/>
  <c r="G1262" i="2" l="1"/>
  <c r="J1261" i="2"/>
  <c r="G1263" i="2" l="1"/>
  <c r="J1262" i="2"/>
  <c r="G1264" i="2" l="1"/>
  <c r="J1263" i="2"/>
  <c r="G1265" i="2" l="1"/>
  <c r="J1264" i="2"/>
  <c r="G1266" i="2" l="1"/>
  <c r="J1265" i="2"/>
  <c r="G1267" i="2" l="1"/>
  <c r="J1266" i="2"/>
  <c r="G1268" i="2" l="1"/>
  <c r="J1267" i="2"/>
  <c r="G1269" i="2" l="1"/>
  <c r="J1268" i="2"/>
  <c r="G1270" i="2" l="1"/>
  <c r="J1269" i="2"/>
  <c r="G1271" i="2" l="1"/>
  <c r="J1270" i="2"/>
  <c r="G1272" i="2" l="1"/>
  <c r="J1271" i="2"/>
  <c r="G1273" i="2" l="1"/>
  <c r="J1272" i="2"/>
  <c r="G1274" i="2" l="1"/>
  <c r="J1273" i="2"/>
  <c r="G1275" i="2" l="1"/>
  <c r="J1274" i="2"/>
  <c r="G1276" i="2" l="1"/>
  <c r="J1275" i="2"/>
  <c r="G1277" i="2" l="1"/>
  <c r="J1276" i="2"/>
  <c r="G1278" i="2" l="1"/>
  <c r="J1277" i="2"/>
  <c r="G1279" i="2" l="1"/>
  <c r="J1278" i="2"/>
  <c r="G1280" i="2" l="1"/>
  <c r="J1279" i="2"/>
  <c r="G1281" i="2" l="1"/>
  <c r="J1280" i="2"/>
  <c r="G1282" i="2" l="1"/>
  <c r="J1281" i="2"/>
  <c r="G1283" i="2" l="1"/>
  <c r="J1282" i="2"/>
  <c r="G1284" i="2" l="1"/>
  <c r="J1283" i="2"/>
  <c r="G1285" i="2" l="1"/>
  <c r="J1284" i="2"/>
  <c r="G1286" i="2" l="1"/>
  <c r="J1285" i="2"/>
  <c r="G1287" i="2" l="1"/>
  <c r="J1286" i="2"/>
  <c r="G1288" i="2" l="1"/>
  <c r="J1287" i="2"/>
  <c r="G1289" i="2" l="1"/>
  <c r="J1288" i="2"/>
  <c r="G1290" i="2" l="1"/>
  <c r="J1289" i="2"/>
  <c r="G1291" i="2" l="1"/>
  <c r="J1290" i="2"/>
  <c r="G1292" i="2" l="1"/>
  <c r="J1291" i="2"/>
  <c r="G1293" i="2" l="1"/>
  <c r="J1292" i="2"/>
  <c r="G1294" i="2" l="1"/>
  <c r="J1293" i="2"/>
  <c r="G1295" i="2" l="1"/>
  <c r="J1294" i="2"/>
  <c r="G1296" i="2" l="1"/>
  <c r="J1295" i="2"/>
  <c r="G1297" i="2" l="1"/>
  <c r="J1296" i="2"/>
  <c r="G1298" i="2" l="1"/>
  <c r="J1297" i="2"/>
  <c r="G1299" i="2" l="1"/>
  <c r="J1298" i="2"/>
  <c r="G1300" i="2" l="1"/>
  <c r="J1299" i="2"/>
  <c r="G1301" i="2" l="1"/>
  <c r="J1300" i="2"/>
  <c r="G1302" i="2" l="1"/>
  <c r="J1301" i="2"/>
  <c r="G1303" i="2" l="1"/>
  <c r="J1302" i="2"/>
  <c r="G1304" i="2" l="1"/>
  <c r="J1303" i="2"/>
  <c r="G1305" i="2" l="1"/>
  <c r="J1304" i="2"/>
  <c r="G1306" i="2" l="1"/>
  <c r="J1305" i="2"/>
  <c r="G1307" i="2" l="1"/>
  <c r="J1306" i="2"/>
  <c r="G1308" i="2" l="1"/>
  <c r="J1307" i="2"/>
  <c r="G1309" i="2" l="1"/>
  <c r="J1308" i="2"/>
  <c r="G1310" i="2" l="1"/>
  <c r="J1309" i="2"/>
  <c r="G1311" i="2" l="1"/>
  <c r="J1310" i="2"/>
  <c r="G1312" i="2" l="1"/>
  <c r="J1311" i="2"/>
  <c r="G1313" i="2" l="1"/>
  <c r="J1312" i="2"/>
  <c r="G1314" i="2" l="1"/>
  <c r="J1313" i="2"/>
  <c r="G1315" i="2" l="1"/>
  <c r="J1314" i="2"/>
  <c r="G1316" i="2" l="1"/>
  <c r="J1315" i="2"/>
  <c r="G1317" i="2" l="1"/>
  <c r="J1316" i="2"/>
  <c r="G1318" i="2" l="1"/>
  <c r="J1317" i="2"/>
  <c r="G1319" i="2" l="1"/>
  <c r="J1318" i="2"/>
  <c r="G1320" i="2" l="1"/>
  <c r="J1319" i="2"/>
  <c r="G1321" i="2" l="1"/>
  <c r="J1320" i="2"/>
  <c r="G1322" i="2" l="1"/>
  <c r="J1321" i="2"/>
  <c r="G1323" i="2" l="1"/>
  <c r="J1322" i="2"/>
  <c r="G1324" i="2" l="1"/>
  <c r="J1323" i="2"/>
  <c r="G1325" i="2" l="1"/>
  <c r="J1324" i="2"/>
  <c r="G1326" i="2" l="1"/>
  <c r="J1325" i="2"/>
  <c r="G1327" i="2" l="1"/>
  <c r="J1326" i="2"/>
  <c r="G1328" i="2" l="1"/>
  <c r="J1327" i="2"/>
  <c r="G1329" i="2" l="1"/>
  <c r="J1328" i="2"/>
  <c r="G1330" i="2" l="1"/>
  <c r="J1329" i="2"/>
  <c r="G1331" i="2" l="1"/>
  <c r="J1330" i="2"/>
  <c r="G1332" i="2" l="1"/>
  <c r="J1331" i="2"/>
  <c r="G1333" i="2" l="1"/>
  <c r="J1332" i="2"/>
  <c r="G1334" i="2" l="1"/>
  <c r="J1333" i="2"/>
  <c r="G1335" i="2" l="1"/>
  <c r="J1334" i="2"/>
  <c r="G1336" i="2" l="1"/>
  <c r="J1335" i="2"/>
  <c r="G1337" i="2" l="1"/>
  <c r="J1336" i="2"/>
  <c r="G1338" i="2" l="1"/>
  <c r="J1337" i="2"/>
  <c r="G1339" i="2" l="1"/>
  <c r="J1338" i="2"/>
  <c r="G1340" i="2" l="1"/>
  <c r="J1339" i="2"/>
  <c r="G1341" i="2" l="1"/>
  <c r="J1340" i="2"/>
  <c r="G1342" i="2" l="1"/>
  <c r="J1341" i="2"/>
  <c r="G1343" i="2" l="1"/>
  <c r="J1342" i="2"/>
  <c r="G1344" i="2" l="1"/>
  <c r="J1343" i="2"/>
  <c r="G1345" i="2" l="1"/>
  <c r="J1344" i="2"/>
  <c r="G1346" i="2" l="1"/>
  <c r="J1345" i="2"/>
  <c r="G1347" i="2" l="1"/>
  <c r="J1346" i="2"/>
  <c r="G1348" i="2" l="1"/>
  <c r="J1347" i="2"/>
  <c r="G1349" i="2" l="1"/>
  <c r="J1348" i="2"/>
  <c r="G1350" i="2" l="1"/>
  <c r="J1349" i="2"/>
  <c r="G1351" i="2" l="1"/>
  <c r="J1350" i="2"/>
  <c r="G1352" i="2" l="1"/>
  <c r="J1351" i="2"/>
  <c r="G1353" i="2" l="1"/>
  <c r="J1352" i="2"/>
  <c r="G1354" i="2" l="1"/>
  <c r="J1353" i="2"/>
  <c r="G1355" i="2" l="1"/>
  <c r="J1354" i="2"/>
  <c r="G1356" i="2" l="1"/>
  <c r="J1355" i="2"/>
  <c r="G1357" i="2" l="1"/>
  <c r="J1356" i="2"/>
  <c r="G1358" i="2" l="1"/>
  <c r="J1357" i="2"/>
  <c r="G1359" i="2" l="1"/>
  <c r="J1358" i="2"/>
  <c r="G1360" i="2" l="1"/>
  <c r="J1359" i="2"/>
  <c r="G1361" i="2" l="1"/>
  <c r="J1360" i="2"/>
  <c r="G1362" i="2" l="1"/>
  <c r="J1361" i="2"/>
  <c r="G1363" i="2" l="1"/>
  <c r="J1362" i="2"/>
  <c r="G1364" i="2" l="1"/>
  <c r="J1363" i="2"/>
  <c r="G1365" i="2" l="1"/>
  <c r="J1364" i="2"/>
  <c r="G1366" i="2" l="1"/>
  <c r="J1365" i="2"/>
  <c r="G1367" i="2" l="1"/>
  <c r="J1366" i="2"/>
  <c r="G1368" i="2" l="1"/>
  <c r="J1367" i="2"/>
  <c r="G1369" i="2" l="1"/>
  <c r="J1368" i="2"/>
  <c r="G1370" i="2" l="1"/>
  <c r="J1369" i="2"/>
  <c r="G1371" i="2" l="1"/>
  <c r="J1370" i="2"/>
  <c r="G1372" i="2" l="1"/>
  <c r="J1371" i="2"/>
  <c r="G1373" i="2" l="1"/>
  <c r="J1372" i="2"/>
  <c r="G1374" i="2" l="1"/>
  <c r="J1373" i="2"/>
  <c r="G1375" i="2" l="1"/>
  <c r="J1374" i="2"/>
  <c r="G1376" i="2" l="1"/>
  <c r="J1375" i="2"/>
  <c r="G1377" i="2" l="1"/>
  <c r="J1376" i="2"/>
  <c r="G1378" i="2" l="1"/>
  <c r="J1377" i="2"/>
  <c r="G1379" i="2" l="1"/>
  <c r="J1378" i="2"/>
  <c r="G1380" i="2" l="1"/>
  <c r="J1379" i="2"/>
  <c r="G1381" i="2" l="1"/>
  <c r="J1380" i="2"/>
  <c r="G1382" i="2" l="1"/>
  <c r="J1381" i="2"/>
  <c r="G1383" i="2" l="1"/>
  <c r="J1382" i="2"/>
  <c r="G1384" i="2" l="1"/>
  <c r="J1383" i="2"/>
  <c r="G1385" i="2" l="1"/>
  <c r="J1384" i="2"/>
  <c r="G1386" i="2" l="1"/>
  <c r="J1385" i="2"/>
  <c r="G1387" i="2" l="1"/>
  <c r="J1386" i="2"/>
  <c r="G1388" i="2" l="1"/>
  <c r="J1387" i="2"/>
  <c r="G1389" i="2" l="1"/>
  <c r="J1388" i="2"/>
  <c r="G1390" i="2" l="1"/>
  <c r="J1389" i="2"/>
  <c r="G1391" i="2" l="1"/>
  <c r="J1390" i="2"/>
  <c r="G1392" i="2" l="1"/>
  <c r="J1391" i="2"/>
  <c r="G1393" i="2" l="1"/>
  <c r="J1392" i="2"/>
  <c r="G1394" i="2" l="1"/>
  <c r="J1393" i="2"/>
  <c r="G1395" i="2" l="1"/>
  <c r="J1394" i="2"/>
  <c r="G1396" i="2" l="1"/>
  <c r="J1395" i="2"/>
  <c r="G1397" i="2" l="1"/>
  <c r="J1396" i="2"/>
  <c r="G1398" i="2" l="1"/>
  <c r="J1397" i="2"/>
  <c r="G1399" i="2" l="1"/>
  <c r="J1398" i="2"/>
  <c r="G1400" i="2" l="1"/>
  <c r="J1399" i="2"/>
  <c r="G1401" i="2" l="1"/>
  <c r="J1400" i="2"/>
  <c r="G1402" i="2" l="1"/>
  <c r="J1401" i="2"/>
  <c r="G1403" i="2" l="1"/>
  <c r="J1402" i="2"/>
  <c r="G1404" i="2" l="1"/>
  <c r="J1403" i="2"/>
  <c r="G1405" i="2" l="1"/>
  <c r="J1404" i="2"/>
  <c r="G1406" i="2" l="1"/>
  <c r="J1405" i="2"/>
  <c r="G1407" i="2" l="1"/>
  <c r="J1406" i="2"/>
  <c r="G1408" i="2" l="1"/>
  <c r="J1407" i="2"/>
  <c r="G1409" i="2" l="1"/>
  <c r="J1408" i="2"/>
  <c r="G1410" i="2" l="1"/>
  <c r="J1409" i="2"/>
  <c r="G1411" i="2" l="1"/>
  <c r="J1410" i="2"/>
  <c r="G1412" i="2" l="1"/>
  <c r="J1411" i="2"/>
  <c r="G1413" i="2" l="1"/>
  <c r="J1412" i="2"/>
  <c r="G1414" i="2" l="1"/>
  <c r="J1413" i="2"/>
  <c r="G1415" i="2" l="1"/>
  <c r="J1414" i="2"/>
  <c r="G1416" i="2" l="1"/>
  <c r="J1415" i="2"/>
  <c r="G1417" i="2" l="1"/>
  <c r="J1416" i="2"/>
  <c r="G1418" i="2" l="1"/>
  <c r="J1417" i="2"/>
  <c r="G1419" i="2" l="1"/>
  <c r="J1418" i="2"/>
  <c r="G1420" i="2" l="1"/>
  <c r="J1419" i="2"/>
  <c r="G1421" i="2" l="1"/>
  <c r="J1420" i="2"/>
  <c r="G1422" i="2" l="1"/>
  <c r="J1421" i="2"/>
  <c r="G1423" i="2" l="1"/>
  <c r="J1422" i="2"/>
  <c r="G1424" i="2" l="1"/>
  <c r="J1423" i="2"/>
  <c r="G1425" i="2" l="1"/>
  <c r="J1424" i="2"/>
  <c r="G1426" i="2" l="1"/>
  <c r="J1425" i="2"/>
  <c r="G1427" i="2" l="1"/>
  <c r="J1426" i="2"/>
  <c r="G1428" i="2" l="1"/>
  <c r="J1427" i="2"/>
  <c r="G1429" i="2" l="1"/>
  <c r="J1428" i="2"/>
  <c r="G1430" i="2" l="1"/>
  <c r="J1429" i="2"/>
  <c r="G1431" i="2" l="1"/>
  <c r="J1430" i="2"/>
  <c r="G1432" i="2" l="1"/>
  <c r="J1431" i="2"/>
  <c r="G1433" i="2" l="1"/>
  <c r="J1432" i="2"/>
  <c r="G1434" i="2" l="1"/>
  <c r="J1433" i="2"/>
  <c r="G1435" i="2" l="1"/>
  <c r="J1434" i="2"/>
  <c r="G1436" i="2" l="1"/>
  <c r="J1435" i="2"/>
  <c r="G1437" i="2" l="1"/>
  <c r="J1436" i="2"/>
  <c r="G1438" i="2" l="1"/>
  <c r="J1437" i="2"/>
  <c r="G1439" i="2" l="1"/>
  <c r="J1438" i="2"/>
  <c r="G1440" i="2" l="1"/>
  <c r="J1439" i="2"/>
  <c r="G1441" i="2" l="1"/>
  <c r="J1440" i="2"/>
  <c r="G1442" i="2" l="1"/>
  <c r="J1441" i="2"/>
  <c r="G1443" i="2" l="1"/>
  <c r="J1442" i="2"/>
  <c r="G1444" i="2" l="1"/>
  <c r="J1443" i="2"/>
  <c r="G1445" i="2" l="1"/>
  <c r="J1444" i="2"/>
  <c r="G1446" i="2" l="1"/>
  <c r="J1445" i="2"/>
  <c r="G1447" i="2" l="1"/>
  <c r="J1446" i="2"/>
  <c r="G1448" i="2" l="1"/>
  <c r="J1448" i="2" s="1"/>
  <c r="J1447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<sst xmlns="http://schemas.openxmlformats.org/spreadsheetml/2006/main" count="70" uniqueCount="49">
  <si>
    <t>Fournisseur</t>
  </si>
  <si>
    <t>Date</t>
  </si>
  <si>
    <t>Founisseur 1</t>
  </si>
  <si>
    <t>Founisseur 2</t>
  </si>
  <si>
    <t>Founisseur 3</t>
  </si>
  <si>
    <t>Caddie</t>
  </si>
  <si>
    <t>Total</t>
  </si>
  <si>
    <t>Temps de livraison (Jour)</t>
  </si>
  <si>
    <t>Stock 
fin de journée</t>
  </si>
  <si>
    <t>Stock Journalier</t>
  </si>
  <si>
    <t>Stock ce jour 
Caddie</t>
  </si>
  <si>
    <t xml:space="preserve">Stock ce jour Palette bois 
en stock </t>
  </si>
  <si>
    <t xml:space="preserve">Stock ce jour Palette plastique
 en stock </t>
  </si>
  <si>
    <t>Stock initial</t>
  </si>
  <si>
    <t>Délais livraison</t>
  </si>
  <si>
    <t>Réappro journalier</t>
  </si>
  <si>
    <t>Rotor (plastique)</t>
  </si>
  <si>
    <t>Demi palette (rotor?/plastique)</t>
  </si>
  <si>
    <t>Je souhaite</t>
  </si>
  <si>
    <t>Type de matériel</t>
  </si>
  <si>
    <t>Palette bois</t>
  </si>
  <si>
    <t>Palette plastique</t>
  </si>
  <si>
    <t>Palette bois en stock</t>
  </si>
  <si>
    <t>Palette plastique en stock</t>
  </si>
  <si>
    <t>Type de palette</t>
  </si>
  <si>
    <t>Consommation</t>
  </si>
  <si>
    <t>Consojourn</t>
  </si>
  <si>
    <t>Conso Journ</t>
  </si>
  <si>
    <t>AA</t>
  </si>
  <si>
    <t>=BDD_Stock_Conso_Journalière!</t>
  </si>
  <si>
    <t>23/06/2020</t>
  </si>
  <si>
    <t>26/06/2020</t>
  </si>
  <si>
    <t>Casse journalière</t>
  </si>
  <si>
    <t>Total réception</t>
  </si>
  <si>
    <t>Semaine</t>
  </si>
  <si>
    <t>Étiquettes de lignes</t>
  </si>
  <si>
    <t>Total général</t>
  </si>
  <si>
    <t>Stock sécu
Plastique</t>
  </si>
  <si>
    <t>Stock sécu
Boiq</t>
  </si>
  <si>
    <t>Stock sécu
Caddie</t>
  </si>
  <si>
    <t>Stock sécu plastique</t>
  </si>
  <si>
    <t>Stock Sécu bois</t>
  </si>
  <si>
    <t>Stock sécu Caddie</t>
  </si>
  <si>
    <t xml:space="preserve">Stock jour Palette bois </t>
  </si>
  <si>
    <t>Stock jour Palette plastique</t>
  </si>
  <si>
    <t>Stock ce jour Caddie</t>
  </si>
  <si>
    <t xml:space="preserve">Délais Palette bois </t>
  </si>
  <si>
    <t xml:space="preserve">Délais Palette plastique </t>
  </si>
  <si>
    <t>Délais Caddie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</si>
</sst>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S&quot;\ ##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/>
    <xf numFmtId="0" fontId="0" fillId="3" borderId="1" xfId="0" applyFont="1" applyFill="1" applyBorder="1"/>
    <xf numFmtId="0" fontId="0" fillId="0" borderId="1" xfId="0" applyFont="1" applyBorder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3" xfId="0" applyFont="1" applyFill="1" applyBorder="1"/>
    <xf numFmtId="0" fontId="3" fillId="3" borderId="2" xfId="0" applyFont="1" applyFill="1" applyBorder="1"/>
    <xf numFmtId="0" fontId="3" fillId="0" borderId="2" xfId="0" applyFont="1" applyBorder="1"/>
    <xf numFmtId="0" fontId="0" fillId="0" borderId="6" xfId="0" applyBorder="1"/>
    <xf numFmtId="0" fontId="0" fillId="0" borderId="7" xfId="0" applyBorder="1"/>
    <xf numFmtId="0" fontId="1" fillId="2" borderId="8" xfId="0" applyFont="1" applyFill="1" applyBorder="1"/>
    <xf numFmtId="0" fontId="0" fillId="4" borderId="0" xfId="0" applyFill="1"/>
    <xf numFmtId="0" fontId="1" fillId="2" borderId="10" xfId="0" applyFont="1" applyFill="1" applyBorder="1"/>
    <xf numFmtId="0" fontId="1" fillId="2" borderId="9" xfId="0" applyFont="1" applyFill="1" applyBorder="1"/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6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64" formatCode="&quot;S&quot;\ ##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2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sheetMetadata" Target="metadata.xml"/><Relationship Id="rId5" Type="http://schemas.openxmlformats.org/officeDocument/2006/relationships/worksheet" Target="worksheets/sheet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3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[BASTI_lvlnet-V2.xlsm]TCD Graph1!Tableau croisé dynamique4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Graph1'!$B$3</c:f>
              <c:strCache>
                <c:ptCount val="1"/>
                <c:pt idx="0">
                  <c:v>Stock jour Palette bois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Graph1'!$A$4:$A$14</c:f>
              <c:strCache>
                <c:ptCount val="10"/>
                <c:pt idx="0">
                  <c:v>S 1</c:v>
                </c:pt>
                <c:pt idx="1">
                  <c:v>S 2</c:v>
                </c:pt>
                <c:pt idx="2">
                  <c:v>S 3</c:v>
                </c:pt>
                <c:pt idx="3">
                  <c:v>S 4</c:v>
                </c:pt>
                <c:pt idx="4">
                  <c:v>S 5</c:v>
                </c:pt>
                <c:pt idx="5">
                  <c:v>S 6</c:v>
                </c:pt>
                <c:pt idx="6">
                  <c:v>S 7</c:v>
                </c:pt>
                <c:pt idx="7">
                  <c:v>S 8</c:v>
                </c:pt>
                <c:pt idx="8">
                  <c:v>S 9</c:v>
                </c:pt>
                <c:pt idx="9">
                  <c:v>S 10</c:v>
                </c:pt>
              </c:strCache>
            </c:strRef>
          </c:cat>
          <c:val>
            <c:numRef>
              <c:f>'TCD Graph1'!$B$4:$B$14</c:f>
              <c:numCache>
                <c:formatCode>General</c:formatCode>
                <c:ptCount val="10"/>
                <c:pt idx="0">
                  <c:v>595</c:v>
                </c:pt>
                <c:pt idx="1">
                  <c:v>1127</c:v>
                </c:pt>
                <c:pt idx="2">
                  <c:v>1120</c:v>
                </c:pt>
                <c:pt idx="3">
                  <c:v>1120</c:v>
                </c:pt>
                <c:pt idx="4">
                  <c:v>1120</c:v>
                </c:pt>
                <c:pt idx="5">
                  <c:v>1120</c:v>
                </c:pt>
                <c:pt idx="6">
                  <c:v>1120</c:v>
                </c:pt>
                <c:pt idx="7">
                  <c:v>1120</c:v>
                </c:pt>
                <c:pt idx="8">
                  <c:v>1120</c:v>
                </c:pt>
                <c:pt idx="9">
                  <c:v>160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29F-4ACB-B7CE-621661E86380}"/>
            </c:ext>
          </c:extLst>
        </c:ser>
        <c:ser>
          <c:idx val="1"/>
          <c:order val="1"/>
          <c:tx>
            <c:strRef>
              <c:f>'TCD Graph1'!$C$3</c:f>
              <c:strCache>
                <c:ptCount val="1"/>
                <c:pt idx="0">
                  <c:v>Stock jour Palette plastique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'TCD Graph1'!$A$4:$A$14</c:f>
              <c:strCache>
                <c:ptCount val="10"/>
                <c:pt idx="0">
                  <c:v>S 1</c:v>
                </c:pt>
                <c:pt idx="1">
                  <c:v>S 2</c:v>
                </c:pt>
                <c:pt idx="2">
                  <c:v>S 3</c:v>
                </c:pt>
                <c:pt idx="3">
                  <c:v>S 4</c:v>
                </c:pt>
                <c:pt idx="4">
                  <c:v>S 5</c:v>
                </c:pt>
                <c:pt idx="5">
                  <c:v>S 6</c:v>
                </c:pt>
                <c:pt idx="6">
                  <c:v>S 7</c:v>
                </c:pt>
                <c:pt idx="7">
                  <c:v>S 8</c:v>
                </c:pt>
                <c:pt idx="8">
                  <c:v>S 9</c:v>
                </c:pt>
                <c:pt idx="9">
                  <c:v>S 10</c:v>
                </c:pt>
              </c:strCache>
            </c:strRef>
          </c:cat>
          <c:val>
            <c:numRef>
              <c:f>'TCD Graph1'!$C$4:$C$14</c:f>
              <c:numCache>
                <c:formatCode>General</c:formatCode>
                <c:ptCount val="10"/>
                <c:pt idx="0">
                  <c:v>323</c:v>
                </c:pt>
                <c:pt idx="1">
                  <c:v>651</c:v>
                </c:pt>
                <c:pt idx="2">
                  <c:v>644</c:v>
                </c:pt>
                <c:pt idx="3">
                  <c:v>644</c:v>
                </c:pt>
                <c:pt idx="4">
                  <c:v>644</c:v>
                </c:pt>
                <c:pt idx="5">
                  <c:v>644</c:v>
                </c:pt>
                <c:pt idx="6">
                  <c:v>644</c:v>
                </c:pt>
                <c:pt idx="7">
                  <c:v>644</c:v>
                </c:pt>
                <c:pt idx="8">
                  <c:v>644</c:v>
                </c:pt>
                <c:pt idx="9">
                  <c:v>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29F-4ACB-B7CE-621661E86380}"/>
            </c:ext>
          </c:extLst>
        </c:ser>
        <c:ser>
          <c:idx val="2"/>
          <c:order val="2"/>
          <c:tx>
            <c:strRef>
              <c:f>'TCD Graph1'!$D$3</c:f>
              <c:strCache>
                <c:ptCount val="1"/>
                <c:pt idx="0">
                  <c:v>Stock ce jour Caddie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'TCD Graph1'!$A$4:$A$14</c:f>
              <c:strCache>
                <c:ptCount val="10"/>
                <c:pt idx="0">
                  <c:v>S 1</c:v>
                </c:pt>
                <c:pt idx="1">
                  <c:v>S 2</c:v>
                </c:pt>
                <c:pt idx="2">
                  <c:v>S 3</c:v>
                </c:pt>
                <c:pt idx="3">
                  <c:v>S 4</c:v>
                </c:pt>
                <c:pt idx="4">
                  <c:v>S 5</c:v>
                </c:pt>
                <c:pt idx="5">
                  <c:v>S 6</c:v>
                </c:pt>
                <c:pt idx="6">
                  <c:v>S 7</c:v>
                </c:pt>
                <c:pt idx="7">
                  <c:v>S 8</c:v>
                </c:pt>
                <c:pt idx="8">
                  <c:v>S 9</c:v>
                </c:pt>
                <c:pt idx="9">
                  <c:v>S 10</c:v>
                </c:pt>
              </c:strCache>
            </c:strRef>
          </c:cat>
          <c:val>
            <c:numRef>
              <c:f>'TCD Graph1'!$D$4:$D$14</c:f>
              <c:numCache>
                <c:formatCode>General</c:formatCode>
                <c:ptCount val="10"/>
                <c:pt idx="0">
                  <c:v>470</c:v>
                </c:pt>
                <c:pt idx="1">
                  <c:v>930</c:v>
                </c:pt>
                <c:pt idx="2">
                  <c:v>924</c:v>
                </c:pt>
                <c:pt idx="3">
                  <c:v>924</c:v>
                </c:pt>
                <c:pt idx="4">
                  <c:v>924</c:v>
                </c:pt>
                <c:pt idx="5">
                  <c:v>924</c:v>
                </c:pt>
                <c:pt idx="6">
                  <c:v>924</c:v>
                </c:pt>
                <c:pt idx="7">
                  <c:v>924</c:v>
                </c:pt>
                <c:pt idx="8">
                  <c:v>924</c:v>
                </c:pt>
                <c:pt idx="9">
                  <c:v>132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29F-4ACB-B7CE-621661E863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56159136"/>
        <c:axId val="456155856"/>
      </c:barChart>
      <c:lineChart>
        <c:grouping val="standard"/>
        <c:varyColors val="0"/>
        <c:ser>
          <c:idx val="3"/>
          <c:order val="3"/>
          <c:tx>
            <c:strRef>
              <c:f>'TCD Graph1'!$E$3</c:f>
              <c:strCache>
                <c:ptCount val="1"/>
                <c:pt idx="0">
                  <c:v>Stock sécu Caddie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'TCD Graph1'!$A$4:$A$14</c:f>
              <c:strCache>
                <c:ptCount val="10"/>
                <c:pt idx="0">
                  <c:v>S 1</c:v>
                </c:pt>
                <c:pt idx="1">
                  <c:v>S 2</c:v>
                </c:pt>
                <c:pt idx="2">
                  <c:v>S 3</c:v>
                </c:pt>
                <c:pt idx="3">
                  <c:v>S 4</c:v>
                </c:pt>
                <c:pt idx="4">
                  <c:v>S 5</c:v>
                </c:pt>
                <c:pt idx="5">
                  <c:v>S 6</c:v>
                </c:pt>
                <c:pt idx="6">
                  <c:v>S 7</c:v>
                </c:pt>
                <c:pt idx="7">
                  <c:v>S 8</c:v>
                </c:pt>
                <c:pt idx="8">
                  <c:v>S 9</c:v>
                </c:pt>
                <c:pt idx="9">
                  <c:v>S 10</c:v>
                </c:pt>
              </c:strCache>
            </c:strRef>
          </c:cat>
          <c:val>
            <c:numRef>
              <c:f>'TCD Graph1'!$E$4:$E$14</c:f>
              <c:numCache>
                <c:formatCode>General</c:formatCode>
                <c:ptCount val="10"/>
                <c:pt idx="0">
                  <c:v>120</c:v>
                </c:pt>
                <c:pt idx="1">
                  <c:v>210</c:v>
                </c:pt>
                <c:pt idx="2">
                  <c:v>210</c:v>
                </c:pt>
                <c:pt idx="3">
                  <c:v>210</c:v>
                </c:pt>
                <c:pt idx="4">
                  <c:v>210</c:v>
                </c:pt>
                <c:pt idx="5">
                  <c:v>210</c:v>
                </c:pt>
                <c:pt idx="6">
                  <c:v>210</c:v>
                </c:pt>
                <c:pt idx="7">
                  <c:v>210</c:v>
                </c:pt>
                <c:pt idx="8">
                  <c:v>210</c:v>
                </c:pt>
                <c:pt idx="9">
                  <c:v>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29F-4ACB-B7CE-621661E86380}"/>
            </c:ext>
          </c:extLst>
        </c:ser>
        <c:ser>
          <c:idx val="4"/>
          <c:order val="4"/>
          <c:tx>
            <c:strRef>
              <c:f>'TCD Graph1'!$F$3</c:f>
              <c:strCache>
                <c:ptCount val="1"/>
                <c:pt idx="0">
                  <c:v>Stock sécu plastique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'TCD Graph1'!$A$4:$A$14</c:f>
              <c:strCache>
                <c:ptCount val="10"/>
                <c:pt idx="0">
                  <c:v>S 1</c:v>
                </c:pt>
                <c:pt idx="1">
                  <c:v>S 2</c:v>
                </c:pt>
                <c:pt idx="2">
                  <c:v>S 3</c:v>
                </c:pt>
                <c:pt idx="3">
                  <c:v>S 4</c:v>
                </c:pt>
                <c:pt idx="4">
                  <c:v>S 5</c:v>
                </c:pt>
                <c:pt idx="5">
                  <c:v>S 6</c:v>
                </c:pt>
                <c:pt idx="6">
                  <c:v>S 7</c:v>
                </c:pt>
                <c:pt idx="7">
                  <c:v>S 8</c:v>
                </c:pt>
                <c:pt idx="8">
                  <c:v>S 9</c:v>
                </c:pt>
                <c:pt idx="9">
                  <c:v>S 10</c:v>
                </c:pt>
              </c:strCache>
            </c:strRef>
          </c:cat>
          <c:val>
            <c:numRef>
              <c:f>'TCD Graph1'!$F$4:$F$14</c:f>
              <c:numCache>
                <c:formatCode>General</c:formatCode>
                <c:ptCount val="10"/>
                <c:pt idx="0">
                  <c:v>40</c:v>
                </c:pt>
                <c:pt idx="1">
                  <c:v>70</c:v>
                </c:pt>
                <c:pt idx="2">
                  <c:v>70</c:v>
                </c:pt>
                <c:pt idx="3">
                  <c:v>70</c:v>
                </c:pt>
                <c:pt idx="4">
                  <c:v>70</c:v>
                </c:pt>
                <c:pt idx="5">
                  <c:v>70</c:v>
                </c:pt>
                <c:pt idx="6">
                  <c:v>70</c:v>
                </c:pt>
                <c:pt idx="7">
                  <c:v>70</c:v>
                </c:pt>
                <c:pt idx="8">
                  <c:v>70</c:v>
                </c:pt>
                <c:pt idx="9">
                  <c:v>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829F-4ACB-B7CE-621661E86380}"/>
            </c:ext>
          </c:extLst>
        </c:ser>
        <c:ser>
          <c:idx val="5"/>
          <c:order val="5"/>
          <c:tx>
            <c:strRef>
              <c:f>'TCD Graph1'!$G$3</c:f>
              <c:strCache>
                <c:ptCount val="1"/>
                <c:pt idx="0">
                  <c:v>Stock Sécu bois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'TCD Graph1'!$A$4:$A$14</c:f>
              <c:strCache>
                <c:ptCount val="10"/>
                <c:pt idx="0">
                  <c:v>S 1</c:v>
                </c:pt>
                <c:pt idx="1">
                  <c:v>S 2</c:v>
                </c:pt>
                <c:pt idx="2">
                  <c:v>S 3</c:v>
                </c:pt>
                <c:pt idx="3">
                  <c:v>S 4</c:v>
                </c:pt>
                <c:pt idx="4">
                  <c:v>S 5</c:v>
                </c:pt>
                <c:pt idx="5">
                  <c:v>S 6</c:v>
                </c:pt>
                <c:pt idx="6">
                  <c:v>S 7</c:v>
                </c:pt>
                <c:pt idx="7">
                  <c:v>S 8</c:v>
                </c:pt>
                <c:pt idx="8">
                  <c:v>S 9</c:v>
                </c:pt>
                <c:pt idx="9">
                  <c:v>S 10</c:v>
                </c:pt>
              </c:strCache>
            </c:strRef>
          </c:cat>
          <c:val>
            <c:numRef>
              <c:f>'TCD Graph1'!$G$4:$G$14</c:f>
              <c:numCache>
                <c:formatCode>General</c:formatCode>
                <c:ptCount val="10"/>
                <c:pt idx="0">
                  <c:v>80</c:v>
                </c:pt>
                <c:pt idx="1">
                  <c:v>140</c:v>
                </c:pt>
                <c:pt idx="2">
                  <c:v>140</c:v>
                </c:pt>
                <c:pt idx="3">
                  <c:v>140</c:v>
                </c:pt>
                <c:pt idx="4">
                  <c:v>140</c:v>
                </c:pt>
                <c:pt idx="5">
                  <c:v>140</c:v>
                </c:pt>
                <c:pt idx="6">
                  <c:v>140</c:v>
                </c:pt>
                <c:pt idx="7">
                  <c:v>140</c:v>
                </c:pt>
                <c:pt idx="8">
                  <c:v>140</c:v>
                </c:pt>
                <c:pt idx="9">
                  <c:v>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829F-4ACB-B7CE-621661E863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6159136"/>
        <c:axId val="456155856"/>
      </c:lineChart>
      <c:catAx>
        <c:axId val="4561591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155856"/>
        <c:crosses val="autoZero"/>
        <c:auto val="1"/>
        <c:lblAlgn val="ctr"/>
        <c:lblOffset val="100"/>
        <c:noMultiLvlLbl val="0"/>
      </c:catAx>
      <c:valAx>
        <c:axId val="456155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159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0136752136752132"/>
          <c:y val="0.11672033147162125"/>
          <c:w val="0.19452991452991453"/>
          <c:h val="0.7004916782806914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Catego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E91467F6-EE4D-4E96-8474-A286EABB3A96}">
  <sheetPr codeName="Graphique8"/>
  <sheetViews>
    <sheetView workbookViewId="0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581025</xdr:colOff>
          <xdr:row>1</xdr:row>
          <xdr:rowOff>180975</xdr:rowOff>
        </xdr:from>
        <xdr:to>
          <xdr:col>6</xdr:col>
          <xdr:colOff>371475</xdr:colOff>
          <xdr:row>4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ma conso journalière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581025</xdr:colOff>
          <xdr:row>4</xdr:row>
          <xdr:rowOff>180975</xdr:rowOff>
        </xdr:from>
        <xdr:to>
          <xdr:col>6</xdr:col>
          <xdr:colOff>361950</xdr:colOff>
          <xdr:row>7</xdr:row>
          <xdr:rowOff>85725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ma réappro journalière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7</xdr:row>
          <xdr:rowOff>180975</xdr:rowOff>
        </xdr:from>
        <xdr:to>
          <xdr:col>6</xdr:col>
          <xdr:colOff>352425</xdr:colOff>
          <xdr:row>10</xdr:row>
          <xdr:rowOff>85725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une perte journalière (casse)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10</xdr:row>
          <xdr:rowOff>161925</xdr:rowOff>
        </xdr:from>
        <xdr:to>
          <xdr:col>6</xdr:col>
          <xdr:colOff>352425</xdr:colOff>
          <xdr:row>13</xdr:row>
          <xdr:rowOff>66675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mon stock évolutif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571500</xdr:colOff>
          <xdr:row>13</xdr:row>
          <xdr:rowOff>161925</xdr:rowOff>
        </xdr:from>
        <xdr:to>
          <xdr:col>6</xdr:col>
          <xdr:colOff>352425</xdr:colOff>
          <xdr:row>16</xdr:row>
          <xdr:rowOff>66675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mes datas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86875" cy="604837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190500</xdr:colOff>
          <xdr:row>0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ULEAU Christophe" refreshedDate="44012.659698148149" createdVersion="6" refreshedVersion="6" minRefreshableVersion="3" recordCount="61" xr:uid="{1B29F116-3B94-4659-A630-4B96704C8702}">
  <cacheSource type="worksheet">
    <worksheetSource ref="A2:U63" sheet="BDD_Stock_Conso_Journalière"/>
  </cacheSource>
  <cacheFields count="22">
    <cacheField name="Date" numFmtId="14">
      <sharedItems containsSemiMixedTypes="0" containsNonDate="0" containsDate="1" containsString="0" minDate="2020-01-01T00:00:00" maxDate="2020-03-02T00:00:00" count="61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</sharedItems>
      <fieldGroup par="21" base="0">
        <rangePr groupBy="days" startDate="2020-01-01T00:00:00" endDate="2020-03-02T00:00:00"/>
        <groupItems count="368">
          <s v="&lt;01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3/2020"/>
        </groupItems>
      </fieldGroup>
    </cacheField>
    <cacheField name="Semaine" numFmtId="164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Palette bois" numFmtId="0">
      <sharedItems containsString="0" containsBlank="1" containsNumber="1" containsInteger="1" minValue="2" maxValue="70"/>
    </cacheField>
    <cacheField name="Palette plastique" numFmtId="0">
      <sharedItems containsString="0" containsBlank="1" containsNumber="1" containsInteger="1" minValue="1" maxValue="10"/>
    </cacheField>
    <cacheField name="Caddie" numFmtId="0">
      <sharedItems containsString="0" containsBlank="1" containsNumber="1" containsInteger="1" minValue="2" maxValue="10"/>
    </cacheField>
    <cacheField name="Total" numFmtId="0">
      <sharedItems containsSemiMixedTypes="0" containsString="0" containsNumber="1" containsInteger="1" minValue="0" maxValue="70"/>
    </cacheField>
    <cacheField name="Stock ce jour Palette bois _x000a_en stock " numFmtId="0">
      <sharedItems containsSemiMixedTypes="0" containsString="0" containsNumber="1" containsInteger="1" minValue="128" maxValue="167"/>
    </cacheField>
    <cacheField name="Stock ce jour Palette plastique_x000a_ en stock " numFmtId="0">
      <sharedItems containsSemiMixedTypes="0" containsString="0" containsNumber="1" containsInteger="1" minValue="60" maxValue="99"/>
    </cacheField>
    <cacheField name="Stock ce jour _x000a_Caddie" numFmtId="0">
      <sharedItems containsSemiMixedTypes="0" containsString="0" containsNumber="1" containsInteger="1" minValue="82" maxValue="144"/>
    </cacheField>
    <cacheField name="Stock _x000a_fin de journée" numFmtId="0">
      <sharedItems containsSemiMixedTypes="0" containsString="0" containsNumber="1" containsInteger="1" minValue="290" maxValue="410"/>
    </cacheField>
    <cacheField name="Palette bois2" numFmtId="0">
      <sharedItems containsString="0" containsBlank="1" containsNumber="1" containsInteger="1" minValue="20" maxValue="50"/>
    </cacheField>
    <cacheField name="Palette plastique2" numFmtId="0">
      <sharedItems containsString="0" containsBlank="1" containsNumber="1" containsInteger="1" minValue="40" maxValue="77"/>
    </cacheField>
    <cacheField name="Caddie2" numFmtId="0">
      <sharedItems containsString="0" containsBlank="1" containsNumber="1" containsInteger="1" minValue="23" maxValue="77"/>
    </cacheField>
    <cacheField name="Total réception" numFmtId="0">
      <sharedItems containsSemiMixedTypes="0" containsString="0" containsNumber="1" containsInteger="1" minValue="0" maxValue="127"/>
    </cacheField>
    <cacheField name="Palette bois3" numFmtId="0">
      <sharedItems containsString="0" containsBlank="1" containsNumber="1" containsInteger="1" minValue="50" maxValue="50"/>
    </cacheField>
    <cacheField name="Palette plastique3" numFmtId="0">
      <sharedItems containsString="0" containsBlank="1" containsNumber="1" containsInteger="1" minValue="77" maxValue="77"/>
    </cacheField>
    <cacheField name="Caddie3" numFmtId="0">
      <sharedItems containsString="0" containsBlank="1" containsNumber="1" containsInteger="1" minValue="77" maxValue="77"/>
    </cacheField>
    <cacheField name="Total2" numFmtId="0">
      <sharedItems containsSemiMixedTypes="0" containsString="0" containsNumber="1" containsInteger="1" minValue="0" maxValue="127"/>
    </cacheField>
    <cacheField name="Stock sécu_x000a_Boiq" numFmtId="0">
      <sharedItems containsSemiMixedTypes="0" containsString="0" containsNumber="1" containsInteger="1" minValue="20" maxValue="20"/>
    </cacheField>
    <cacheField name="Stock sécu_x000a_Plastique" numFmtId="0">
      <sharedItems containsSemiMixedTypes="0" containsString="0" containsNumber="1" containsInteger="1" minValue="10" maxValue="10"/>
    </cacheField>
    <cacheField name="Stock sécu_x000a_Caddie" numFmtId="0">
      <sharedItems containsSemiMixedTypes="0" containsString="0" containsNumber="1" containsInteger="1" minValue="30" maxValue="30"/>
    </cacheField>
    <cacheField name="Mois" numFmtId="0" databaseField="0">
      <fieldGroup base="0">
        <rangePr groupBy="months" startDate="2020-01-01T00:00:00" endDate="2020-03-0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">
  <r>
    <x v="0"/>
    <x v="0"/>
    <n v="2"/>
    <n v="10"/>
    <n v="10"/>
    <n v="22"/>
    <n v="138"/>
    <n v="70"/>
    <n v="82"/>
    <n v="290"/>
    <n v="20"/>
    <n v="40"/>
    <n v="32"/>
    <n v="92"/>
    <m/>
    <m/>
    <m/>
    <n v="0"/>
    <n v="20"/>
    <n v="10"/>
    <n v="30"/>
  </r>
  <r>
    <x v="1"/>
    <x v="0"/>
    <n v="10"/>
    <n v="10"/>
    <m/>
    <n v="20"/>
    <n v="128"/>
    <n v="60"/>
    <n v="105"/>
    <n v="293"/>
    <n v="23"/>
    <n v="77"/>
    <n v="23"/>
    <n v="123"/>
    <m/>
    <n v="77"/>
    <m/>
    <n v="77"/>
    <n v="20"/>
    <n v="10"/>
    <n v="30"/>
  </r>
  <r>
    <x v="2"/>
    <x v="0"/>
    <n v="20"/>
    <n v="4"/>
    <n v="4"/>
    <n v="28"/>
    <n v="167"/>
    <n v="99"/>
    <n v="144"/>
    <n v="410"/>
    <n v="23"/>
    <n v="43"/>
    <n v="43"/>
    <n v="109"/>
    <m/>
    <m/>
    <m/>
    <n v="0"/>
    <n v="20"/>
    <n v="10"/>
    <n v="30"/>
  </r>
  <r>
    <x v="3"/>
    <x v="0"/>
    <n v="3"/>
    <n v="5"/>
    <n v="5"/>
    <n v="13"/>
    <n v="162"/>
    <n v="94"/>
    <n v="139"/>
    <n v="395"/>
    <n v="50"/>
    <m/>
    <n v="77"/>
    <n v="127"/>
    <n v="50"/>
    <m/>
    <n v="77"/>
    <n v="127"/>
    <n v="20"/>
    <n v="10"/>
    <n v="30"/>
  </r>
  <r>
    <x v="4"/>
    <x v="1"/>
    <n v="4"/>
    <m/>
    <n v="5"/>
    <n v="9"/>
    <n v="162"/>
    <n v="94"/>
    <n v="134"/>
    <n v="390"/>
    <m/>
    <m/>
    <m/>
    <n v="0"/>
    <m/>
    <m/>
    <m/>
    <n v="0"/>
    <n v="20"/>
    <n v="10"/>
    <n v="30"/>
  </r>
  <r>
    <x v="5"/>
    <x v="1"/>
    <n v="3"/>
    <m/>
    <m/>
    <n v="3"/>
    <n v="162"/>
    <n v="94"/>
    <n v="134"/>
    <n v="390"/>
    <m/>
    <m/>
    <m/>
    <n v="0"/>
    <m/>
    <m/>
    <m/>
    <n v="0"/>
    <n v="20"/>
    <n v="10"/>
    <n v="30"/>
  </r>
  <r>
    <x v="6"/>
    <x v="1"/>
    <n v="2"/>
    <m/>
    <m/>
    <n v="2"/>
    <n v="162"/>
    <n v="94"/>
    <n v="134"/>
    <n v="390"/>
    <m/>
    <m/>
    <m/>
    <n v="0"/>
    <m/>
    <m/>
    <m/>
    <n v="0"/>
    <n v="20"/>
    <n v="10"/>
    <n v="30"/>
  </r>
  <r>
    <x v="7"/>
    <x v="1"/>
    <n v="2"/>
    <n v="1"/>
    <n v="2"/>
    <n v="5"/>
    <n v="161"/>
    <n v="93"/>
    <n v="132"/>
    <n v="386"/>
    <m/>
    <m/>
    <m/>
    <n v="0"/>
    <m/>
    <m/>
    <m/>
    <n v="0"/>
    <n v="20"/>
    <n v="10"/>
    <n v="30"/>
  </r>
  <r>
    <x v="8"/>
    <x v="1"/>
    <n v="4"/>
    <n v="1"/>
    <m/>
    <n v="5"/>
    <n v="160"/>
    <n v="92"/>
    <n v="132"/>
    <n v="384"/>
    <m/>
    <m/>
    <m/>
    <n v="0"/>
    <m/>
    <m/>
    <m/>
    <n v="0"/>
    <n v="20"/>
    <n v="10"/>
    <n v="30"/>
  </r>
  <r>
    <x v="9"/>
    <x v="1"/>
    <n v="40"/>
    <m/>
    <m/>
    <n v="40"/>
    <n v="160"/>
    <n v="92"/>
    <n v="132"/>
    <n v="384"/>
    <m/>
    <m/>
    <m/>
    <n v="0"/>
    <m/>
    <m/>
    <m/>
    <n v="0"/>
    <n v="20"/>
    <n v="10"/>
    <n v="30"/>
  </r>
  <r>
    <x v="10"/>
    <x v="1"/>
    <n v="40"/>
    <m/>
    <m/>
    <n v="40"/>
    <n v="160"/>
    <n v="92"/>
    <n v="132"/>
    <n v="384"/>
    <m/>
    <m/>
    <m/>
    <n v="0"/>
    <m/>
    <m/>
    <m/>
    <n v="0"/>
    <n v="20"/>
    <n v="10"/>
    <n v="30"/>
  </r>
  <r>
    <x v="11"/>
    <x v="2"/>
    <m/>
    <m/>
    <m/>
    <n v="0"/>
    <n v="160"/>
    <n v="92"/>
    <n v="132"/>
    <n v="384"/>
    <m/>
    <m/>
    <m/>
    <n v="0"/>
    <m/>
    <m/>
    <m/>
    <n v="0"/>
    <n v="20"/>
    <n v="10"/>
    <n v="30"/>
  </r>
  <r>
    <x v="12"/>
    <x v="2"/>
    <m/>
    <m/>
    <m/>
    <n v="0"/>
    <n v="160"/>
    <n v="92"/>
    <n v="132"/>
    <n v="384"/>
    <m/>
    <m/>
    <m/>
    <n v="0"/>
    <m/>
    <m/>
    <m/>
    <n v="0"/>
    <n v="20"/>
    <n v="10"/>
    <n v="30"/>
  </r>
  <r>
    <x v="13"/>
    <x v="2"/>
    <m/>
    <m/>
    <m/>
    <n v="0"/>
    <n v="160"/>
    <n v="92"/>
    <n v="132"/>
    <n v="384"/>
    <m/>
    <m/>
    <m/>
    <n v="0"/>
    <m/>
    <m/>
    <m/>
    <n v="0"/>
    <n v="20"/>
    <n v="10"/>
    <n v="30"/>
  </r>
  <r>
    <x v="14"/>
    <x v="2"/>
    <m/>
    <m/>
    <m/>
    <n v="0"/>
    <n v="160"/>
    <n v="92"/>
    <n v="132"/>
    <n v="384"/>
    <m/>
    <m/>
    <m/>
    <n v="0"/>
    <m/>
    <m/>
    <m/>
    <n v="0"/>
    <n v="20"/>
    <n v="10"/>
    <n v="30"/>
  </r>
  <r>
    <x v="15"/>
    <x v="2"/>
    <m/>
    <m/>
    <m/>
    <n v="0"/>
    <n v="160"/>
    <n v="92"/>
    <n v="132"/>
    <n v="384"/>
    <m/>
    <m/>
    <m/>
    <n v="0"/>
    <m/>
    <m/>
    <m/>
    <n v="0"/>
    <n v="20"/>
    <n v="10"/>
    <n v="30"/>
  </r>
  <r>
    <x v="16"/>
    <x v="2"/>
    <n v="70"/>
    <m/>
    <m/>
    <n v="70"/>
    <n v="160"/>
    <n v="92"/>
    <n v="132"/>
    <n v="384"/>
    <m/>
    <m/>
    <m/>
    <n v="0"/>
    <m/>
    <m/>
    <m/>
    <n v="0"/>
    <n v="20"/>
    <n v="10"/>
    <n v="30"/>
  </r>
  <r>
    <x v="17"/>
    <x v="2"/>
    <m/>
    <m/>
    <m/>
    <n v="0"/>
    <n v="160"/>
    <n v="92"/>
    <n v="132"/>
    <n v="384"/>
    <m/>
    <m/>
    <m/>
    <n v="0"/>
    <m/>
    <m/>
    <m/>
    <n v="0"/>
    <n v="20"/>
    <n v="10"/>
    <n v="30"/>
  </r>
  <r>
    <x v="18"/>
    <x v="3"/>
    <m/>
    <m/>
    <m/>
    <n v="0"/>
    <n v="160"/>
    <n v="92"/>
    <n v="132"/>
    <n v="384"/>
    <m/>
    <m/>
    <m/>
    <n v="0"/>
    <m/>
    <m/>
    <m/>
    <n v="0"/>
    <n v="20"/>
    <n v="10"/>
    <n v="30"/>
  </r>
  <r>
    <x v="19"/>
    <x v="3"/>
    <m/>
    <m/>
    <m/>
    <n v="0"/>
    <n v="160"/>
    <n v="92"/>
    <n v="132"/>
    <n v="384"/>
    <m/>
    <m/>
    <m/>
    <n v="0"/>
    <m/>
    <m/>
    <m/>
    <n v="0"/>
    <n v="20"/>
    <n v="10"/>
    <n v="30"/>
  </r>
  <r>
    <x v="20"/>
    <x v="3"/>
    <m/>
    <m/>
    <m/>
    <n v="0"/>
    <n v="160"/>
    <n v="92"/>
    <n v="132"/>
    <n v="384"/>
    <m/>
    <m/>
    <m/>
    <n v="0"/>
    <m/>
    <m/>
    <m/>
    <n v="0"/>
    <n v="20"/>
    <n v="10"/>
    <n v="30"/>
  </r>
  <r>
    <x v="21"/>
    <x v="3"/>
    <m/>
    <m/>
    <m/>
    <n v="0"/>
    <n v="160"/>
    <n v="92"/>
    <n v="132"/>
    <n v="384"/>
    <m/>
    <m/>
    <m/>
    <n v="0"/>
    <m/>
    <m/>
    <m/>
    <n v="0"/>
    <n v="20"/>
    <n v="10"/>
    <n v="30"/>
  </r>
  <r>
    <x v="22"/>
    <x v="3"/>
    <m/>
    <m/>
    <m/>
    <n v="0"/>
    <n v="160"/>
    <n v="92"/>
    <n v="132"/>
    <n v="384"/>
    <m/>
    <m/>
    <m/>
    <n v="0"/>
    <m/>
    <m/>
    <m/>
    <n v="0"/>
    <n v="20"/>
    <n v="10"/>
    <n v="30"/>
  </r>
  <r>
    <x v="23"/>
    <x v="3"/>
    <m/>
    <m/>
    <m/>
    <n v="0"/>
    <n v="160"/>
    <n v="92"/>
    <n v="132"/>
    <n v="384"/>
    <m/>
    <m/>
    <m/>
    <n v="0"/>
    <m/>
    <m/>
    <m/>
    <n v="0"/>
    <n v="20"/>
    <n v="10"/>
    <n v="30"/>
  </r>
  <r>
    <x v="24"/>
    <x v="3"/>
    <m/>
    <m/>
    <m/>
    <n v="0"/>
    <n v="160"/>
    <n v="92"/>
    <n v="132"/>
    <n v="384"/>
    <m/>
    <m/>
    <m/>
    <n v="0"/>
    <m/>
    <m/>
    <m/>
    <n v="0"/>
    <n v="20"/>
    <n v="10"/>
    <n v="30"/>
  </r>
  <r>
    <x v="25"/>
    <x v="4"/>
    <m/>
    <m/>
    <m/>
    <n v="0"/>
    <n v="160"/>
    <n v="92"/>
    <n v="132"/>
    <n v="384"/>
    <m/>
    <m/>
    <m/>
    <n v="0"/>
    <m/>
    <m/>
    <m/>
    <n v="0"/>
    <n v="20"/>
    <n v="10"/>
    <n v="30"/>
  </r>
  <r>
    <x v="26"/>
    <x v="4"/>
    <m/>
    <m/>
    <m/>
    <n v="0"/>
    <n v="160"/>
    <n v="92"/>
    <n v="132"/>
    <n v="384"/>
    <m/>
    <m/>
    <m/>
    <n v="0"/>
    <m/>
    <m/>
    <m/>
    <n v="0"/>
    <n v="20"/>
    <n v="10"/>
    <n v="30"/>
  </r>
  <r>
    <x v="27"/>
    <x v="4"/>
    <m/>
    <m/>
    <m/>
    <n v="0"/>
    <n v="160"/>
    <n v="92"/>
    <n v="132"/>
    <n v="384"/>
    <m/>
    <m/>
    <m/>
    <n v="0"/>
    <m/>
    <m/>
    <m/>
    <n v="0"/>
    <n v="20"/>
    <n v="10"/>
    <n v="30"/>
  </r>
  <r>
    <x v="28"/>
    <x v="4"/>
    <m/>
    <m/>
    <m/>
    <n v="0"/>
    <n v="160"/>
    <n v="92"/>
    <n v="132"/>
    <n v="384"/>
    <m/>
    <m/>
    <m/>
    <n v="0"/>
    <m/>
    <m/>
    <m/>
    <n v="0"/>
    <n v="20"/>
    <n v="10"/>
    <n v="30"/>
  </r>
  <r>
    <x v="29"/>
    <x v="4"/>
    <m/>
    <m/>
    <m/>
    <n v="0"/>
    <n v="160"/>
    <n v="92"/>
    <n v="132"/>
    <n v="384"/>
    <m/>
    <m/>
    <m/>
    <n v="0"/>
    <m/>
    <m/>
    <m/>
    <n v="0"/>
    <n v="20"/>
    <n v="10"/>
    <n v="30"/>
  </r>
  <r>
    <x v="30"/>
    <x v="4"/>
    <m/>
    <m/>
    <m/>
    <n v="0"/>
    <n v="160"/>
    <n v="92"/>
    <n v="132"/>
    <n v="384"/>
    <m/>
    <m/>
    <m/>
    <n v="0"/>
    <m/>
    <m/>
    <m/>
    <n v="0"/>
    <n v="20"/>
    <n v="10"/>
    <n v="30"/>
  </r>
  <r>
    <x v="31"/>
    <x v="4"/>
    <m/>
    <m/>
    <m/>
    <n v="0"/>
    <n v="160"/>
    <n v="92"/>
    <n v="132"/>
    <n v="384"/>
    <m/>
    <m/>
    <m/>
    <n v="0"/>
    <m/>
    <m/>
    <m/>
    <n v="0"/>
    <n v="20"/>
    <n v="10"/>
    <n v="30"/>
  </r>
  <r>
    <x v="32"/>
    <x v="5"/>
    <m/>
    <m/>
    <m/>
    <n v="0"/>
    <n v="160"/>
    <n v="92"/>
    <n v="132"/>
    <n v="384"/>
    <m/>
    <m/>
    <m/>
    <n v="0"/>
    <m/>
    <m/>
    <m/>
    <n v="0"/>
    <n v="20"/>
    <n v="10"/>
    <n v="30"/>
  </r>
  <r>
    <x v="33"/>
    <x v="5"/>
    <m/>
    <m/>
    <m/>
    <n v="0"/>
    <n v="160"/>
    <n v="92"/>
    <n v="132"/>
    <n v="384"/>
    <m/>
    <m/>
    <m/>
    <n v="0"/>
    <m/>
    <m/>
    <m/>
    <n v="0"/>
    <n v="20"/>
    <n v="10"/>
    <n v="30"/>
  </r>
  <r>
    <x v="34"/>
    <x v="5"/>
    <m/>
    <m/>
    <m/>
    <n v="0"/>
    <n v="160"/>
    <n v="92"/>
    <n v="132"/>
    <n v="384"/>
    <m/>
    <m/>
    <m/>
    <n v="0"/>
    <m/>
    <m/>
    <m/>
    <n v="0"/>
    <n v="20"/>
    <n v="10"/>
    <n v="30"/>
  </r>
  <r>
    <x v="35"/>
    <x v="5"/>
    <m/>
    <m/>
    <m/>
    <n v="0"/>
    <n v="160"/>
    <n v="92"/>
    <n v="132"/>
    <n v="384"/>
    <m/>
    <m/>
    <m/>
    <n v="0"/>
    <m/>
    <m/>
    <m/>
    <n v="0"/>
    <n v="20"/>
    <n v="10"/>
    <n v="30"/>
  </r>
  <r>
    <x v="36"/>
    <x v="5"/>
    <m/>
    <m/>
    <m/>
    <n v="0"/>
    <n v="160"/>
    <n v="92"/>
    <n v="132"/>
    <n v="384"/>
    <m/>
    <m/>
    <m/>
    <n v="0"/>
    <m/>
    <m/>
    <m/>
    <n v="0"/>
    <n v="20"/>
    <n v="10"/>
    <n v="30"/>
  </r>
  <r>
    <x v="37"/>
    <x v="5"/>
    <m/>
    <m/>
    <m/>
    <n v="0"/>
    <n v="160"/>
    <n v="92"/>
    <n v="132"/>
    <n v="384"/>
    <m/>
    <m/>
    <m/>
    <n v="0"/>
    <m/>
    <m/>
    <m/>
    <n v="0"/>
    <n v="20"/>
    <n v="10"/>
    <n v="30"/>
  </r>
  <r>
    <x v="38"/>
    <x v="5"/>
    <m/>
    <m/>
    <m/>
    <n v="0"/>
    <n v="160"/>
    <n v="92"/>
    <n v="132"/>
    <n v="384"/>
    <m/>
    <m/>
    <m/>
    <n v="0"/>
    <m/>
    <m/>
    <m/>
    <n v="0"/>
    <n v="20"/>
    <n v="10"/>
    <n v="30"/>
  </r>
  <r>
    <x v="39"/>
    <x v="6"/>
    <m/>
    <m/>
    <m/>
    <n v="0"/>
    <n v="160"/>
    <n v="92"/>
    <n v="132"/>
    <n v="384"/>
    <m/>
    <m/>
    <m/>
    <n v="0"/>
    <m/>
    <m/>
    <m/>
    <n v="0"/>
    <n v="20"/>
    <n v="10"/>
    <n v="30"/>
  </r>
  <r>
    <x v="40"/>
    <x v="6"/>
    <m/>
    <m/>
    <m/>
    <n v="0"/>
    <n v="160"/>
    <n v="92"/>
    <n v="132"/>
    <n v="384"/>
    <m/>
    <m/>
    <m/>
    <n v="0"/>
    <m/>
    <m/>
    <m/>
    <n v="0"/>
    <n v="20"/>
    <n v="10"/>
    <n v="30"/>
  </r>
  <r>
    <x v="41"/>
    <x v="6"/>
    <m/>
    <m/>
    <m/>
    <n v="0"/>
    <n v="160"/>
    <n v="92"/>
    <n v="132"/>
    <n v="384"/>
    <m/>
    <m/>
    <m/>
    <n v="0"/>
    <m/>
    <m/>
    <m/>
    <n v="0"/>
    <n v="20"/>
    <n v="10"/>
    <n v="30"/>
  </r>
  <r>
    <x v="42"/>
    <x v="6"/>
    <m/>
    <m/>
    <m/>
    <n v="0"/>
    <n v="160"/>
    <n v="92"/>
    <n v="132"/>
    <n v="384"/>
    <m/>
    <m/>
    <m/>
    <n v="0"/>
    <m/>
    <m/>
    <m/>
    <n v="0"/>
    <n v="20"/>
    <n v="10"/>
    <n v="30"/>
  </r>
  <r>
    <x v="43"/>
    <x v="6"/>
    <m/>
    <m/>
    <m/>
    <n v="0"/>
    <n v="160"/>
    <n v="92"/>
    <n v="132"/>
    <n v="384"/>
    <m/>
    <m/>
    <m/>
    <n v="0"/>
    <m/>
    <m/>
    <m/>
    <n v="0"/>
    <n v="20"/>
    <n v="10"/>
    <n v="30"/>
  </r>
  <r>
    <x v="44"/>
    <x v="6"/>
    <m/>
    <m/>
    <m/>
    <n v="0"/>
    <n v="160"/>
    <n v="92"/>
    <n v="132"/>
    <n v="384"/>
    <m/>
    <m/>
    <m/>
    <n v="0"/>
    <m/>
    <m/>
    <m/>
    <n v="0"/>
    <n v="20"/>
    <n v="10"/>
    <n v="30"/>
  </r>
  <r>
    <x v="45"/>
    <x v="6"/>
    <m/>
    <m/>
    <m/>
    <n v="0"/>
    <n v="160"/>
    <n v="92"/>
    <n v="132"/>
    <n v="384"/>
    <m/>
    <m/>
    <m/>
    <n v="0"/>
    <m/>
    <m/>
    <m/>
    <n v="0"/>
    <n v="20"/>
    <n v="10"/>
    <n v="30"/>
  </r>
  <r>
    <x v="46"/>
    <x v="7"/>
    <m/>
    <m/>
    <m/>
    <n v="0"/>
    <n v="160"/>
    <n v="92"/>
    <n v="132"/>
    <n v="384"/>
    <m/>
    <m/>
    <m/>
    <n v="0"/>
    <m/>
    <m/>
    <m/>
    <n v="0"/>
    <n v="20"/>
    <n v="10"/>
    <n v="30"/>
  </r>
  <r>
    <x v="47"/>
    <x v="7"/>
    <m/>
    <m/>
    <m/>
    <n v="0"/>
    <n v="160"/>
    <n v="92"/>
    <n v="132"/>
    <n v="384"/>
    <m/>
    <m/>
    <m/>
    <n v="0"/>
    <m/>
    <m/>
    <m/>
    <n v="0"/>
    <n v="20"/>
    <n v="10"/>
    <n v="30"/>
  </r>
  <r>
    <x v="48"/>
    <x v="7"/>
    <m/>
    <m/>
    <m/>
    <n v="0"/>
    <n v="160"/>
    <n v="92"/>
    <n v="132"/>
    <n v="384"/>
    <m/>
    <m/>
    <m/>
    <n v="0"/>
    <m/>
    <m/>
    <m/>
    <n v="0"/>
    <n v="20"/>
    <n v="10"/>
    <n v="30"/>
  </r>
  <r>
    <x v="49"/>
    <x v="7"/>
    <m/>
    <m/>
    <m/>
    <n v="0"/>
    <n v="160"/>
    <n v="92"/>
    <n v="132"/>
    <n v="384"/>
    <m/>
    <m/>
    <m/>
    <n v="0"/>
    <m/>
    <m/>
    <m/>
    <n v="0"/>
    <n v="20"/>
    <n v="10"/>
    <n v="30"/>
  </r>
  <r>
    <x v="50"/>
    <x v="7"/>
    <m/>
    <m/>
    <m/>
    <n v="0"/>
    <n v="160"/>
    <n v="92"/>
    <n v="132"/>
    <n v="384"/>
    <m/>
    <m/>
    <m/>
    <n v="0"/>
    <m/>
    <m/>
    <m/>
    <n v="0"/>
    <n v="20"/>
    <n v="10"/>
    <n v="30"/>
  </r>
  <r>
    <x v="51"/>
    <x v="7"/>
    <m/>
    <m/>
    <m/>
    <n v="0"/>
    <n v="160"/>
    <n v="92"/>
    <n v="132"/>
    <n v="384"/>
    <m/>
    <m/>
    <m/>
    <n v="0"/>
    <m/>
    <m/>
    <m/>
    <n v="0"/>
    <n v="20"/>
    <n v="10"/>
    <n v="30"/>
  </r>
  <r>
    <x v="52"/>
    <x v="7"/>
    <m/>
    <m/>
    <m/>
    <n v="0"/>
    <n v="160"/>
    <n v="92"/>
    <n v="132"/>
    <n v="384"/>
    <m/>
    <m/>
    <m/>
    <n v="0"/>
    <m/>
    <m/>
    <m/>
    <n v="0"/>
    <n v="20"/>
    <n v="10"/>
    <n v="30"/>
  </r>
  <r>
    <x v="53"/>
    <x v="8"/>
    <m/>
    <m/>
    <m/>
    <n v="0"/>
    <n v="160"/>
    <n v="92"/>
    <n v="132"/>
    <n v="384"/>
    <m/>
    <m/>
    <m/>
    <n v="0"/>
    <m/>
    <m/>
    <m/>
    <n v="0"/>
    <n v="20"/>
    <n v="10"/>
    <n v="30"/>
  </r>
  <r>
    <x v="54"/>
    <x v="8"/>
    <m/>
    <m/>
    <m/>
    <n v="0"/>
    <n v="160"/>
    <n v="92"/>
    <n v="132"/>
    <n v="384"/>
    <m/>
    <m/>
    <m/>
    <n v="0"/>
    <m/>
    <m/>
    <m/>
    <n v="0"/>
    <n v="20"/>
    <n v="10"/>
    <n v="30"/>
  </r>
  <r>
    <x v="55"/>
    <x v="8"/>
    <m/>
    <m/>
    <m/>
    <n v="0"/>
    <n v="160"/>
    <n v="92"/>
    <n v="132"/>
    <n v="384"/>
    <m/>
    <m/>
    <m/>
    <n v="0"/>
    <m/>
    <m/>
    <m/>
    <n v="0"/>
    <n v="20"/>
    <n v="10"/>
    <n v="30"/>
  </r>
  <r>
    <x v="56"/>
    <x v="8"/>
    <m/>
    <m/>
    <m/>
    <n v="0"/>
    <n v="160"/>
    <n v="92"/>
    <n v="132"/>
    <n v="384"/>
    <m/>
    <m/>
    <m/>
    <n v="0"/>
    <m/>
    <m/>
    <m/>
    <n v="0"/>
    <n v="20"/>
    <n v="10"/>
    <n v="30"/>
  </r>
  <r>
    <x v="57"/>
    <x v="8"/>
    <m/>
    <m/>
    <m/>
    <n v="0"/>
    <n v="160"/>
    <n v="92"/>
    <n v="132"/>
    <n v="384"/>
    <m/>
    <m/>
    <m/>
    <n v="0"/>
    <m/>
    <m/>
    <m/>
    <n v="0"/>
    <n v="20"/>
    <n v="10"/>
    <n v="30"/>
  </r>
  <r>
    <x v="58"/>
    <x v="8"/>
    <m/>
    <m/>
    <m/>
    <n v="0"/>
    <n v="160"/>
    <n v="92"/>
    <n v="132"/>
    <n v="384"/>
    <m/>
    <m/>
    <m/>
    <n v="0"/>
    <m/>
    <m/>
    <m/>
    <n v="0"/>
    <n v="20"/>
    <n v="10"/>
    <n v="30"/>
  </r>
  <r>
    <x v="59"/>
    <x v="8"/>
    <m/>
    <m/>
    <m/>
    <n v="0"/>
    <n v="160"/>
    <n v="92"/>
    <n v="132"/>
    <n v="384"/>
    <m/>
    <m/>
    <m/>
    <n v="0"/>
    <m/>
    <m/>
    <m/>
    <n v="0"/>
    <n v="20"/>
    <n v="10"/>
    <n v="30"/>
  </r>
  <r>
    <x v="60"/>
    <x v="9"/>
    <m/>
    <m/>
    <m/>
    <n v="0"/>
    <n v="160"/>
    <n v="92"/>
    <n v="132"/>
    <n v="384"/>
    <m/>
    <m/>
    <m/>
    <n v="0"/>
    <m/>
    <m/>
    <m/>
    <n v="0"/>
    <n v="20"/>
    <n v="10"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C835C88-0A5B-4F78-8933-28A70F616E99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3:G14" firstHeaderRow="0" firstDataRow="1" firstDataCol="1"/>
  <pivotFields count="22"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numFmtId="164" multipleItemSelectionAllowed="1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tock jour Palette bois " fld="6" baseField="1" baseItem="5"/>
    <dataField name="Stock jour Palette plastique" fld="7" baseField="1" baseItem="5"/>
    <dataField name="Stock ce jour Caddie" fld="8" baseField="1" baseItem="5"/>
    <dataField name="Stock sécu Caddie" fld="20" baseField="1" baseItem="5"/>
    <dataField name="Stock sécu plastique" fld="19" baseField="1" baseItem="5"/>
    <dataField name="Stock Sécu bois" fld="18" baseField="1" baseItem="5"/>
  </dataFields>
  <chartFormats count="6">
    <chartFormat chart="1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11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" format="12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1" format="13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G2:J1448" totalsRowShown="0">
  <autoFilter ref="G2:J1448" xr:uid="{00000000-0009-0000-0100-000004000000}"/>
  <tableColumns count="4">
    <tableColumn id="2" xr3:uid="{00000000-0010-0000-0000-000002000000}" name="Stock ce jour Palette bois _x000a_en stock " dataDxfId="34">
      <calculatedColumnFormula>Infos!#REF!-Tableau5[[#This Row],[Palette bois]]</calculatedColumnFormula>
    </tableColumn>
    <tableColumn id="7" xr3:uid="{00000000-0010-0000-0000-000007000000}" name="Stock ce jour Palette plastique_x000a_ en stock " dataDxfId="33">
      <calculatedColumnFormula>Infos!#REF!-Tableau5[[#This Row],[Palette plastique]]</calculatedColumnFormula>
    </tableColumn>
    <tableColumn id="9" xr3:uid="{00000000-0010-0000-0000-000009000000}" name="Stock ce jour _x000a_Caddie" dataDxfId="32">
      <calculatedColumnFormula>Infos!D11-Tableau5[[#This Row],[Caddie]]+M3</calculatedColumnFormula>
    </tableColumn>
    <tableColumn id="5" xr3:uid="{00000000-0010-0000-0000-000005000000}" name="Stock _x000a_fin de journée" dataDxfId="31">
      <calculatedColumnFormula>SUM(Tableau4[[#This Row],[Stock ce jour Palette bois 
en stock ]:[Stock ce jour 
Caddie]])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5" displayName="Tableau5" ref="A2:F1448" totalsRowShown="0" headerRowDxfId="30" dataDxfId="29">
  <autoFilter ref="A2:F1448" xr:uid="{00000000-0009-0000-0100-000005000000}"/>
  <tableColumns count="6">
    <tableColumn id="1" xr3:uid="{00000000-0010-0000-0100-000001000000}" name="Date" dataDxfId="28"/>
    <tableColumn id="3" xr3:uid="{D32EEFF2-D3CE-4B51-99F1-42F508279C8E}" name="Semaine" dataDxfId="27">
      <calculatedColumnFormula>WEEKNUM(A3)</calculatedColumnFormula>
    </tableColumn>
    <tableColumn id="2" xr3:uid="{00000000-0010-0000-0100-000002000000}" name="Palette bois" dataDxfId="26"/>
    <tableColumn id="4" xr3:uid="{00000000-0010-0000-0100-000004000000}" name="Palette plastique" dataDxfId="25"/>
    <tableColumn id="9" xr3:uid="{00000000-0010-0000-0100-000009000000}" name="Caddie" dataDxfId="24"/>
    <tableColumn id="5" xr3:uid="{00000000-0010-0000-0100-000005000000}" name="Total" dataDxfId="23">
      <calculatedColumnFormula>SUM(Tableau5[[#This Row],[Palette bois]:[Caddie]])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K2:N1448" totalsRowShown="0" headerRowDxfId="22">
  <autoFilter ref="K2:N1448" xr:uid="{00000000-0009-0000-0100-000002000000}"/>
  <tableColumns count="4">
    <tableColumn id="2" xr3:uid="{00000000-0010-0000-0200-000002000000}" name="Palette bois"/>
    <tableColumn id="3" xr3:uid="{00000000-0010-0000-0200-000003000000}" name="Palette plastique"/>
    <tableColumn id="4" xr3:uid="{00000000-0010-0000-0200-000004000000}" name="Caddie"/>
    <tableColumn id="5" xr3:uid="{00000000-0010-0000-0200-000005000000}" name="Total réception" dataDxfId="21">
      <calculatedColumnFormula>SUM(Tableau2[[#This Row],[Palette bois]:[Caddie]])</calculatedColumnFormula>
    </tableColumn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F323C7-ED95-4A2A-9AF7-34F053637F16}" name="Tableau1" displayName="Tableau1" ref="O2:R1448" totalsRowShown="0" headerRowDxfId="20">
  <autoFilter ref="O2:R1448" xr:uid="{8BFABBA0-9EA9-4A55-B5AE-543868558EEC}"/>
  <tableColumns count="4">
    <tableColumn id="1" xr3:uid="{76D3F2AC-2CDD-4376-8ED7-21EAD1E0CF96}" name="Palette bois"/>
    <tableColumn id="2" xr3:uid="{B9337C16-48EF-4A28-B1C5-80122449F363}" name="Palette plastique"/>
    <tableColumn id="3" xr3:uid="{B4813000-A0AF-4538-A6FA-73CFC1B9876F}" name="Caddie"/>
    <tableColumn id="4" xr3:uid="{F520DDEE-2E76-4C09-A4F8-48ED735BC16F}" name="Total" dataDxfId="19">
      <calculatedColumnFormula>SUM(Tableau1[[#This Row],[Palette bois]:[Caddie]])</calculatedColumnFormula>
    </tableColumn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9C4F55D-BC39-4D0B-9310-C8FE6A1A3F80}" name="Tableau9" displayName="Tableau9" ref="S2:U1448" totalsRowShown="0">
  <autoFilter ref="S2:U1448" xr:uid="{073E3C04-7FFD-44AA-8AF9-145A3595209E}"/>
  <tableColumns count="3">
    <tableColumn id="1" xr3:uid="{33274FE3-29E0-41AD-91C3-BB6AF4584191}" name="Stock sécu_x000a_Boiq"/>
    <tableColumn id="2" xr3:uid="{87FB7D81-FCC6-4101-A36E-19D15A7ACCBC}" name="Stock sécu_x000a_Plastique"/>
    <tableColumn id="3" xr3:uid="{09ABF0CD-52EC-4113-96C5-3D1C9CBBBB04}" name="Stock sécu_x000a_Caddi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3" displayName="Tableau3" ref="A2:B5" totalsRowShown="0">
  <autoFilter ref="A2:B5" xr:uid="{00000000-0009-0000-0100-000003000000}"/>
  <tableColumns count="2">
    <tableColumn id="1" xr3:uid="{00000000-0010-0000-0300-000001000000}" name="Fournisseur" dataDxfId="18"/>
    <tableColumn id="2" xr3:uid="{00000000-0010-0000-0300-000002000000}" name="Temps de livraison (Jour)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6" displayName="Tableau6" ref="A7:D11" totalsRowShown="0" headerRowDxfId="17" dataDxfId="15" headerRowBorderDxfId="16" tableBorderDxfId="14" totalsRowBorderDxfId="13">
  <autoFilter ref="A7:D11" xr:uid="{00000000-0009-0000-0100-000006000000}"/>
  <tableColumns count="4">
    <tableColumn id="1" xr3:uid="{00000000-0010-0000-0400-000001000000}" name="Fournisseur" dataDxfId="12"/>
    <tableColumn id="3" xr3:uid="{00000000-0010-0000-0400-000003000000}" name="Palette bois en stock" dataDxfId="11"/>
    <tableColumn id="5" xr3:uid="{00000000-0010-0000-0400-000005000000}" name="Palette plastique en stock" dataDxfId="10"/>
    <tableColumn id="6" xr3:uid="{00000000-0010-0000-0400-000006000000}" name="Caddie" dataDxfId="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773C738-12DE-41E8-BDE3-D1C9CEFC710F}" name="Tableau68" displayName="Tableau68" ref="A14:D17" totalsRowShown="0" headerRowDxfId="8" dataDxfId="6" headerRowBorderDxfId="7" tableBorderDxfId="5" totalsRowBorderDxfId="4">
  <autoFilter ref="A14:D17" xr:uid="{379EE348-A282-4C7B-88CF-22A47FA512C0}"/>
  <tableColumns count="4">
    <tableColumn id="1" xr3:uid="{0662749A-62FE-479F-8229-321D44423FEA}" name="Fournisseur" dataDxfId="3"/>
    <tableColumn id="3" xr3:uid="{399BC83D-C50E-418C-B700-96999C1FFCB6}" name="Délais Palette bois " dataDxfId="2"/>
    <tableColumn id="5" xr3:uid="{1395F4D4-E2BB-4DA3-8096-5C2E1F54A045}" name="Délais Palette plastique " dataDxfId="1"/>
    <tableColumn id="6" xr3:uid="{6CDCC0E8-8F15-43BD-AE24-9D01CDA2D270}" name="Délais Cadd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6.xml"/><Relationship Id="rId9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1"/>
  <sheetViews>
    <sheetView tabSelected="1" workbookViewId="0">
      <selection activeCell="H13" sqref="H13"/>
    </sheetView>
  </sheetViews>
  <sheetFormatPr baseColWidth="10" defaultColWidth="10.85546875" defaultRowHeight="15" x14ac:dyDescent="0.25"/>
  <cols>
    <col min="1" max="16384" width="10.85546875" style="14"/>
  </cols>
  <sheetData>
    <row r="1" spans="6:6" x14ac:dyDescent="0.25">
      <c r="F1" s="14" t="s">
        <v>18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uverture_module_majconso_journ">
                <anchor moveWithCells="1" sizeWithCells="1">
                  <from>
                    <xdr:col>4</xdr:col>
                    <xdr:colOff>581025</xdr:colOff>
                    <xdr:row>1</xdr:row>
                    <xdr:rowOff>180975</xdr:rowOff>
                  </from>
                  <to>
                    <xdr:col>6</xdr:col>
                    <xdr:colOff>371475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how_Réappro_mat">
                <anchor moveWithCells="1" sizeWithCells="1">
                  <from>
                    <xdr:col>4</xdr:col>
                    <xdr:colOff>581025</xdr:colOff>
                    <xdr:row>4</xdr:row>
                    <xdr:rowOff>180975</xdr:rowOff>
                  </from>
                  <to>
                    <xdr:col>6</xdr:col>
                    <xdr:colOff>361950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Casse_show">
                <anchor moveWithCells="1" sizeWithCells="1">
                  <from>
                    <xdr:col>4</xdr:col>
                    <xdr:colOff>561975</xdr:colOff>
                    <xdr:row>7</xdr:row>
                    <xdr:rowOff>180975</xdr:rowOff>
                  </from>
                  <to>
                    <xdr:col>6</xdr:col>
                    <xdr:colOff>352425</xdr:colOff>
                    <xdr:row>10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>
                <anchor moveWithCells="1" sizeWithCells="1">
                  <from>
                    <xdr:col>4</xdr:col>
                    <xdr:colOff>561975</xdr:colOff>
                    <xdr:row>10</xdr:row>
                    <xdr:rowOff>161925</xdr:rowOff>
                  </from>
                  <to>
                    <xdr:col>6</xdr:col>
                    <xdr:colOff>352425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Data_Show">
                <anchor moveWithCells="1" sizeWithCells="1">
                  <from>
                    <xdr:col>4</xdr:col>
                    <xdr:colOff>571500</xdr:colOff>
                    <xdr:row>13</xdr:row>
                    <xdr:rowOff>161925</xdr:rowOff>
                  </from>
                  <to>
                    <xdr:col>6</xdr:col>
                    <xdr:colOff>352425</xdr:colOff>
                    <xdr:row>16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EF09E-101F-420D-BE2C-3A09DE4B7ECA}">
  <sheetPr codeName="Feuil7"/>
  <dimension ref="A3:G14"/>
  <sheetViews>
    <sheetView zoomScale="66" zoomScaleNormal="100" workbookViewId="0">
      <selection activeCell="B6" sqref="B6"/>
    </sheetView>
  </sheetViews>
  <sheetFormatPr baseColWidth="10" defaultRowHeight="15" x14ac:dyDescent="0.25"/>
  <cols>
    <col min="1" max="1" width="29" bestFit="1" customWidth="1"/>
    <col min="2" max="2" width="30" bestFit="1" customWidth="1"/>
    <col min="3" max="3" width="35.5703125" bestFit="1" customWidth="1"/>
    <col min="4" max="4" width="27" bestFit="1" customWidth="1"/>
    <col min="5" max="5" width="24.42578125" bestFit="1" customWidth="1"/>
    <col min="6" max="6" width="27" bestFit="1" customWidth="1"/>
    <col min="7" max="7" width="21.28515625" bestFit="1" customWidth="1"/>
    <col min="8" max="8" width="14.5703125" bestFit="1" customWidth="1"/>
  </cols>
  <sheetData>
    <row r="3" spans="1:7" x14ac:dyDescent="0.25">
      <c r="A3" s="20" t="s">
        <v>35</v>
      </c>
      <c r="B3" t="s">
        <v>43</v>
      </c>
      <c r="C3" t="s">
        <v>44</v>
      </c>
      <c r="D3" t="s">
        <v>45</v>
      </c>
      <c r="E3" t="s">
        <v>42</v>
      </c>
      <c r="F3" t="s">
        <v>40</v>
      </c>
      <c r="G3" t="s">
        <v>41</v>
      </c>
    </row>
    <row r="4" spans="1:7" x14ac:dyDescent="0.25">
      <c r="A4" s="22">
        <v>1</v>
      </c>
      <c r="B4" s="21">
        <v>595</v>
      </c>
      <c r="C4" s="21">
        <v>323</v>
      </c>
      <c r="D4" s="21">
        <v>470</v>
      </c>
      <c r="E4" s="21">
        <v>120</v>
      </c>
      <c r="F4" s="21">
        <v>40</v>
      </c>
      <c r="G4" s="21">
        <v>80</v>
      </c>
    </row>
    <row r="5" spans="1:7" x14ac:dyDescent="0.25">
      <c r="A5" s="22">
        <v>2</v>
      </c>
      <c r="B5" s="21">
        <v>1127</v>
      </c>
      <c r="C5" s="21">
        <v>651</v>
      </c>
      <c r="D5" s="21">
        <v>930</v>
      </c>
      <c r="E5" s="21">
        <v>210</v>
      </c>
      <c r="F5" s="21">
        <v>70</v>
      </c>
      <c r="G5" s="21">
        <v>140</v>
      </c>
    </row>
    <row r="6" spans="1:7" x14ac:dyDescent="0.25">
      <c r="A6" s="22">
        <v>3</v>
      </c>
      <c r="B6" s="21">
        <v>1120</v>
      </c>
      <c r="C6" s="21">
        <v>644</v>
      </c>
      <c r="D6" s="21">
        <v>924</v>
      </c>
      <c r="E6" s="21">
        <v>210</v>
      </c>
      <c r="F6" s="21">
        <v>70</v>
      </c>
      <c r="G6" s="21">
        <v>140</v>
      </c>
    </row>
    <row r="7" spans="1:7" x14ac:dyDescent="0.25">
      <c r="A7" s="22">
        <v>4</v>
      </c>
      <c r="B7" s="21">
        <v>1120</v>
      </c>
      <c r="C7" s="21">
        <v>644</v>
      </c>
      <c r="D7" s="21">
        <v>924</v>
      </c>
      <c r="E7" s="21">
        <v>210</v>
      </c>
      <c r="F7" s="21">
        <v>70</v>
      </c>
      <c r="G7" s="21">
        <v>140</v>
      </c>
    </row>
    <row r="8" spans="1:7" x14ac:dyDescent="0.25">
      <c r="A8" s="22">
        <v>5</v>
      </c>
      <c r="B8" s="21">
        <v>1120</v>
      </c>
      <c r="C8" s="21">
        <v>644</v>
      </c>
      <c r="D8" s="21">
        <v>924</v>
      </c>
      <c r="E8" s="21">
        <v>210</v>
      </c>
      <c r="F8" s="21">
        <v>70</v>
      </c>
      <c r="G8" s="21">
        <v>140</v>
      </c>
    </row>
    <row r="9" spans="1:7" x14ac:dyDescent="0.25">
      <c r="A9" s="22">
        <v>6</v>
      </c>
      <c r="B9" s="21">
        <v>1120</v>
      </c>
      <c r="C9" s="21">
        <v>644</v>
      </c>
      <c r="D9" s="21">
        <v>924</v>
      </c>
      <c r="E9" s="21">
        <v>210</v>
      </c>
      <c r="F9" s="21">
        <v>70</v>
      </c>
      <c r="G9" s="21">
        <v>140</v>
      </c>
    </row>
    <row r="10" spans="1:7" x14ac:dyDescent="0.25">
      <c r="A10" s="22">
        <v>7</v>
      </c>
      <c r="B10" s="21">
        <v>1120</v>
      </c>
      <c r="C10" s="21">
        <v>644</v>
      </c>
      <c r="D10" s="21">
        <v>924</v>
      </c>
      <c r="E10" s="21">
        <v>210</v>
      </c>
      <c r="F10" s="21">
        <v>70</v>
      </c>
      <c r="G10" s="21">
        <v>140</v>
      </c>
    </row>
    <row r="11" spans="1:7" x14ac:dyDescent="0.25">
      <c r="A11" s="22">
        <v>8</v>
      </c>
      <c r="B11" s="21">
        <v>1120</v>
      </c>
      <c r="C11" s="21">
        <v>644</v>
      </c>
      <c r="D11" s="21">
        <v>924</v>
      </c>
      <c r="E11" s="21">
        <v>210</v>
      </c>
      <c r="F11" s="21">
        <v>70</v>
      </c>
      <c r="G11" s="21">
        <v>140</v>
      </c>
    </row>
    <row r="12" spans="1:7" x14ac:dyDescent="0.25">
      <c r="A12" s="22">
        <v>9</v>
      </c>
      <c r="B12" s="21">
        <v>1120</v>
      </c>
      <c r="C12" s="21">
        <v>644</v>
      </c>
      <c r="D12" s="21">
        <v>924</v>
      </c>
      <c r="E12" s="21">
        <v>210</v>
      </c>
      <c r="F12" s="21">
        <v>70</v>
      </c>
      <c r="G12" s="21">
        <v>140</v>
      </c>
    </row>
    <row r="13" spans="1:7" x14ac:dyDescent="0.25">
      <c r="A13" s="22">
        <v>10</v>
      </c>
      <c r="B13" s="21">
        <v>160</v>
      </c>
      <c r="C13" s="21">
        <v>92</v>
      </c>
      <c r="D13" s="21">
        <v>132</v>
      </c>
      <c r="E13" s="21">
        <v>30</v>
      </c>
      <c r="F13" s="21">
        <v>10</v>
      </c>
      <c r="G13" s="21">
        <v>20</v>
      </c>
    </row>
    <row r="14" spans="1:7" x14ac:dyDescent="0.25">
      <c r="A14" s="22" t="s">
        <v>36</v>
      </c>
      <c r="B14" s="21">
        <v>9722</v>
      </c>
      <c r="C14" s="21">
        <v>5574</v>
      </c>
      <c r="D14" s="21">
        <v>8000</v>
      </c>
      <c r="E14" s="21">
        <v>1830</v>
      </c>
      <c r="F14" s="21">
        <v>610</v>
      </c>
      <c r="G14" s="21">
        <v>1220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W1448"/>
  <sheetViews>
    <sheetView zoomScale="80" zoomScaleNormal="80" workbookViewId="0">
      <pane ySplit="2" topLeftCell="A3" activePane="bottomLeft" state="frozen"/>
      <selection pane="bottomLeft" activeCell="A3" sqref="A3:F1448"/>
    </sheetView>
  </sheetViews>
  <sheetFormatPr baseColWidth="10" defaultRowHeight="15" x14ac:dyDescent="0.25"/>
  <cols>
    <col min="3" max="3" width="12.42578125" bestFit="1" customWidth="1"/>
    <col min="7" max="7" width="18.140625" bestFit="1" customWidth="1"/>
    <col min="8" max="8" width="13.140625" bestFit="1" customWidth="1"/>
    <col min="9" max="9" width="11.140625" bestFit="1" customWidth="1"/>
    <col min="10" max="10" width="9.5703125" bestFit="1" customWidth="1"/>
    <col min="11" max="11" width="18.140625" customWidth="1"/>
    <col min="12" max="12" width="13.140625" customWidth="1"/>
    <col min="13" max="13" width="16.140625" customWidth="1"/>
    <col min="14" max="14" width="9.5703125" bestFit="1" customWidth="1"/>
    <col min="15" max="15" width="14.7109375" customWidth="1"/>
    <col min="16" max="16" width="19.28515625" customWidth="1"/>
  </cols>
  <sheetData>
    <row r="1" spans="1:23" x14ac:dyDescent="0.25">
      <c r="A1" s="24" t="s">
        <v>27</v>
      </c>
      <c r="B1" s="24"/>
      <c r="C1" s="24"/>
      <c r="D1" s="24"/>
      <c r="E1" s="24"/>
      <c r="F1" s="24"/>
      <c r="G1" s="24" t="s">
        <v>9</v>
      </c>
      <c r="H1" s="24"/>
      <c r="I1" s="24"/>
      <c r="J1" s="24"/>
      <c r="K1" s="24" t="s">
        <v>15</v>
      </c>
      <c r="L1" s="24"/>
      <c r="M1" s="24"/>
      <c r="N1" s="24"/>
      <c r="O1" s="24" t="s">
        <v>32</v>
      </c>
      <c r="P1" s="24"/>
      <c r="Q1" s="24"/>
      <c r="R1" s="24"/>
    </row>
    <row r="2" spans="1:23" ht="60" x14ac:dyDescent="0.25">
      <c r="A2" s="6" t="s">
        <v>1</v>
      </c>
      <c r="B2" s="6" t="s">
        <v>34</v>
      </c>
      <c r="C2" s="5" t="s">
        <v>20</v>
      </c>
      <c r="D2" s="5" t="s">
        <v>21</v>
      </c>
      <c r="E2" s="5" t="s">
        <v>5</v>
      </c>
      <c r="F2" s="6" t="s">
        <v>6</v>
      </c>
      <c r="G2" s="5" t="s">
        <v>11</v>
      </c>
      <c r="H2" s="5" t="s">
        <v>12</v>
      </c>
      <c r="I2" s="5" t="s">
        <v>10</v>
      </c>
      <c r="J2" s="5" t="s">
        <v>8</v>
      </c>
      <c r="K2" s="5" t="s">
        <v>20</v>
      </c>
      <c r="L2" s="5" t="s">
        <v>21</v>
      </c>
      <c r="M2" s="5" t="s">
        <v>5</v>
      </c>
      <c r="N2" s="5" t="s">
        <v>33</v>
      </c>
      <c r="O2" s="5" t="s">
        <v>20</v>
      </c>
      <c r="P2" s="5" t="s">
        <v>21</v>
      </c>
      <c r="Q2" s="5" t="s">
        <v>5</v>
      </c>
      <c r="R2" s="6" t="s">
        <v>6</v>
      </c>
      <c r="S2" s="5" t="s">
        <v>38</v>
      </c>
      <c r="T2" s="23" t="s">
        <v>37</v>
      </c>
      <c r="U2" s="23" t="s">
        <v>39</v>
      </c>
    </row>
    <row r="3" spans="1:23" x14ac:dyDescent="0.25">
      <c r="A3" s="7">
        <v>43831</v>
      </c>
      <c r="B3" s="19">
        <f>WEEKNUM(A3)</f>
        <v>1</v>
      </c>
      <c r="C3" s="6">
        <v>2</v>
      </c>
      <c r="D3" s="6">
        <v>10</v>
      </c>
      <c r="E3" s="6">
        <v>10</v>
      </c>
      <c r="F3" s="6">
        <f>SUM(Tableau5[[#This Row],[Palette bois]:[Caddie]])</f>
        <v>22</v>
      </c>
      <c r="G3">
        <f>Infos!B11-Tableau5[[#This Row],[Palette bois]]+K3</f>
        <v>138</v>
      </c>
      <c r="H3">
        <f>Infos!C8-Tableau5[[#This Row],[Palette plastique]]+L3</f>
        <v>70</v>
      </c>
      <c r="I3">
        <f>Infos!D11-Tableau5[[#This Row],[Caddie]]+M3</f>
        <v>82</v>
      </c>
      <c r="J3">
        <f>SUM(Tableau4[[#This Row],[Stock ce jour Palette bois 
en stock ]:[Stock ce jour 
Caddie]])</f>
        <v>290</v>
      </c>
      <c r="K3">
        <v>20</v>
      </c>
      <c r="L3">
        <v>40</v>
      </c>
      <c r="M3">
        <v>32</v>
      </c>
      <c r="N3">
        <f>SUM(Tableau2[[#This Row],[Palette bois]:[Caddie]])</f>
        <v>92</v>
      </c>
      <c r="R3">
        <f>SUM(Tableau1[[#This Row],[Palette bois]:[Caddie]])</f>
        <v>0</v>
      </c>
      <c r="S3">
        <v>20</v>
      </c>
      <c r="T3">
        <v>10</v>
      </c>
      <c r="U3">
        <v>30</v>
      </c>
    </row>
    <row r="4" spans="1:23" x14ac:dyDescent="0.25">
      <c r="A4" s="7">
        <v>43832</v>
      </c>
      <c r="B4" s="19">
        <f t="shared" ref="B4:B34" si="0">WEEKNUM(A4)</f>
        <v>1</v>
      </c>
      <c r="C4" s="6">
        <v>10</v>
      </c>
      <c r="D4" s="6">
        <v>10</v>
      </c>
      <c r="E4" s="6"/>
      <c r="F4" s="6">
        <f>SUM(Tableau5[[#This Row],[Palette bois]:[Caddie]])</f>
        <v>20</v>
      </c>
      <c r="G4">
        <f>G3-Tableau5[[#This Row],[Palette plastique]]-Tableau1[[#This Row],[Palette plastique]]+Tableau2[[#This Row],[Palette plastique]]</f>
        <v>128</v>
      </c>
      <c r="H4">
        <f>H3-Tableau5[[#This Row],[Palette plastique]]-Tableau1[[#This Row],[Palette plastique]]+Tableau2[[#This Row],[Palette plastique]]</f>
        <v>60</v>
      </c>
      <c r="I4">
        <f>I3-Tableau5[[#This Row],[Caddie]]-Tableau1[[#This Row],[Caddie]]+Tableau2[[#This Row],[Caddie]]</f>
        <v>105</v>
      </c>
      <c r="J4">
        <f>SUM(Tableau4[[#This Row],[Stock ce jour Palette bois 
en stock ]:[Stock ce jour 
Caddie]])</f>
        <v>293</v>
      </c>
      <c r="K4">
        <v>23</v>
      </c>
      <c r="L4">
        <v>77</v>
      </c>
      <c r="M4">
        <v>23</v>
      </c>
      <c r="N4">
        <f>SUM(Tableau2[[#This Row],[Palette bois]:[Caddie]])</f>
        <v>123</v>
      </c>
      <c r="P4">
        <v>77</v>
      </c>
      <c r="R4">
        <f>SUM(Tableau1[[#This Row],[Palette bois]:[Caddie]])</f>
        <v>77</v>
      </c>
      <c r="S4">
        <f>S3</f>
        <v>20</v>
      </c>
      <c r="T4">
        <f t="shared" ref="T4:U4" si="1">T3</f>
        <v>10</v>
      </c>
      <c r="U4">
        <f t="shared" si="1"/>
        <v>30</v>
      </c>
    </row>
    <row r="5" spans="1:23" x14ac:dyDescent="0.25">
      <c r="A5" s="7">
        <v>43833</v>
      </c>
      <c r="B5" s="19">
        <f t="shared" si="0"/>
        <v>1</v>
      </c>
      <c r="C5" s="6">
        <v>20</v>
      </c>
      <c r="D5" s="6">
        <v>4</v>
      </c>
      <c r="E5" s="6">
        <v>4</v>
      </c>
      <c r="F5" s="6">
        <f>SUM(Tableau5[[#This Row],[Palette bois]:[Caddie]])</f>
        <v>28</v>
      </c>
      <c r="G5">
        <f>G4-Tableau5[[#This Row],[Palette plastique]]-Tableau1[[#This Row],[Palette plastique]]+Tableau2[[#This Row],[Palette plastique]]</f>
        <v>167</v>
      </c>
      <c r="H5">
        <f>H4-Tableau5[[#This Row],[Palette plastique]]-Tableau1[[#This Row],[Palette plastique]]+Tableau2[[#This Row],[Palette plastique]]</f>
        <v>99</v>
      </c>
      <c r="I5">
        <f>I4-Tableau5[[#This Row],[Caddie]]-Tableau1[[#This Row],[Caddie]]+Tableau2[[#This Row],[Caddie]]</f>
        <v>144</v>
      </c>
      <c r="J5">
        <f>SUM(Tableau4[[#This Row],[Stock ce jour Palette bois 
en stock ]:[Stock ce jour 
Caddie]])</f>
        <v>410</v>
      </c>
      <c r="K5">
        <v>23</v>
      </c>
      <c r="L5">
        <v>43</v>
      </c>
      <c r="M5">
        <v>43</v>
      </c>
      <c r="N5">
        <f>SUM(Tableau2[[#This Row],[Palette bois]:[Caddie]])</f>
        <v>109</v>
      </c>
      <c r="R5">
        <f>SUM(Tableau1[[#This Row],[Palette bois]:[Caddie]])</f>
        <v>0</v>
      </c>
      <c r="S5">
        <f t="shared" ref="S5:S68" si="2">S4</f>
        <v>20</v>
      </c>
      <c r="T5">
        <f t="shared" ref="T5:T68" si="3">T4</f>
        <v>10</v>
      </c>
      <c r="U5">
        <f t="shared" ref="U5:U68" si="4">U4</f>
        <v>30</v>
      </c>
    </row>
    <row r="6" spans="1:23" x14ac:dyDescent="0.25">
      <c r="A6" s="7">
        <v>43834</v>
      </c>
      <c r="B6" s="19">
        <f t="shared" si="0"/>
        <v>1</v>
      </c>
      <c r="C6" s="6">
        <v>3</v>
      </c>
      <c r="D6" s="6">
        <v>5</v>
      </c>
      <c r="E6" s="6">
        <v>5</v>
      </c>
      <c r="F6" s="6">
        <f>SUM(Tableau5[[#This Row],[Palette bois]:[Caddie]])</f>
        <v>13</v>
      </c>
      <c r="G6">
        <f>G5-Tableau5[[#This Row],[Palette plastique]]-Tableau1[[#This Row],[Palette plastique]]+Tableau2[[#This Row],[Palette plastique]]</f>
        <v>162</v>
      </c>
      <c r="H6">
        <f>H5-Tableau5[[#This Row],[Palette plastique]]-Tableau1[[#This Row],[Palette plastique]]+Tableau2[[#This Row],[Palette plastique]]</f>
        <v>94</v>
      </c>
      <c r="I6">
        <f>I5-Tableau5[[#This Row],[Caddie]]-Tableau1[[#This Row],[Caddie]]+Tableau2[[#This Row],[Caddie]]</f>
        <v>139</v>
      </c>
      <c r="J6">
        <f>SUM(Tableau4[[#This Row],[Stock ce jour Palette bois 
en stock ]:[Stock ce jour 
Caddie]])</f>
        <v>395</v>
      </c>
      <c r="K6">
        <v>50</v>
      </c>
      <c r="M6">
        <v>77</v>
      </c>
      <c r="N6">
        <f>SUM(Tableau2[[#This Row],[Palette bois]:[Caddie]])</f>
        <v>127</v>
      </c>
      <c r="O6">
        <v>50</v>
      </c>
      <c r="Q6">
        <v>77</v>
      </c>
      <c r="R6">
        <f>SUM(Tableau1[[#This Row],[Palette bois]:[Caddie]])</f>
        <v>127</v>
      </c>
      <c r="S6">
        <f t="shared" si="2"/>
        <v>20</v>
      </c>
      <c r="T6">
        <f t="shared" si="3"/>
        <v>10</v>
      </c>
      <c r="U6">
        <f t="shared" si="4"/>
        <v>30</v>
      </c>
    </row>
    <row r="7" spans="1:23" x14ac:dyDescent="0.25">
      <c r="A7" s="7">
        <v>43835</v>
      </c>
      <c r="B7" s="19">
        <f t="shared" si="0"/>
        <v>2</v>
      </c>
      <c r="C7" s="6">
        <v>4</v>
      </c>
      <c r="D7" s="6"/>
      <c r="E7" s="6">
        <v>5</v>
      </c>
      <c r="F7" s="6">
        <f>SUM(Tableau5[[#This Row],[Palette bois]:[Caddie]])</f>
        <v>9</v>
      </c>
      <c r="G7">
        <f>G6-Tableau5[[#This Row],[Palette plastique]]-Tableau1[[#This Row],[Palette plastique]]+Tableau2[[#This Row],[Palette plastique]]</f>
        <v>162</v>
      </c>
      <c r="H7">
        <f>H6-Tableau5[[#This Row],[Palette plastique]]-Tableau1[[#This Row],[Palette plastique]]+Tableau2[[#This Row],[Palette plastique]]</f>
        <v>94</v>
      </c>
      <c r="I7">
        <f>I6-Tableau5[[#This Row],[Caddie]]-Tableau1[[#This Row],[Caddie]]+Tableau2[[#This Row],[Caddie]]</f>
        <v>134</v>
      </c>
      <c r="J7">
        <f>SUM(Tableau4[[#This Row],[Stock ce jour Palette bois 
en stock ]:[Stock ce jour 
Caddie]])</f>
        <v>390</v>
      </c>
      <c r="N7">
        <f>SUM(Tableau2[[#This Row],[Palette bois]:[Caddie]])</f>
        <v>0</v>
      </c>
      <c r="R7">
        <f>SUM(Tableau1[[#This Row],[Palette bois]:[Caddie]])</f>
        <v>0</v>
      </c>
      <c r="S7">
        <f t="shared" si="2"/>
        <v>20</v>
      </c>
      <c r="T7">
        <f t="shared" si="3"/>
        <v>10</v>
      </c>
      <c r="U7">
        <f t="shared" si="4"/>
        <v>30</v>
      </c>
    </row>
    <row r="8" spans="1:23" x14ac:dyDescent="0.25">
      <c r="A8" s="7">
        <v>43836</v>
      </c>
      <c r="B8" s="19">
        <f t="shared" si="0"/>
        <v>2</v>
      </c>
      <c r="C8" s="6">
        <v>3</v>
      </c>
      <c r="D8" s="6"/>
      <c r="E8" s="6"/>
      <c r="F8" s="6">
        <f>SUM(Tableau5[[#This Row],[Palette bois]:[Caddie]])</f>
        <v>3</v>
      </c>
      <c r="G8">
        <f>G7-Tableau5[[#This Row],[Palette plastique]]-Tableau1[[#This Row],[Palette plastique]]+Tableau2[[#This Row],[Palette plastique]]</f>
        <v>162</v>
      </c>
      <c r="H8">
        <f>H7-Tableau5[[#This Row],[Palette plastique]]-Tableau1[[#This Row],[Palette plastique]]+Tableau2[[#This Row],[Palette plastique]]</f>
        <v>94</v>
      </c>
      <c r="I8">
        <f>I7-Tableau5[[#This Row],[Caddie]]-Tableau1[[#This Row],[Caddie]]+Tableau2[[#This Row],[Caddie]]</f>
        <v>134</v>
      </c>
      <c r="J8">
        <f>SUM(Tableau4[[#This Row],[Stock ce jour Palette bois 
en stock ]:[Stock ce jour 
Caddie]])</f>
        <v>390</v>
      </c>
      <c r="N8">
        <f>SUM(Tableau2[[#This Row],[Palette bois]:[Caddie]])</f>
        <v>0</v>
      </c>
      <c r="R8">
        <f>SUM(Tableau1[[#This Row],[Palette bois]:[Caddie]])</f>
        <v>0</v>
      </c>
      <c r="S8">
        <f t="shared" si="2"/>
        <v>20</v>
      </c>
      <c r="T8">
        <f t="shared" si="3"/>
        <v>10</v>
      </c>
      <c r="U8">
        <f t="shared" si="4"/>
        <v>30</v>
      </c>
      <c r="W8" s="4"/>
    </row>
    <row r="9" spans="1:23" x14ac:dyDescent="0.25">
      <c r="A9" s="7">
        <v>43837</v>
      </c>
      <c r="B9" s="19">
        <f t="shared" si="0"/>
        <v>2</v>
      </c>
      <c r="C9" s="6">
        <v>2</v>
      </c>
      <c r="D9" s="6"/>
      <c r="E9" s="6"/>
      <c r="F9" s="6">
        <f>SUM(Tableau5[[#This Row],[Palette bois]:[Caddie]])</f>
        <v>2</v>
      </c>
      <c r="G9">
        <f>G8-Tableau5[[#This Row],[Palette plastique]]-Tableau1[[#This Row],[Palette plastique]]+Tableau2[[#This Row],[Palette plastique]]</f>
        <v>162</v>
      </c>
      <c r="H9">
        <f>H8-Tableau5[[#This Row],[Palette plastique]]-Tableau1[[#This Row],[Palette plastique]]+Tableau2[[#This Row],[Palette plastique]]</f>
        <v>94</v>
      </c>
      <c r="I9">
        <f>I8-Tableau5[[#This Row],[Caddie]]-Tableau1[[#This Row],[Caddie]]+Tableau2[[#This Row],[Caddie]]</f>
        <v>134</v>
      </c>
      <c r="J9">
        <f>SUM(Tableau4[[#This Row],[Stock ce jour Palette bois 
en stock ]:[Stock ce jour 
Caddie]])</f>
        <v>390</v>
      </c>
      <c r="N9">
        <f>SUM(Tableau2[[#This Row],[Palette bois]:[Caddie]])</f>
        <v>0</v>
      </c>
      <c r="R9">
        <f>SUM(Tableau1[[#This Row],[Palette bois]:[Caddie]])</f>
        <v>0</v>
      </c>
      <c r="S9">
        <f t="shared" si="2"/>
        <v>20</v>
      </c>
      <c r="T9">
        <f t="shared" si="3"/>
        <v>10</v>
      </c>
      <c r="U9">
        <f t="shared" si="4"/>
        <v>30</v>
      </c>
      <c r="W9" s="4"/>
    </row>
    <row r="10" spans="1:23" x14ac:dyDescent="0.25">
      <c r="A10" s="7">
        <v>43838</v>
      </c>
      <c r="B10" s="19">
        <f t="shared" si="0"/>
        <v>2</v>
      </c>
      <c r="C10" s="6">
        <v>2</v>
      </c>
      <c r="D10" s="6">
        <v>1</v>
      </c>
      <c r="E10" s="6">
        <v>2</v>
      </c>
      <c r="F10" s="6">
        <f>SUM(Tableau5[[#This Row],[Palette bois]:[Caddie]])</f>
        <v>5</v>
      </c>
      <c r="G10">
        <f>G9-Tableau5[[#This Row],[Palette plastique]]-Tableau1[[#This Row],[Palette plastique]]+Tableau2[[#This Row],[Palette plastique]]</f>
        <v>161</v>
      </c>
      <c r="H10">
        <f>H9-Tableau5[[#This Row],[Palette plastique]]-Tableau1[[#This Row],[Palette plastique]]+Tableau2[[#This Row],[Palette plastique]]</f>
        <v>93</v>
      </c>
      <c r="I10">
        <f>I9-Tableau5[[#This Row],[Caddie]]-Tableau1[[#This Row],[Caddie]]+Tableau2[[#This Row],[Caddie]]</f>
        <v>132</v>
      </c>
      <c r="J10">
        <f>SUM(Tableau4[[#This Row],[Stock ce jour Palette bois 
en stock ]:[Stock ce jour 
Caddie]])</f>
        <v>386</v>
      </c>
      <c r="N10">
        <f>SUM(Tableau2[[#This Row],[Palette bois]:[Caddie]])</f>
        <v>0</v>
      </c>
      <c r="R10">
        <f>SUM(Tableau1[[#This Row],[Palette bois]:[Caddie]])</f>
        <v>0</v>
      </c>
      <c r="S10">
        <f t="shared" si="2"/>
        <v>20</v>
      </c>
      <c r="T10">
        <f t="shared" si="3"/>
        <v>10</v>
      </c>
      <c r="U10">
        <f t="shared" si="4"/>
        <v>30</v>
      </c>
    </row>
    <row r="11" spans="1:23" x14ac:dyDescent="0.25">
      <c r="A11" s="7">
        <v>43839</v>
      </c>
      <c r="B11" s="19">
        <f t="shared" si="0"/>
        <v>2</v>
      </c>
      <c r="C11" s="6">
        <v>4</v>
      </c>
      <c r="D11" s="6">
        <v>1</v>
      </c>
      <c r="E11" s="6"/>
      <c r="F11" s="6">
        <f>SUM(Tableau5[[#This Row],[Palette bois]:[Caddie]])</f>
        <v>5</v>
      </c>
      <c r="G11">
        <f>G10-Tableau5[[#This Row],[Palette plastique]]-Tableau1[[#This Row],[Palette plastique]]+Tableau2[[#This Row],[Palette plastique]]</f>
        <v>160</v>
      </c>
      <c r="H11">
        <f>H10-Tableau5[[#This Row],[Palette plastique]]-Tableau1[[#This Row],[Palette plastique]]+Tableau2[[#This Row],[Palette plastique]]</f>
        <v>92</v>
      </c>
      <c r="I11">
        <f>I10-Tableau5[[#This Row],[Caddie]]-Tableau1[[#This Row],[Caddie]]+Tableau2[[#This Row],[Caddie]]</f>
        <v>132</v>
      </c>
      <c r="J11">
        <f>SUM(Tableau4[[#This Row],[Stock ce jour Palette bois 
en stock ]:[Stock ce jour 
Caddie]])</f>
        <v>384</v>
      </c>
      <c r="N11">
        <f>SUM(Tableau2[[#This Row],[Palette bois]:[Caddie]])</f>
        <v>0</v>
      </c>
      <c r="R11">
        <f>SUM(Tableau1[[#This Row],[Palette bois]:[Caddie]])</f>
        <v>0</v>
      </c>
      <c r="S11">
        <f t="shared" si="2"/>
        <v>20</v>
      </c>
      <c r="T11">
        <f t="shared" si="3"/>
        <v>10</v>
      </c>
      <c r="U11">
        <f t="shared" si="4"/>
        <v>30</v>
      </c>
    </row>
    <row r="12" spans="1:23" x14ac:dyDescent="0.25">
      <c r="A12" s="7">
        <v>43840</v>
      </c>
      <c r="B12" s="19">
        <f t="shared" si="0"/>
        <v>2</v>
      </c>
      <c r="C12" s="6">
        <v>40</v>
      </c>
      <c r="D12" s="6"/>
      <c r="E12" s="6"/>
      <c r="F12" s="6">
        <f>SUM(Tableau5[[#This Row],[Palette bois]:[Caddie]])</f>
        <v>40</v>
      </c>
      <c r="G12">
        <f>G11-Tableau5[[#This Row],[Palette plastique]]-Tableau1[[#This Row],[Palette plastique]]+Tableau2[[#This Row],[Palette plastique]]</f>
        <v>160</v>
      </c>
      <c r="H12">
        <f>H11-Tableau5[[#This Row],[Palette plastique]]-Tableau1[[#This Row],[Palette plastique]]+Tableau2[[#This Row],[Palette plastique]]</f>
        <v>92</v>
      </c>
      <c r="I12">
        <f>I11-Tableau5[[#This Row],[Caddie]]-Tableau1[[#This Row],[Caddie]]+Tableau2[[#This Row],[Caddie]]</f>
        <v>132</v>
      </c>
      <c r="J12">
        <f>SUM(Tableau4[[#This Row],[Stock ce jour Palette bois 
en stock ]:[Stock ce jour 
Caddie]])</f>
        <v>384</v>
      </c>
      <c r="N12">
        <f>SUM(Tableau2[[#This Row],[Palette bois]:[Caddie]])</f>
        <v>0</v>
      </c>
      <c r="R12">
        <f>SUM(Tableau1[[#This Row],[Palette bois]:[Caddie]])</f>
        <v>0</v>
      </c>
      <c r="S12">
        <f t="shared" si="2"/>
        <v>20</v>
      </c>
      <c r="T12">
        <f t="shared" si="3"/>
        <v>10</v>
      </c>
      <c r="U12">
        <f t="shared" si="4"/>
        <v>30</v>
      </c>
    </row>
    <row r="13" spans="1:23" x14ac:dyDescent="0.25">
      <c r="A13" s="7">
        <v>43841</v>
      </c>
      <c r="B13" s="19">
        <f t="shared" si="0"/>
        <v>2</v>
      </c>
      <c r="C13" s="6">
        <v>40</v>
      </c>
      <c r="D13" s="6"/>
      <c r="E13" s="6"/>
      <c r="F13" s="6">
        <f>SUM(Tableau5[[#This Row],[Palette bois]:[Caddie]])</f>
        <v>40</v>
      </c>
      <c r="G13">
        <f>G12-Tableau5[[#This Row],[Palette plastique]]-Tableau1[[#This Row],[Palette plastique]]+Tableau2[[#This Row],[Palette plastique]]</f>
        <v>160</v>
      </c>
      <c r="H13">
        <f>H12-Tableau5[[#This Row],[Palette plastique]]-Tableau1[[#This Row],[Palette plastique]]+Tableau2[[#This Row],[Palette plastique]]</f>
        <v>92</v>
      </c>
      <c r="I13">
        <f>I12-Tableau5[[#This Row],[Caddie]]-Tableau1[[#This Row],[Caddie]]+Tableau2[[#This Row],[Caddie]]</f>
        <v>132</v>
      </c>
      <c r="J13">
        <f>SUM(Tableau4[[#This Row],[Stock ce jour Palette bois 
en stock ]:[Stock ce jour 
Caddie]])</f>
        <v>384</v>
      </c>
      <c r="N13">
        <f>SUM(Tableau2[[#This Row],[Palette bois]:[Caddie]])</f>
        <v>0</v>
      </c>
      <c r="R13">
        <f>SUM(Tableau1[[#This Row],[Palette bois]:[Caddie]])</f>
        <v>0</v>
      </c>
      <c r="S13">
        <f t="shared" si="2"/>
        <v>20</v>
      </c>
      <c r="T13">
        <f t="shared" si="3"/>
        <v>10</v>
      </c>
      <c r="U13">
        <f t="shared" si="4"/>
        <v>30</v>
      </c>
    </row>
    <row r="14" spans="1:23" x14ac:dyDescent="0.25">
      <c r="A14" s="7">
        <v>43842</v>
      </c>
      <c r="B14" s="19">
        <f t="shared" si="0"/>
        <v>3</v>
      </c>
      <c r="C14" s="6"/>
      <c r="D14" s="6"/>
      <c r="E14" s="6"/>
      <c r="F14" s="6">
        <f>SUM(Tableau5[[#This Row],[Palette bois]:[Caddie]])</f>
        <v>0</v>
      </c>
      <c r="G14">
        <f>G13-Tableau5[[#This Row],[Palette plastique]]-Tableau1[[#This Row],[Palette plastique]]+Tableau2[[#This Row],[Palette plastique]]</f>
        <v>160</v>
      </c>
      <c r="H14">
        <f>H13-Tableau5[[#This Row],[Palette plastique]]-Tableau1[[#This Row],[Palette plastique]]+Tableau2[[#This Row],[Palette plastique]]</f>
        <v>92</v>
      </c>
      <c r="I14">
        <f>I13-Tableau5[[#This Row],[Caddie]]-Tableau1[[#This Row],[Caddie]]+Tableau2[[#This Row],[Caddie]]</f>
        <v>132</v>
      </c>
      <c r="J14">
        <f>SUM(Tableau4[[#This Row],[Stock ce jour Palette bois 
en stock ]:[Stock ce jour 
Caddie]])</f>
        <v>384</v>
      </c>
      <c r="N14">
        <f>SUM(Tableau2[[#This Row],[Palette bois]:[Caddie]])</f>
        <v>0</v>
      </c>
      <c r="R14">
        <f>SUM(Tableau1[[#This Row],[Palette bois]:[Caddie]])</f>
        <v>0</v>
      </c>
      <c r="S14">
        <f t="shared" si="2"/>
        <v>20</v>
      </c>
      <c r="T14">
        <f t="shared" si="3"/>
        <v>10</v>
      </c>
      <c r="U14">
        <f t="shared" si="4"/>
        <v>30</v>
      </c>
    </row>
    <row r="15" spans="1:23" x14ac:dyDescent="0.25">
      <c r="A15" s="7">
        <v>43843</v>
      </c>
      <c r="B15" s="19">
        <f t="shared" si="0"/>
        <v>3</v>
      </c>
      <c r="C15" s="6"/>
      <c r="D15" s="6"/>
      <c r="E15" s="6"/>
      <c r="F15" s="6">
        <f>SUM(Tableau5[[#This Row],[Palette bois]:[Caddie]])</f>
        <v>0</v>
      </c>
      <c r="G15">
        <f>G14-Tableau5[[#This Row],[Palette plastique]]-Tableau1[[#This Row],[Palette plastique]]+Tableau2[[#This Row],[Palette plastique]]</f>
        <v>160</v>
      </c>
      <c r="H15">
        <f>H14-Tableau5[[#This Row],[Palette plastique]]-Tableau1[[#This Row],[Palette plastique]]+Tableau2[[#This Row],[Palette plastique]]</f>
        <v>92</v>
      </c>
      <c r="I15">
        <f>I14-Tableau5[[#This Row],[Caddie]]-Tableau1[[#This Row],[Caddie]]+Tableau2[[#This Row],[Caddie]]</f>
        <v>132</v>
      </c>
      <c r="J15">
        <f>SUM(Tableau4[[#This Row],[Stock ce jour Palette bois 
en stock ]:[Stock ce jour 
Caddie]])</f>
        <v>384</v>
      </c>
      <c r="N15">
        <f>SUM(Tableau2[[#This Row],[Palette bois]:[Caddie]])</f>
        <v>0</v>
      </c>
      <c r="R15">
        <f>SUM(Tableau1[[#This Row],[Palette bois]:[Caddie]])</f>
        <v>0</v>
      </c>
      <c r="S15">
        <f t="shared" si="2"/>
        <v>20</v>
      </c>
      <c r="T15">
        <f t="shared" si="3"/>
        <v>10</v>
      </c>
      <c r="U15">
        <f t="shared" si="4"/>
        <v>30</v>
      </c>
    </row>
    <row r="16" spans="1:23" x14ac:dyDescent="0.25">
      <c r="A16" s="7">
        <v>43844</v>
      </c>
      <c r="B16" s="19">
        <f t="shared" si="0"/>
        <v>3</v>
      </c>
      <c r="C16" s="6"/>
      <c r="D16" s="6"/>
      <c r="E16" s="6"/>
      <c r="F16" s="6">
        <f>SUM(Tableau5[[#This Row],[Palette bois]:[Caddie]])</f>
        <v>0</v>
      </c>
      <c r="G16">
        <f>G15-Tableau5[[#This Row],[Palette plastique]]-Tableau1[[#This Row],[Palette plastique]]+Tableau2[[#This Row],[Palette plastique]]</f>
        <v>160</v>
      </c>
      <c r="H16">
        <f>H15-Tableau5[[#This Row],[Palette plastique]]-Tableau1[[#This Row],[Palette plastique]]+Tableau2[[#This Row],[Palette plastique]]</f>
        <v>92</v>
      </c>
      <c r="I16">
        <f>I15-Tableau5[[#This Row],[Caddie]]-Tableau1[[#This Row],[Caddie]]+Tableau2[[#This Row],[Caddie]]</f>
        <v>132</v>
      </c>
      <c r="J16">
        <f>SUM(Tableau4[[#This Row],[Stock ce jour Palette bois 
en stock ]:[Stock ce jour 
Caddie]])</f>
        <v>384</v>
      </c>
      <c r="N16">
        <f>SUM(Tableau2[[#This Row],[Palette bois]:[Caddie]])</f>
        <v>0</v>
      </c>
      <c r="R16">
        <f>SUM(Tableau1[[#This Row],[Palette bois]:[Caddie]])</f>
        <v>0</v>
      </c>
      <c r="S16">
        <f t="shared" si="2"/>
        <v>20</v>
      </c>
      <c r="T16">
        <f t="shared" si="3"/>
        <v>10</v>
      </c>
      <c r="U16">
        <f t="shared" si="4"/>
        <v>30</v>
      </c>
    </row>
    <row r="17" spans="1:21" x14ac:dyDescent="0.25">
      <c r="A17" s="7">
        <v>43845</v>
      </c>
      <c r="B17" s="19">
        <f t="shared" si="0"/>
        <v>3</v>
      </c>
      <c r="C17" s="6"/>
      <c r="D17" s="6"/>
      <c r="E17" s="6"/>
      <c r="F17" s="6">
        <f>SUM(Tableau5[[#This Row],[Palette bois]:[Caddie]])</f>
        <v>0</v>
      </c>
      <c r="G17">
        <f>G16-Tableau5[[#This Row],[Palette plastique]]-Tableau1[[#This Row],[Palette plastique]]+Tableau2[[#This Row],[Palette plastique]]</f>
        <v>160</v>
      </c>
      <c r="H17">
        <f>H16-Tableau5[[#This Row],[Palette plastique]]-Tableau1[[#This Row],[Palette plastique]]+Tableau2[[#This Row],[Palette plastique]]</f>
        <v>92</v>
      </c>
      <c r="I17">
        <f>I16-Tableau5[[#This Row],[Caddie]]-Tableau1[[#This Row],[Caddie]]+Tableau2[[#This Row],[Caddie]]</f>
        <v>132</v>
      </c>
      <c r="J17">
        <f>SUM(Tableau4[[#This Row],[Stock ce jour Palette bois 
en stock ]:[Stock ce jour 
Caddie]])</f>
        <v>384</v>
      </c>
      <c r="N17">
        <f>SUM(Tableau2[[#This Row],[Palette bois]:[Caddie]])</f>
        <v>0</v>
      </c>
      <c r="R17">
        <f>SUM(Tableau1[[#This Row],[Palette bois]:[Caddie]])</f>
        <v>0</v>
      </c>
      <c r="S17">
        <f t="shared" si="2"/>
        <v>20</v>
      </c>
      <c r="T17">
        <f t="shared" si="3"/>
        <v>10</v>
      </c>
      <c r="U17">
        <f t="shared" si="4"/>
        <v>30</v>
      </c>
    </row>
    <row r="18" spans="1:21" x14ac:dyDescent="0.25">
      <c r="A18" s="7">
        <v>43846</v>
      </c>
      <c r="B18" s="19">
        <f t="shared" si="0"/>
        <v>3</v>
      </c>
      <c r="C18" s="6"/>
      <c r="D18" s="6"/>
      <c r="E18" s="6"/>
      <c r="F18" s="6">
        <f>SUM(Tableau5[[#This Row],[Palette bois]:[Caddie]])</f>
        <v>0</v>
      </c>
      <c r="G18">
        <f>G17-Tableau5[[#This Row],[Palette plastique]]-Tableau1[[#This Row],[Palette plastique]]+Tableau2[[#This Row],[Palette plastique]]</f>
        <v>160</v>
      </c>
      <c r="H18">
        <f>H17-Tableau5[[#This Row],[Palette plastique]]-Tableau1[[#This Row],[Palette plastique]]+Tableau2[[#This Row],[Palette plastique]]</f>
        <v>92</v>
      </c>
      <c r="I18">
        <f>I17-Tableau5[[#This Row],[Caddie]]-Tableau1[[#This Row],[Caddie]]+Tableau2[[#This Row],[Caddie]]</f>
        <v>132</v>
      </c>
      <c r="J18">
        <f>SUM(Tableau4[[#This Row],[Stock ce jour Palette bois 
en stock ]:[Stock ce jour 
Caddie]])</f>
        <v>384</v>
      </c>
      <c r="N18">
        <f>SUM(Tableau2[[#This Row],[Palette bois]:[Caddie]])</f>
        <v>0</v>
      </c>
      <c r="R18">
        <f>SUM(Tableau1[[#This Row],[Palette bois]:[Caddie]])</f>
        <v>0</v>
      </c>
      <c r="S18">
        <f t="shared" si="2"/>
        <v>20</v>
      </c>
      <c r="T18">
        <f t="shared" si="3"/>
        <v>10</v>
      </c>
      <c r="U18">
        <f t="shared" si="4"/>
        <v>30</v>
      </c>
    </row>
    <row r="19" spans="1:21" x14ac:dyDescent="0.25">
      <c r="A19" s="7">
        <v>43847</v>
      </c>
      <c r="B19" s="19">
        <f t="shared" si="0"/>
        <v>3</v>
      </c>
      <c r="C19" s="6">
        <v>70</v>
      </c>
      <c r="D19" s="6"/>
      <c r="E19" s="6"/>
      <c r="F19" s="6">
        <f>SUM(Tableau5[[#This Row],[Palette bois]:[Caddie]])</f>
        <v>70</v>
      </c>
      <c r="G19">
        <f>G18-Tableau5[[#This Row],[Palette plastique]]-Tableau1[[#This Row],[Palette plastique]]+Tableau2[[#This Row],[Palette plastique]]</f>
        <v>160</v>
      </c>
      <c r="H19">
        <f>H18-Tableau5[[#This Row],[Palette plastique]]-Tableau1[[#This Row],[Palette plastique]]+Tableau2[[#This Row],[Palette plastique]]</f>
        <v>92</v>
      </c>
      <c r="I19">
        <f>I18-Tableau5[[#This Row],[Caddie]]-Tableau1[[#This Row],[Caddie]]+Tableau2[[#This Row],[Caddie]]</f>
        <v>132</v>
      </c>
      <c r="J19">
        <f>SUM(Tableau4[[#This Row],[Stock ce jour Palette bois 
en stock ]:[Stock ce jour 
Caddie]])</f>
        <v>384</v>
      </c>
      <c r="N19">
        <f>SUM(Tableau2[[#This Row],[Palette bois]:[Caddie]])</f>
        <v>0</v>
      </c>
      <c r="R19">
        <f>SUM(Tableau1[[#This Row],[Palette bois]:[Caddie]])</f>
        <v>0</v>
      </c>
      <c r="S19">
        <f t="shared" si="2"/>
        <v>20</v>
      </c>
      <c r="T19">
        <f t="shared" si="3"/>
        <v>10</v>
      </c>
      <c r="U19">
        <f t="shared" si="4"/>
        <v>30</v>
      </c>
    </row>
    <row r="20" spans="1:21" x14ac:dyDescent="0.25">
      <c r="A20" s="7">
        <v>43848</v>
      </c>
      <c r="B20" s="19">
        <f t="shared" si="0"/>
        <v>3</v>
      </c>
      <c r="C20" s="6"/>
      <c r="D20" s="6"/>
      <c r="E20" s="6"/>
      <c r="F20" s="6">
        <f>SUM(Tableau5[[#This Row],[Palette bois]:[Caddie]])</f>
        <v>0</v>
      </c>
      <c r="G20">
        <f>G19-Tableau5[[#This Row],[Palette plastique]]-Tableau1[[#This Row],[Palette plastique]]+Tableau2[[#This Row],[Palette plastique]]</f>
        <v>160</v>
      </c>
      <c r="H20">
        <f>H19-Tableau5[[#This Row],[Palette plastique]]-Tableau1[[#This Row],[Palette plastique]]+Tableau2[[#This Row],[Palette plastique]]</f>
        <v>92</v>
      </c>
      <c r="I20">
        <f>I19-Tableau5[[#This Row],[Caddie]]-Tableau1[[#This Row],[Caddie]]+Tableau2[[#This Row],[Caddie]]</f>
        <v>132</v>
      </c>
      <c r="J20">
        <f>SUM(Tableau4[[#This Row],[Stock ce jour Palette bois 
en stock ]:[Stock ce jour 
Caddie]])</f>
        <v>384</v>
      </c>
      <c r="N20">
        <f>SUM(Tableau2[[#This Row],[Palette bois]:[Caddie]])</f>
        <v>0</v>
      </c>
      <c r="R20">
        <f>SUM(Tableau1[[#This Row],[Palette bois]:[Caddie]])</f>
        <v>0</v>
      </c>
      <c r="S20">
        <f t="shared" si="2"/>
        <v>20</v>
      </c>
      <c r="T20">
        <f t="shared" si="3"/>
        <v>10</v>
      </c>
      <c r="U20">
        <f t="shared" si="4"/>
        <v>30</v>
      </c>
    </row>
    <row r="21" spans="1:21" x14ac:dyDescent="0.25">
      <c r="A21" s="7">
        <v>43849</v>
      </c>
      <c r="B21" s="19">
        <f t="shared" si="0"/>
        <v>4</v>
      </c>
      <c r="C21" s="6"/>
      <c r="D21" s="6"/>
      <c r="E21" s="6"/>
      <c r="F21" s="6">
        <f>SUM(Tableau5[[#This Row],[Palette bois]:[Caddie]])</f>
        <v>0</v>
      </c>
      <c r="G21">
        <f>G20-Tableau5[[#This Row],[Palette plastique]]-Tableau1[[#This Row],[Palette plastique]]+Tableau2[[#This Row],[Palette plastique]]</f>
        <v>160</v>
      </c>
      <c r="H21">
        <f>H20-Tableau5[[#This Row],[Palette plastique]]-Tableau1[[#This Row],[Palette plastique]]+Tableau2[[#This Row],[Palette plastique]]</f>
        <v>92</v>
      </c>
      <c r="I21">
        <f>I20-Tableau5[[#This Row],[Caddie]]-Tableau1[[#This Row],[Caddie]]+Tableau2[[#This Row],[Caddie]]</f>
        <v>132</v>
      </c>
      <c r="J21">
        <f>SUM(Tableau4[[#This Row],[Stock ce jour Palette bois 
en stock ]:[Stock ce jour 
Caddie]])</f>
        <v>384</v>
      </c>
      <c r="N21">
        <f>SUM(Tableau2[[#This Row],[Palette bois]:[Caddie]])</f>
        <v>0</v>
      </c>
      <c r="R21">
        <f>SUM(Tableau1[[#This Row],[Palette bois]:[Caddie]])</f>
        <v>0</v>
      </c>
      <c r="S21">
        <f t="shared" si="2"/>
        <v>20</v>
      </c>
      <c r="T21">
        <f t="shared" si="3"/>
        <v>10</v>
      </c>
      <c r="U21">
        <f t="shared" si="4"/>
        <v>30</v>
      </c>
    </row>
    <row r="22" spans="1:21" x14ac:dyDescent="0.25">
      <c r="A22" s="7">
        <v>43850</v>
      </c>
      <c r="B22" s="19">
        <f t="shared" si="0"/>
        <v>4</v>
      </c>
      <c r="C22" s="6"/>
      <c r="D22" s="6"/>
      <c r="E22" s="6"/>
      <c r="F22" s="6">
        <f>SUM(Tableau5[[#This Row],[Palette bois]:[Caddie]])</f>
        <v>0</v>
      </c>
      <c r="G22">
        <f>G21-Tableau5[[#This Row],[Palette plastique]]-Tableau1[[#This Row],[Palette plastique]]+Tableau2[[#This Row],[Palette plastique]]</f>
        <v>160</v>
      </c>
      <c r="H22">
        <f>H21-Tableau5[[#This Row],[Palette plastique]]-Tableau1[[#This Row],[Palette plastique]]+Tableau2[[#This Row],[Palette plastique]]</f>
        <v>92</v>
      </c>
      <c r="I22">
        <f>I21-Tableau5[[#This Row],[Caddie]]-Tableau1[[#This Row],[Caddie]]+Tableau2[[#This Row],[Caddie]]</f>
        <v>132</v>
      </c>
      <c r="J22">
        <f>SUM(Tableau4[[#This Row],[Stock ce jour Palette bois 
en stock ]:[Stock ce jour 
Caddie]])</f>
        <v>384</v>
      </c>
      <c r="N22">
        <f>SUM(Tableau2[[#This Row],[Palette bois]:[Caddie]])</f>
        <v>0</v>
      </c>
      <c r="R22">
        <f>SUM(Tableau1[[#This Row],[Palette bois]:[Caddie]])</f>
        <v>0</v>
      </c>
      <c r="S22">
        <f t="shared" si="2"/>
        <v>20</v>
      </c>
      <c r="T22">
        <f t="shared" si="3"/>
        <v>10</v>
      </c>
      <c r="U22">
        <f t="shared" si="4"/>
        <v>30</v>
      </c>
    </row>
    <row r="23" spans="1:21" x14ac:dyDescent="0.25">
      <c r="A23" s="7">
        <v>43851</v>
      </c>
      <c r="B23" s="19">
        <f t="shared" si="0"/>
        <v>4</v>
      </c>
      <c r="C23" s="6"/>
      <c r="D23" s="6"/>
      <c r="E23" s="6"/>
      <c r="F23" s="6">
        <f>SUM(Tableau5[[#This Row],[Palette bois]:[Caddie]])</f>
        <v>0</v>
      </c>
      <c r="G23">
        <f>G22-Tableau5[[#This Row],[Palette plastique]]-Tableau1[[#This Row],[Palette plastique]]+Tableau2[[#This Row],[Palette plastique]]</f>
        <v>160</v>
      </c>
      <c r="H23">
        <f>H22-Tableau5[[#This Row],[Palette plastique]]-Tableau1[[#This Row],[Palette plastique]]+Tableau2[[#This Row],[Palette plastique]]</f>
        <v>92</v>
      </c>
      <c r="I23">
        <f>I22-Tableau5[[#This Row],[Caddie]]-Tableau1[[#This Row],[Caddie]]+Tableau2[[#This Row],[Caddie]]</f>
        <v>132</v>
      </c>
      <c r="J23">
        <f>SUM(Tableau4[[#This Row],[Stock ce jour Palette bois 
en stock ]:[Stock ce jour 
Caddie]])</f>
        <v>384</v>
      </c>
      <c r="N23">
        <f>SUM(Tableau2[[#This Row],[Palette bois]:[Caddie]])</f>
        <v>0</v>
      </c>
      <c r="R23">
        <f>SUM(Tableau1[[#This Row],[Palette bois]:[Caddie]])</f>
        <v>0</v>
      </c>
      <c r="S23">
        <f t="shared" si="2"/>
        <v>20</v>
      </c>
      <c r="T23">
        <f t="shared" si="3"/>
        <v>10</v>
      </c>
      <c r="U23">
        <f t="shared" si="4"/>
        <v>30</v>
      </c>
    </row>
    <row r="24" spans="1:21" x14ac:dyDescent="0.25">
      <c r="A24" s="7">
        <v>43852</v>
      </c>
      <c r="B24" s="19">
        <f t="shared" si="0"/>
        <v>4</v>
      </c>
      <c r="C24" s="6"/>
      <c r="D24" s="6"/>
      <c r="E24" s="6"/>
      <c r="F24" s="6">
        <f>SUM(Tableau5[[#This Row],[Palette bois]:[Caddie]])</f>
        <v>0</v>
      </c>
      <c r="G24">
        <f>G23-Tableau5[[#This Row],[Palette plastique]]-Tableau1[[#This Row],[Palette plastique]]+Tableau2[[#This Row],[Palette plastique]]</f>
        <v>160</v>
      </c>
      <c r="H24">
        <f>H23-Tableau5[[#This Row],[Palette plastique]]-Tableau1[[#This Row],[Palette plastique]]+Tableau2[[#This Row],[Palette plastique]]</f>
        <v>92</v>
      </c>
      <c r="I24">
        <f>I23-Tableau5[[#This Row],[Caddie]]-Tableau1[[#This Row],[Caddie]]+Tableau2[[#This Row],[Caddie]]</f>
        <v>132</v>
      </c>
      <c r="J24">
        <f>SUM(Tableau4[[#This Row],[Stock ce jour Palette bois 
en stock ]:[Stock ce jour 
Caddie]])</f>
        <v>384</v>
      </c>
      <c r="N24">
        <f>SUM(Tableau2[[#This Row],[Palette bois]:[Caddie]])</f>
        <v>0</v>
      </c>
      <c r="R24">
        <f>SUM(Tableau1[[#This Row],[Palette bois]:[Caddie]])</f>
        <v>0</v>
      </c>
      <c r="S24">
        <f t="shared" si="2"/>
        <v>20</v>
      </c>
      <c r="T24">
        <f t="shared" si="3"/>
        <v>10</v>
      </c>
      <c r="U24">
        <f t="shared" si="4"/>
        <v>30</v>
      </c>
    </row>
    <row r="25" spans="1:21" x14ac:dyDescent="0.25">
      <c r="A25" s="7">
        <v>43853</v>
      </c>
      <c r="B25" s="19">
        <f t="shared" si="0"/>
        <v>4</v>
      </c>
      <c r="C25" s="6"/>
      <c r="D25" s="6"/>
      <c r="E25" s="6"/>
      <c r="F25" s="6">
        <f>SUM(Tableau5[[#This Row],[Palette bois]:[Caddie]])</f>
        <v>0</v>
      </c>
      <c r="G25">
        <f>G24-Tableau5[[#This Row],[Palette plastique]]-Tableau1[[#This Row],[Palette plastique]]+Tableau2[[#This Row],[Palette plastique]]</f>
        <v>160</v>
      </c>
      <c r="H25">
        <f>H24-Tableau5[[#This Row],[Palette plastique]]-Tableau1[[#This Row],[Palette plastique]]+Tableau2[[#This Row],[Palette plastique]]</f>
        <v>92</v>
      </c>
      <c r="I25">
        <f>I24-Tableau5[[#This Row],[Caddie]]-Tableau1[[#This Row],[Caddie]]+Tableau2[[#This Row],[Caddie]]</f>
        <v>132</v>
      </c>
      <c r="J25">
        <f>SUM(Tableau4[[#This Row],[Stock ce jour Palette bois 
en stock ]:[Stock ce jour 
Caddie]])</f>
        <v>384</v>
      </c>
      <c r="N25">
        <f>SUM(Tableau2[[#This Row],[Palette bois]:[Caddie]])</f>
        <v>0</v>
      </c>
      <c r="R25">
        <f>SUM(Tableau1[[#This Row],[Palette bois]:[Caddie]])</f>
        <v>0</v>
      </c>
      <c r="S25">
        <f t="shared" si="2"/>
        <v>20</v>
      </c>
      <c r="T25">
        <f t="shared" si="3"/>
        <v>10</v>
      </c>
      <c r="U25">
        <f t="shared" si="4"/>
        <v>30</v>
      </c>
    </row>
    <row r="26" spans="1:21" x14ac:dyDescent="0.25">
      <c r="A26" s="7">
        <v>43854</v>
      </c>
      <c r="B26" s="19">
        <f t="shared" si="0"/>
        <v>4</v>
      </c>
      <c r="C26" s="6"/>
      <c r="D26" s="6"/>
      <c r="E26" s="6"/>
      <c r="F26" s="6">
        <f>SUM(Tableau5[[#This Row],[Palette bois]:[Caddie]])</f>
        <v>0</v>
      </c>
      <c r="G26">
        <f>G25-Tableau5[[#This Row],[Palette plastique]]-Tableau1[[#This Row],[Palette plastique]]+Tableau2[[#This Row],[Palette plastique]]</f>
        <v>160</v>
      </c>
      <c r="H26">
        <f>H25-Tableau5[[#This Row],[Palette plastique]]-Tableau1[[#This Row],[Palette plastique]]+Tableau2[[#This Row],[Palette plastique]]</f>
        <v>92</v>
      </c>
      <c r="I26">
        <f>I25-Tableau5[[#This Row],[Caddie]]-Tableau1[[#This Row],[Caddie]]+Tableau2[[#This Row],[Caddie]]</f>
        <v>132</v>
      </c>
      <c r="J26">
        <f>SUM(Tableau4[[#This Row],[Stock ce jour Palette bois 
en stock ]:[Stock ce jour 
Caddie]])</f>
        <v>384</v>
      </c>
      <c r="N26">
        <f>SUM(Tableau2[[#This Row],[Palette bois]:[Caddie]])</f>
        <v>0</v>
      </c>
      <c r="R26">
        <f>SUM(Tableau1[[#This Row],[Palette bois]:[Caddie]])</f>
        <v>0</v>
      </c>
      <c r="S26">
        <f t="shared" si="2"/>
        <v>20</v>
      </c>
      <c r="T26">
        <f t="shared" si="3"/>
        <v>10</v>
      </c>
      <c r="U26">
        <f t="shared" si="4"/>
        <v>30</v>
      </c>
    </row>
    <row r="27" spans="1:21" x14ac:dyDescent="0.25">
      <c r="A27" s="7">
        <v>43855</v>
      </c>
      <c r="B27" s="19">
        <f t="shared" si="0"/>
        <v>4</v>
      </c>
      <c r="C27" s="6"/>
      <c r="D27" s="6"/>
      <c r="E27" s="6"/>
      <c r="F27" s="6">
        <f>SUM(Tableau5[[#This Row],[Palette bois]:[Caddie]])</f>
        <v>0</v>
      </c>
      <c r="G27">
        <f>G26-Tableau5[[#This Row],[Palette plastique]]-Tableau1[[#This Row],[Palette plastique]]+Tableau2[[#This Row],[Palette plastique]]</f>
        <v>160</v>
      </c>
      <c r="H27">
        <f>H26-Tableau5[[#This Row],[Palette plastique]]-Tableau1[[#This Row],[Palette plastique]]+Tableau2[[#This Row],[Palette plastique]]</f>
        <v>92</v>
      </c>
      <c r="I27">
        <f>I26-Tableau5[[#This Row],[Caddie]]-Tableau1[[#This Row],[Caddie]]+Tableau2[[#This Row],[Caddie]]</f>
        <v>132</v>
      </c>
      <c r="J27">
        <f>SUM(Tableau4[[#This Row],[Stock ce jour Palette bois 
en stock ]:[Stock ce jour 
Caddie]])</f>
        <v>384</v>
      </c>
      <c r="N27">
        <f>SUM(Tableau2[[#This Row],[Palette bois]:[Caddie]])</f>
        <v>0</v>
      </c>
      <c r="R27">
        <f>SUM(Tableau1[[#This Row],[Palette bois]:[Caddie]])</f>
        <v>0</v>
      </c>
      <c r="S27">
        <f t="shared" si="2"/>
        <v>20</v>
      </c>
      <c r="T27">
        <f t="shared" si="3"/>
        <v>10</v>
      </c>
      <c r="U27">
        <f t="shared" si="4"/>
        <v>30</v>
      </c>
    </row>
    <row r="28" spans="1:21" x14ac:dyDescent="0.25">
      <c r="A28" s="7">
        <v>43856</v>
      </c>
      <c r="B28" s="19">
        <f t="shared" si="0"/>
        <v>5</v>
      </c>
      <c r="C28" s="6"/>
      <c r="D28" s="6"/>
      <c r="E28" s="6"/>
      <c r="F28" s="6">
        <f>SUM(Tableau5[[#This Row],[Palette bois]:[Caddie]])</f>
        <v>0</v>
      </c>
      <c r="G28">
        <f>G27-Tableau5[[#This Row],[Palette plastique]]-Tableau1[[#This Row],[Palette plastique]]+Tableau2[[#This Row],[Palette plastique]]</f>
        <v>160</v>
      </c>
      <c r="H28">
        <f>H27-Tableau5[[#This Row],[Palette plastique]]-Tableau1[[#This Row],[Palette plastique]]+Tableau2[[#This Row],[Palette plastique]]</f>
        <v>92</v>
      </c>
      <c r="I28">
        <f>I27-Tableau5[[#This Row],[Caddie]]-Tableau1[[#This Row],[Caddie]]+Tableau2[[#This Row],[Caddie]]</f>
        <v>132</v>
      </c>
      <c r="J28">
        <f>SUM(Tableau4[[#This Row],[Stock ce jour Palette bois 
en stock ]:[Stock ce jour 
Caddie]])</f>
        <v>384</v>
      </c>
      <c r="N28">
        <f>SUM(Tableau2[[#This Row],[Palette bois]:[Caddie]])</f>
        <v>0</v>
      </c>
      <c r="R28">
        <f>SUM(Tableau1[[#This Row],[Palette bois]:[Caddie]])</f>
        <v>0</v>
      </c>
      <c r="S28">
        <f t="shared" si="2"/>
        <v>20</v>
      </c>
      <c r="T28">
        <f t="shared" si="3"/>
        <v>10</v>
      </c>
      <c r="U28">
        <f t="shared" si="4"/>
        <v>30</v>
      </c>
    </row>
    <row r="29" spans="1:21" x14ac:dyDescent="0.25">
      <c r="A29" s="7">
        <v>43857</v>
      </c>
      <c r="B29" s="19">
        <f t="shared" si="0"/>
        <v>5</v>
      </c>
      <c r="C29" s="6"/>
      <c r="D29" s="6"/>
      <c r="E29" s="6"/>
      <c r="F29" s="6">
        <f>SUM(Tableau5[[#This Row],[Palette bois]:[Caddie]])</f>
        <v>0</v>
      </c>
      <c r="G29">
        <f>G28-Tableau5[[#This Row],[Palette plastique]]-Tableau1[[#This Row],[Palette plastique]]+Tableau2[[#This Row],[Palette plastique]]</f>
        <v>160</v>
      </c>
      <c r="H29">
        <f>H28-Tableau5[[#This Row],[Palette plastique]]-Tableau1[[#This Row],[Palette plastique]]+Tableau2[[#This Row],[Palette plastique]]</f>
        <v>92</v>
      </c>
      <c r="I29">
        <f>I28-Tableau5[[#This Row],[Caddie]]-Tableau1[[#This Row],[Caddie]]+Tableau2[[#This Row],[Caddie]]</f>
        <v>132</v>
      </c>
      <c r="J29">
        <f>SUM(Tableau4[[#This Row],[Stock ce jour Palette bois 
en stock ]:[Stock ce jour 
Caddie]])</f>
        <v>384</v>
      </c>
      <c r="N29">
        <f>SUM(Tableau2[[#This Row],[Palette bois]:[Caddie]])</f>
        <v>0</v>
      </c>
      <c r="R29">
        <f>SUM(Tableau1[[#This Row],[Palette bois]:[Caddie]])</f>
        <v>0</v>
      </c>
      <c r="S29">
        <f t="shared" si="2"/>
        <v>20</v>
      </c>
      <c r="T29">
        <f t="shared" si="3"/>
        <v>10</v>
      </c>
      <c r="U29">
        <f t="shared" si="4"/>
        <v>30</v>
      </c>
    </row>
    <row r="30" spans="1:21" x14ac:dyDescent="0.25">
      <c r="A30" s="7">
        <v>43858</v>
      </c>
      <c r="B30" s="19">
        <f t="shared" si="0"/>
        <v>5</v>
      </c>
      <c r="C30" s="6"/>
      <c r="D30" s="6"/>
      <c r="E30" s="6"/>
      <c r="F30" s="6">
        <f>SUM(Tableau5[[#This Row],[Palette bois]:[Caddie]])</f>
        <v>0</v>
      </c>
      <c r="G30">
        <f>G29-Tableau5[[#This Row],[Palette plastique]]-Tableau1[[#This Row],[Palette plastique]]+Tableau2[[#This Row],[Palette plastique]]</f>
        <v>160</v>
      </c>
      <c r="H30">
        <f>H29-Tableau5[[#This Row],[Palette plastique]]-Tableau1[[#This Row],[Palette plastique]]+Tableau2[[#This Row],[Palette plastique]]</f>
        <v>92</v>
      </c>
      <c r="I30">
        <f>I29-Tableau5[[#This Row],[Caddie]]-Tableau1[[#This Row],[Caddie]]+Tableau2[[#This Row],[Caddie]]</f>
        <v>132</v>
      </c>
      <c r="J30">
        <f>SUM(Tableau4[[#This Row],[Stock ce jour Palette bois 
en stock ]:[Stock ce jour 
Caddie]])</f>
        <v>384</v>
      </c>
      <c r="N30">
        <f>SUM(Tableau2[[#This Row],[Palette bois]:[Caddie]])</f>
        <v>0</v>
      </c>
      <c r="R30">
        <f>SUM(Tableau1[[#This Row],[Palette bois]:[Caddie]])</f>
        <v>0</v>
      </c>
      <c r="S30">
        <f t="shared" si="2"/>
        <v>20</v>
      </c>
      <c r="T30">
        <f t="shared" si="3"/>
        <v>10</v>
      </c>
      <c r="U30">
        <f t="shared" si="4"/>
        <v>30</v>
      </c>
    </row>
    <row r="31" spans="1:21" x14ac:dyDescent="0.25">
      <c r="A31" s="7">
        <v>43859</v>
      </c>
      <c r="B31" s="19">
        <f t="shared" si="0"/>
        <v>5</v>
      </c>
      <c r="C31" s="6"/>
      <c r="D31" s="6"/>
      <c r="E31" s="6"/>
      <c r="F31" s="6">
        <f>SUM(Tableau5[[#This Row],[Palette bois]:[Caddie]])</f>
        <v>0</v>
      </c>
      <c r="G31">
        <f>G30-Tableau5[[#This Row],[Palette plastique]]-Tableau1[[#This Row],[Palette plastique]]+Tableau2[[#This Row],[Palette plastique]]</f>
        <v>160</v>
      </c>
      <c r="H31">
        <f>H30-Tableau5[[#This Row],[Palette plastique]]-Tableau1[[#This Row],[Palette plastique]]+Tableau2[[#This Row],[Palette plastique]]</f>
        <v>92</v>
      </c>
      <c r="I31">
        <f>I30-Tableau5[[#This Row],[Caddie]]-Tableau1[[#This Row],[Caddie]]+Tableau2[[#This Row],[Caddie]]</f>
        <v>132</v>
      </c>
      <c r="J31">
        <f>SUM(Tableau4[[#This Row],[Stock ce jour Palette bois 
en stock ]:[Stock ce jour 
Caddie]])</f>
        <v>384</v>
      </c>
      <c r="N31">
        <f>SUM(Tableau2[[#This Row],[Palette bois]:[Caddie]])</f>
        <v>0</v>
      </c>
      <c r="R31">
        <f>SUM(Tableau1[[#This Row],[Palette bois]:[Caddie]])</f>
        <v>0</v>
      </c>
      <c r="S31">
        <f t="shared" si="2"/>
        <v>20</v>
      </c>
      <c r="T31">
        <f t="shared" si="3"/>
        <v>10</v>
      </c>
      <c r="U31">
        <f t="shared" si="4"/>
        <v>30</v>
      </c>
    </row>
    <row r="32" spans="1:21" x14ac:dyDescent="0.25">
      <c r="A32" s="7">
        <v>43860</v>
      </c>
      <c r="B32" s="19">
        <f t="shared" si="0"/>
        <v>5</v>
      </c>
      <c r="C32" s="6"/>
      <c r="D32" s="6"/>
      <c r="E32" s="6"/>
      <c r="F32" s="6">
        <f>SUM(Tableau5[[#This Row],[Palette bois]:[Caddie]])</f>
        <v>0</v>
      </c>
      <c r="G32">
        <f>G31-Tableau5[[#This Row],[Palette plastique]]-Tableau1[[#This Row],[Palette plastique]]+Tableau2[[#This Row],[Palette plastique]]</f>
        <v>160</v>
      </c>
      <c r="H32">
        <f>H31-Tableau5[[#This Row],[Palette plastique]]-Tableau1[[#This Row],[Palette plastique]]+Tableau2[[#This Row],[Palette plastique]]</f>
        <v>92</v>
      </c>
      <c r="I32">
        <f>I31-Tableau5[[#This Row],[Caddie]]-Tableau1[[#This Row],[Caddie]]+Tableau2[[#This Row],[Caddie]]</f>
        <v>132</v>
      </c>
      <c r="J32">
        <f>SUM(Tableau4[[#This Row],[Stock ce jour Palette bois 
en stock ]:[Stock ce jour 
Caddie]])</f>
        <v>384</v>
      </c>
      <c r="N32">
        <f>SUM(Tableau2[[#This Row],[Palette bois]:[Caddie]])</f>
        <v>0</v>
      </c>
      <c r="R32">
        <f>SUM(Tableau1[[#This Row],[Palette bois]:[Caddie]])</f>
        <v>0</v>
      </c>
      <c r="S32">
        <f t="shared" si="2"/>
        <v>20</v>
      </c>
      <c r="T32">
        <f t="shared" si="3"/>
        <v>10</v>
      </c>
      <c r="U32">
        <f t="shared" si="4"/>
        <v>30</v>
      </c>
    </row>
    <row r="33" spans="1:21" x14ac:dyDescent="0.25">
      <c r="A33" s="7">
        <v>43861</v>
      </c>
      <c r="B33" s="19">
        <f t="shared" si="0"/>
        <v>5</v>
      </c>
      <c r="C33" s="6"/>
      <c r="D33" s="6"/>
      <c r="E33" s="6"/>
      <c r="F33" s="6">
        <f>SUM(Tableau5[[#This Row],[Palette bois]:[Caddie]])</f>
        <v>0</v>
      </c>
      <c r="G33">
        <f>G32-Tableau5[[#This Row],[Palette plastique]]-Tableau1[[#This Row],[Palette plastique]]+Tableau2[[#This Row],[Palette plastique]]</f>
        <v>160</v>
      </c>
      <c r="H33">
        <f>H32-Tableau5[[#This Row],[Palette plastique]]-Tableau1[[#This Row],[Palette plastique]]+Tableau2[[#This Row],[Palette plastique]]</f>
        <v>92</v>
      </c>
      <c r="I33">
        <f>I32-Tableau5[[#This Row],[Caddie]]-Tableau1[[#This Row],[Caddie]]+Tableau2[[#This Row],[Caddie]]</f>
        <v>132</v>
      </c>
      <c r="J33">
        <f>SUM(Tableau4[[#This Row],[Stock ce jour Palette bois 
en stock ]:[Stock ce jour 
Caddie]])</f>
        <v>384</v>
      </c>
      <c r="N33">
        <f>SUM(Tableau2[[#This Row],[Palette bois]:[Caddie]])</f>
        <v>0</v>
      </c>
      <c r="R33">
        <f>SUM(Tableau1[[#This Row],[Palette bois]:[Caddie]])</f>
        <v>0</v>
      </c>
      <c r="S33">
        <f t="shared" si="2"/>
        <v>20</v>
      </c>
      <c r="T33">
        <f t="shared" si="3"/>
        <v>10</v>
      </c>
      <c r="U33">
        <f t="shared" si="4"/>
        <v>30</v>
      </c>
    </row>
    <row r="34" spans="1:21" x14ac:dyDescent="0.25">
      <c r="A34" s="7">
        <v>43862</v>
      </c>
      <c r="B34" s="19">
        <f t="shared" si="0"/>
        <v>5</v>
      </c>
      <c r="C34" s="6"/>
      <c r="D34" s="6"/>
      <c r="E34" s="6"/>
      <c r="F34" s="6">
        <f>SUM(Tableau5[[#This Row],[Palette bois]:[Caddie]])</f>
        <v>0</v>
      </c>
      <c r="G34">
        <f>G33-Tableau5[[#This Row],[Palette plastique]]-Tableau1[[#This Row],[Palette plastique]]+Tableau2[[#This Row],[Palette plastique]]</f>
        <v>160</v>
      </c>
      <c r="H34">
        <f>H33-Tableau5[[#This Row],[Palette plastique]]-Tableau1[[#This Row],[Palette plastique]]+Tableau2[[#This Row],[Palette plastique]]</f>
        <v>92</v>
      </c>
      <c r="I34">
        <f>I33-Tableau5[[#This Row],[Caddie]]-Tableau1[[#This Row],[Caddie]]+Tableau2[[#This Row],[Caddie]]</f>
        <v>132</v>
      </c>
      <c r="J34">
        <f>SUM(Tableau4[[#This Row],[Stock ce jour Palette bois 
en stock ]:[Stock ce jour 
Caddie]])</f>
        <v>384</v>
      </c>
      <c r="N34">
        <f>SUM(Tableau2[[#This Row],[Palette bois]:[Caddie]])</f>
        <v>0</v>
      </c>
      <c r="R34">
        <f>SUM(Tableau1[[#This Row],[Palette bois]:[Caddie]])</f>
        <v>0</v>
      </c>
      <c r="S34">
        <f t="shared" si="2"/>
        <v>20</v>
      </c>
      <c r="T34">
        <f t="shared" si="3"/>
        <v>10</v>
      </c>
      <c r="U34">
        <f t="shared" si="4"/>
        <v>30</v>
      </c>
    </row>
    <row r="35" spans="1:21" x14ac:dyDescent="0.25">
      <c r="A35" s="7">
        <v>43863</v>
      </c>
      <c r="B35" s="19">
        <f t="shared" ref="B35:B63" si="5">WEEKNUM(A35)</f>
        <v>6</v>
      </c>
      <c r="C35" s="6"/>
      <c r="D35" s="6"/>
      <c r="E35" s="6"/>
      <c r="F35" s="6">
        <f>SUM(Tableau5[[#This Row],[Palette bois]:[Caddie]])</f>
        <v>0</v>
      </c>
      <c r="G35">
        <f>G34-Tableau5[[#This Row],[Palette plastique]]-Tableau1[[#This Row],[Palette plastique]]+Tableau2[[#This Row],[Palette plastique]]</f>
        <v>160</v>
      </c>
      <c r="H35">
        <f>H34-Tableau5[[#This Row],[Palette plastique]]-Tableau1[[#This Row],[Palette plastique]]+Tableau2[[#This Row],[Palette plastique]]</f>
        <v>92</v>
      </c>
      <c r="I35">
        <f>I34-Tableau5[[#This Row],[Caddie]]-Tableau1[[#This Row],[Caddie]]+Tableau2[[#This Row],[Caddie]]</f>
        <v>132</v>
      </c>
      <c r="J35">
        <f>SUM(Tableau4[[#This Row],[Stock ce jour Palette bois 
en stock ]:[Stock ce jour 
Caddie]])</f>
        <v>384</v>
      </c>
      <c r="N35">
        <f>SUM(Tableau2[[#This Row],[Palette bois]:[Caddie]])</f>
        <v>0</v>
      </c>
      <c r="R35">
        <f>SUM(Tableau1[[#This Row],[Palette bois]:[Caddie]])</f>
        <v>0</v>
      </c>
      <c r="S35">
        <f t="shared" si="2"/>
        <v>20</v>
      </c>
      <c r="T35">
        <f t="shared" si="3"/>
        <v>10</v>
      </c>
      <c r="U35">
        <f t="shared" si="4"/>
        <v>30</v>
      </c>
    </row>
    <row r="36" spans="1:21" x14ac:dyDescent="0.25">
      <c r="A36" s="7">
        <v>43864</v>
      </c>
      <c r="B36" s="19">
        <f t="shared" si="5"/>
        <v>6</v>
      </c>
      <c r="C36" s="6"/>
      <c r="D36" s="6"/>
      <c r="E36" s="6"/>
      <c r="F36" s="6">
        <f>SUM(Tableau5[[#This Row],[Palette bois]:[Caddie]])</f>
        <v>0</v>
      </c>
      <c r="G36">
        <f>G35-Tableau5[[#This Row],[Palette plastique]]-Tableau1[[#This Row],[Palette plastique]]+Tableau2[[#This Row],[Palette plastique]]</f>
        <v>160</v>
      </c>
      <c r="H36">
        <f>H35-Tableau5[[#This Row],[Palette plastique]]-Tableau1[[#This Row],[Palette plastique]]+Tableau2[[#This Row],[Palette plastique]]</f>
        <v>92</v>
      </c>
      <c r="I36">
        <f>I35-Tableau5[[#This Row],[Caddie]]-Tableau1[[#This Row],[Caddie]]+Tableau2[[#This Row],[Caddie]]</f>
        <v>132</v>
      </c>
      <c r="J36">
        <f>SUM(Tableau4[[#This Row],[Stock ce jour Palette bois 
en stock ]:[Stock ce jour 
Caddie]])</f>
        <v>384</v>
      </c>
      <c r="N36">
        <f>SUM(Tableau2[[#This Row],[Palette bois]:[Caddie]])</f>
        <v>0</v>
      </c>
      <c r="R36">
        <f>SUM(Tableau1[[#This Row],[Palette bois]:[Caddie]])</f>
        <v>0</v>
      </c>
      <c r="S36">
        <f t="shared" si="2"/>
        <v>20</v>
      </c>
      <c r="T36">
        <f t="shared" si="3"/>
        <v>10</v>
      </c>
      <c r="U36">
        <f t="shared" si="4"/>
        <v>30</v>
      </c>
    </row>
    <row r="37" spans="1:21" x14ac:dyDescent="0.25">
      <c r="A37" s="7">
        <v>43865</v>
      </c>
      <c r="B37" s="19">
        <f t="shared" si="5"/>
        <v>6</v>
      </c>
      <c r="C37" s="6"/>
      <c r="D37" s="6"/>
      <c r="E37" s="6"/>
      <c r="F37" s="6">
        <f>SUM(Tableau5[[#This Row],[Palette bois]:[Caddie]])</f>
        <v>0</v>
      </c>
      <c r="G37">
        <f>G36-Tableau5[[#This Row],[Palette plastique]]-Tableau1[[#This Row],[Palette plastique]]+Tableau2[[#This Row],[Palette plastique]]</f>
        <v>160</v>
      </c>
      <c r="H37">
        <f>H36-Tableau5[[#This Row],[Palette plastique]]-Tableau1[[#This Row],[Palette plastique]]+Tableau2[[#This Row],[Palette plastique]]</f>
        <v>92</v>
      </c>
      <c r="I37">
        <f>I36-Tableau5[[#This Row],[Caddie]]-Tableau1[[#This Row],[Caddie]]+Tableau2[[#This Row],[Caddie]]</f>
        <v>132</v>
      </c>
      <c r="J37">
        <f>SUM(Tableau4[[#This Row],[Stock ce jour Palette bois 
en stock ]:[Stock ce jour 
Caddie]])</f>
        <v>384</v>
      </c>
      <c r="N37">
        <f>SUM(Tableau2[[#This Row],[Palette bois]:[Caddie]])</f>
        <v>0</v>
      </c>
      <c r="R37">
        <f>SUM(Tableau1[[#This Row],[Palette bois]:[Caddie]])</f>
        <v>0</v>
      </c>
      <c r="S37">
        <f t="shared" si="2"/>
        <v>20</v>
      </c>
      <c r="T37">
        <f t="shared" si="3"/>
        <v>10</v>
      </c>
      <c r="U37">
        <f t="shared" si="4"/>
        <v>30</v>
      </c>
    </row>
    <row r="38" spans="1:21" x14ac:dyDescent="0.25">
      <c r="A38" s="7">
        <v>43866</v>
      </c>
      <c r="B38" s="19">
        <f t="shared" si="5"/>
        <v>6</v>
      </c>
      <c r="C38" s="6"/>
      <c r="D38" s="6"/>
      <c r="E38" s="6"/>
      <c r="F38" s="6">
        <f>SUM(Tableau5[[#This Row],[Palette bois]:[Caddie]])</f>
        <v>0</v>
      </c>
      <c r="G38">
        <f>G37-Tableau5[[#This Row],[Palette plastique]]-Tableau1[[#This Row],[Palette plastique]]+Tableau2[[#This Row],[Palette plastique]]</f>
        <v>160</v>
      </c>
      <c r="H38">
        <f>H37-Tableau5[[#This Row],[Palette plastique]]-Tableau1[[#This Row],[Palette plastique]]+Tableau2[[#This Row],[Palette plastique]]</f>
        <v>92</v>
      </c>
      <c r="I38">
        <f>I37-Tableau5[[#This Row],[Caddie]]-Tableau1[[#This Row],[Caddie]]+Tableau2[[#This Row],[Caddie]]</f>
        <v>132</v>
      </c>
      <c r="J38">
        <f>SUM(Tableau4[[#This Row],[Stock ce jour Palette bois 
en stock ]:[Stock ce jour 
Caddie]])</f>
        <v>384</v>
      </c>
      <c r="N38">
        <f>SUM(Tableau2[[#This Row],[Palette bois]:[Caddie]])</f>
        <v>0</v>
      </c>
      <c r="R38">
        <f>SUM(Tableau1[[#This Row],[Palette bois]:[Caddie]])</f>
        <v>0</v>
      </c>
      <c r="S38">
        <f t="shared" si="2"/>
        <v>20</v>
      </c>
      <c r="T38">
        <f t="shared" si="3"/>
        <v>10</v>
      </c>
      <c r="U38">
        <f t="shared" si="4"/>
        <v>30</v>
      </c>
    </row>
    <row r="39" spans="1:21" x14ac:dyDescent="0.25">
      <c r="A39" s="7">
        <v>43867</v>
      </c>
      <c r="B39" s="19">
        <f t="shared" si="5"/>
        <v>6</v>
      </c>
      <c r="C39" s="6"/>
      <c r="D39" s="6"/>
      <c r="E39" s="6"/>
      <c r="F39" s="6">
        <f>SUM(Tableau5[[#This Row],[Palette bois]:[Caddie]])</f>
        <v>0</v>
      </c>
      <c r="G39">
        <f>G38-Tableau5[[#This Row],[Palette plastique]]-Tableau1[[#This Row],[Palette plastique]]+Tableau2[[#This Row],[Palette plastique]]</f>
        <v>160</v>
      </c>
      <c r="H39">
        <f>H38-Tableau5[[#This Row],[Palette plastique]]-Tableau1[[#This Row],[Palette plastique]]+Tableau2[[#This Row],[Palette plastique]]</f>
        <v>92</v>
      </c>
      <c r="I39">
        <f>I38-Tableau5[[#This Row],[Caddie]]-Tableau1[[#This Row],[Caddie]]+Tableau2[[#This Row],[Caddie]]</f>
        <v>132</v>
      </c>
      <c r="J39">
        <f>SUM(Tableau4[[#This Row],[Stock ce jour Palette bois 
en stock ]:[Stock ce jour 
Caddie]])</f>
        <v>384</v>
      </c>
      <c r="N39">
        <f>SUM(Tableau2[[#This Row],[Palette bois]:[Caddie]])</f>
        <v>0</v>
      </c>
      <c r="R39">
        <f>SUM(Tableau1[[#This Row],[Palette bois]:[Caddie]])</f>
        <v>0</v>
      </c>
      <c r="S39">
        <f t="shared" si="2"/>
        <v>20</v>
      </c>
      <c r="T39">
        <f t="shared" si="3"/>
        <v>10</v>
      </c>
      <c r="U39">
        <f t="shared" si="4"/>
        <v>30</v>
      </c>
    </row>
    <row r="40" spans="1:21" x14ac:dyDescent="0.25">
      <c r="A40" s="7">
        <v>43868</v>
      </c>
      <c r="B40" s="19">
        <f t="shared" si="5"/>
        <v>6</v>
      </c>
      <c r="C40" s="6"/>
      <c r="D40" s="6"/>
      <c r="E40" s="6"/>
      <c r="F40" s="6">
        <f>SUM(Tableau5[[#This Row],[Palette bois]:[Caddie]])</f>
        <v>0</v>
      </c>
      <c r="G40">
        <f>G39-Tableau5[[#This Row],[Palette plastique]]-Tableau1[[#This Row],[Palette plastique]]+Tableau2[[#This Row],[Palette plastique]]</f>
        <v>160</v>
      </c>
      <c r="H40">
        <f>H39-Tableau5[[#This Row],[Palette plastique]]-Tableau1[[#This Row],[Palette plastique]]+Tableau2[[#This Row],[Palette plastique]]</f>
        <v>92</v>
      </c>
      <c r="I40">
        <f>I39-Tableau5[[#This Row],[Caddie]]-Tableau1[[#This Row],[Caddie]]+Tableau2[[#This Row],[Caddie]]</f>
        <v>132</v>
      </c>
      <c r="J40">
        <f>SUM(Tableau4[[#This Row],[Stock ce jour Palette bois 
en stock ]:[Stock ce jour 
Caddie]])</f>
        <v>384</v>
      </c>
      <c r="N40">
        <f>SUM(Tableau2[[#This Row],[Palette bois]:[Caddie]])</f>
        <v>0</v>
      </c>
      <c r="R40">
        <f>SUM(Tableau1[[#This Row],[Palette bois]:[Caddie]])</f>
        <v>0</v>
      </c>
      <c r="S40">
        <f t="shared" si="2"/>
        <v>20</v>
      </c>
      <c r="T40">
        <f t="shared" si="3"/>
        <v>10</v>
      </c>
      <c r="U40">
        <f t="shared" si="4"/>
        <v>30</v>
      </c>
    </row>
    <row r="41" spans="1:21" x14ac:dyDescent="0.25">
      <c r="A41" s="7">
        <v>43869</v>
      </c>
      <c r="B41" s="19">
        <f t="shared" si="5"/>
        <v>6</v>
      </c>
      <c r="C41" s="6"/>
      <c r="D41" s="6"/>
      <c r="E41" s="6"/>
      <c r="F41" s="6">
        <f>SUM(Tableau5[[#This Row],[Palette bois]:[Caddie]])</f>
        <v>0</v>
      </c>
      <c r="G41">
        <f>G40-Tableau5[[#This Row],[Palette plastique]]-Tableau1[[#This Row],[Palette plastique]]+Tableau2[[#This Row],[Palette plastique]]</f>
        <v>160</v>
      </c>
      <c r="H41">
        <f>H40-Tableau5[[#This Row],[Palette plastique]]-Tableau1[[#This Row],[Palette plastique]]+Tableau2[[#This Row],[Palette plastique]]</f>
        <v>92</v>
      </c>
      <c r="I41">
        <f>I40-Tableau5[[#This Row],[Caddie]]-Tableau1[[#This Row],[Caddie]]+Tableau2[[#This Row],[Caddie]]</f>
        <v>132</v>
      </c>
      <c r="J41">
        <f>SUM(Tableau4[[#This Row],[Stock ce jour Palette bois 
en stock ]:[Stock ce jour 
Caddie]])</f>
        <v>384</v>
      </c>
      <c r="N41">
        <f>SUM(Tableau2[[#This Row],[Palette bois]:[Caddie]])</f>
        <v>0</v>
      </c>
      <c r="R41">
        <f>SUM(Tableau1[[#This Row],[Palette bois]:[Caddie]])</f>
        <v>0</v>
      </c>
      <c r="S41">
        <f t="shared" si="2"/>
        <v>20</v>
      </c>
      <c r="T41">
        <f t="shared" si="3"/>
        <v>10</v>
      </c>
      <c r="U41">
        <f t="shared" si="4"/>
        <v>30</v>
      </c>
    </row>
    <row r="42" spans="1:21" x14ac:dyDescent="0.25">
      <c r="A42" s="7">
        <v>43870</v>
      </c>
      <c r="B42" s="19">
        <f t="shared" si="5"/>
        <v>7</v>
      </c>
      <c r="C42" s="6"/>
      <c r="D42" s="6"/>
      <c r="E42" s="6"/>
      <c r="F42" s="6">
        <f>SUM(Tableau5[[#This Row],[Palette bois]:[Caddie]])</f>
        <v>0</v>
      </c>
      <c r="G42">
        <f>G41-Tableau5[[#This Row],[Palette plastique]]-Tableau1[[#This Row],[Palette plastique]]+Tableau2[[#This Row],[Palette plastique]]</f>
        <v>160</v>
      </c>
      <c r="H42">
        <f>H41-Tableau5[[#This Row],[Palette plastique]]-Tableau1[[#This Row],[Palette plastique]]+Tableau2[[#This Row],[Palette plastique]]</f>
        <v>92</v>
      </c>
      <c r="I42">
        <f>I41-Tableau5[[#This Row],[Caddie]]-Tableau1[[#This Row],[Caddie]]+Tableau2[[#This Row],[Caddie]]</f>
        <v>132</v>
      </c>
      <c r="J42">
        <f>SUM(Tableau4[[#This Row],[Stock ce jour Palette bois 
en stock ]:[Stock ce jour 
Caddie]])</f>
        <v>384</v>
      </c>
      <c r="N42">
        <f>SUM(Tableau2[[#This Row],[Palette bois]:[Caddie]])</f>
        <v>0</v>
      </c>
      <c r="R42">
        <f>SUM(Tableau1[[#This Row],[Palette bois]:[Caddie]])</f>
        <v>0</v>
      </c>
      <c r="S42">
        <f t="shared" si="2"/>
        <v>20</v>
      </c>
      <c r="T42">
        <f t="shared" si="3"/>
        <v>10</v>
      </c>
      <c r="U42">
        <f t="shared" si="4"/>
        <v>30</v>
      </c>
    </row>
    <row r="43" spans="1:21" x14ac:dyDescent="0.25">
      <c r="A43" s="7">
        <v>43871</v>
      </c>
      <c r="B43" s="19">
        <f t="shared" si="5"/>
        <v>7</v>
      </c>
      <c r="C43" s="6"/>
      <c r="D43" s="6"/>
      <c r="E43" s="6"/>
      <c r="F43" s="6">
        <f>SUM(Tableau5[[#This Row],[Palette bois]:[Caddie]])</f>
        <v>0</v>
      </c>
      <c r="G43">
        <f>G42-Tableau5[[#This Row],[Palette plastique]]-Tableau1[[#This Row],[Palette plastique]]+Tableau2[[#This Row],[Palette plastique]]</f>
        <v>160</v>
      </c>
      <c r="H43">
        <f>H42-Tableau5[[#This Row],[Palette plastique]]-Tableau1[[#This Row],[Palette plastique]]+Tableau2[[#This Row],[Palette plastique]]</f>
        <v>92</v>
      </c>
      <c r="I43">
        <f>I42-Tableau5[[#This Row],[Caddie]]-Tableau1[[#This Row],[Caddie]]+Tableau2[[#This Row],[Caddie]]</f>
        <v>132</v>
      </c>
      <c r="J43">
        <f>SUM(Tableau4[[#This Row],[Stock ce jour Palette bois 
en stock ]:[Stock ce jour 
Caddie]])</f>
        <v>384</v>
      </c>
      <c r="N43">
        <f>SUM(Tableau2[[#This Row],[Palette bois]:[Caddie]])</f>
        <v>0</v>
      </c>
      <c r="R43">
        <f>SUM(Tableau1[[#This Row],[Palette bois]:[Caddie]])</f>
        <v>0</v>
      </c>
      <c r="S43">
        <f t="shared" si="2"/>
        <v>20</v>
      </c>
      <c r="T43">
        <f t="shared" si="3"/>
        <v>10</v>
      </c>
      <c r="U43">
        <f t="shared" si="4"/>
        <v>30</v>
      </c>
    </row>
    <row r="44" spans="1:21" x14ac:dyDescent="0.25">
      <c r="A44" s="7">
        <v>43872</v>
      </c>
      <c r="B44" s="19">
        <f t="shared" si="5"/>
        <v>7</v>
      </c>
      <c r="C44" s="6"/>
      <c r="D44" s="6"/>
      <c r="E44" s="6"/>
      <c r="F44" s="6">
        <f>SUM(Tableau5[[#This Row],[Palette bois]:[Caddie]])</f>
        <v>0</v>
      </c>
      <c r="G44">
        <f>G43-Tableau5[[#This Row],[Palette plastique]]-Tableau1[[#This Row],[Palette plastique]]+Tableau2[[#This Row],[Palette plastique]]</f>
        <v>160</v>
      </c>
      <c r="H44">
        <f>H43-Tableau5[[#This Row],[Palette plastique]]-Tableau1[[#This Row],[Palette plastique]]+Tableau2[[#This Row],[Palette plastique]]</f>
        <v>92</v>
      </c>
      <c r="I44">
        <f>I43-Tableau5[[#This Row],[Caddie]]-Tableau1[[#This Row],[Caddie]]+Tableau2[[#This Row],[Caddie]]</f>
        <v>132</v>
      </c>
      <c r="J44">
        <f>SUM(Tableau4[[#This Row],[Stock ce jour Palette bois 
en stock ]:[Stock ce jour 
Caddie]])</f>
        <v>384</v>
      </c>
      <c r="N44">
        <f>SUM(Tableau2[[#This Row],[Palette bois]:[Caddie]])</f>
        <v>0</v>
      </c>
      <c r="R44">
        <f>SUM(Tableau1[[#This Row],[Palette bois]:[Caddie]])</f>
        <v>0</v>
      </c>
      <c r="S44">
        <f t="shared" si="2"/>
        <v>20</v>
      </c>
      <c r="T44">
        <f t="shared" si="3"/>
        <v>10</v>
      </c>
      <c r="U44">
        <f t="shared" si="4"/>
        <v>30</v>
      </c>
    </row>
    <row r="45" spans="1:21" x14ac:dyDescent="0.25">
      <c r="A45" s="7">
        <v>43873</v>
      </c>
      <c r="B45" s="19">
        <f t="shared" si="5"/>
        <v>7</v>
      </c>
      <c r="C45" s="6"/>
      <c r="D45" s="6"/>
      <c r="E45" s="6"/>
      <c r="F45" s="6">
        <f>SUM(Tableau5[[#This Row],[Palette bois]:[Caddie]])</f>
        <v>0</v>
      </c>
      <c r="G45">
        <f>G44-Tableau5[[#This Row],[Palette plastique]]-Tableau1[[#This Row],[Palette plastique]]+Tableau2[[#This Row],[Palette plastique]]</f>
        <v>160</v>
      </c>
      <c r="H45">
        <f>H44-Tableau5[[#This Row],[Palette plastique]]-Tableau1[[#This Row],[Palette plastique]]+Tableau2[[#This Row],[Palette plastique]]</f>
        <v>92</v>
      </c>
      <c r="I45">
        <f>I44-Tableau5[[#This Row],[Caddie]]-Tableau1[[#This Row],[Caddie]]+Tableau2[[#This Row],[Caddie]]</f>
        <v>132</v>
      </c>
      <c r="J45">
        <f>SUM(Tableau4[[#This Row],[Stock ce jour Palette bois 
en stock ]:[Stock ce jour 
Caddie]])</f>
        <v>384</v>
      </c>
      <c r="N45">
        <f>SUM(Tableau2[[#This Row],[Palette bois]:[Caddie]])</f>
        <v>0</v>
      </c>
      <c r="R45">
        <f>SUM(Tableau1[[#This Row],[Palette bois]:[Caddie]])</f>
        <v>0</v>
      </c>
      <c r="S45">
        <f t="shared" si="2"/>
        <v>20</v>
      </c>
      <c r="T45">
        <f t="shared" si="3"/>
        <v>10</v>
      </c>
      <c r="U45">
        <f t="shared" si="4"/>
        <v>30</v>
      </c>
    </row>
    <row r="46" spans="1:21" x14ac:dyDescent="0.25">
      <c r="A46" s="7">
        <v>43874</v>
      </c>
      <c r="B46" s="19">
        <f t="shared" si="5"/>
        <v>7</v>
      </c>
      <c r="C46" s="6"/>
      <c r="D46" s="6"/>
      <c r="E46" s="6"/>
      <c r="F46" s="6">
        <f>SUM(Tableau5[[#This Row],[Palette bois]:[Caddie]])</f>
        <v>0</v>
      </c>
      <c r="G46">
        <f>G45-Tableau5[[#This Row],[Palette plastique]]-Tableau1[[#This Row],[Palette plastique]]+Tableau2[[#This Row],[Palette plastique]]</f>
        <v>160</v>
      </c>
      <c r="H46">
        <f>H45-Tableau5[[#This Row],[Palette plastique]]-Tableau1[[#This Row],[Palette plastique]]+Tableau2[[#This Row],[Palette plastique]]</f>
        <v>92</v>
      </c>
      <c r="I46">
        <f>I45-Tableau5[[#This Row],[Caddie]]-Tableau1[[#This Row],[Caddie]]+Tableau2[[#This Row],[Caddie]]</f>
        <v>132</v>
      </c>
      <c r="J46">
        <f>SUM(Tableau4[[#This Row],[Stock ce jour Palette bois 
en stock ]:[Stock ce jour 
Caddie]])</f>
        <v>384</v>
      </c>
      <c r="N46">
        <f>SUM(Tableau2[[#This Row],[Palette bois]:[Caddie]])</f>
        <v>0</v>
      </c>
      <c r="R46">
        <f>SUM(Tableau1[[#This Row],[Palette bois]:[Caddie]])</f>
        <v>0</v>
      </c>
      <c r="S46">
        <f t="shared" si="2"/>
        <v>20</v>
      </c>
      <c r="T46">
        <f t="shared" si="3"/>
        <v>10</v>
      </c>
      <c r="U46">
        <f t="shared" si="4"/>
        <v>30</v>
      </c>
    </row>
    <row r="47" spans="1:21" x14ac:dyDescent="0.25">
      <c r="A47" s="7">
        <v>43875</v>
      </c>
      <c r="B47" s="19">
        <f t="shared" si="5"/>
        <v>7</v>
      </c>
      <c r="C47" s="6"/>
      <c r="D47" s="6"/>
      <c r="E47" s="6"/>
      <c r="F47" s="6">
        <f>SUM(Tableau5[[#This Row],[Palette bois]:[Caddie]])</f>
        <v>0</v>
      </c>
      <c r="G47">
        <f>G46-Tableau5[[#This Row],[Palette plastique]]-Tableau1[[#This Row],[Palette plastique]]+Tableau2[[#This Row],[Palette plastique]]</f>
        <v>160</v>
      </c>
      <c r="H47">
        <f>H46-Tableau5[[#This Row],[Palette plastique]]-Tableau1[[#This Row],[Palette plastique]]+Tableau2[[#This Row],[Palette plastique]]</f>
        <v>92</v>
      </c>
      <c r="I47">
        <f>I46-Tableau5[[#This Row],[Caddie]]-Tableau1[[#This Row],[Caddie]]+Tableau2[[#This Row],[Caddie]]</f>
        <v>132</v>
      </c>
      <c r="J47">
        <f>SUM(Tableau4[[#This Row],[Stock ce jour Palette bois 
en stock ]:[Stock ce jour 
Caddie]])</f>
        <v>384</v>
      </c>
      <c r="N47">
        <f>SUM(Tableau2[[#This Row],[Palette bois]:[Caddie]])</f>
        <v>0</v>
      </c>
      <c r="R47">
        <f>SUM(Tableau1[[#This Row],[Palette bois]:[Caddie]])</f>
        <v>0</v>
      </c>
      <c r="S47">
        <f t="shared" si="2"/>
        <v>20</v>
      </c>
      <c r="T47">
        <f t="shared" si="3"/>
        <v>10</v>
      </c>
      <c r="U47">
        <f t="shared" si="4"/>
        <v>30</v>
      </c>
    </row>
    <row r="48" spans="1:21" x14ac:dyDescent="0.25">
      <c r="A48" s="7">
        <v>43876</v>
      </c>
      <c r="B48" s="19">
        <f t="shared" si="5"/>
        <v>7</v>
      </c>
      <c r="C48" s="6"/>
      <c r="D48" s="6"/>
      <c r="E48" s="6"/>
      <c r="F48" s="6">
        <f>SUM(Tableau5[[#This Row],[Palette bois]:[Caddie]])</f>
        <v>0</v>
      </c>
      <c r="G48">
        <f>G47-Tableau5[[#This Row],[Palette plastique]]-Tableau1[[#This Row],[Palette plastique]]+Tableau2[[#This Row],[Palette plastique]]</f>
        <v>160</v>
      </c>
      <c r="H48">
        <f>H47-Tableau5[[#This Row],[Palette plastique]]-Tableau1[[#This Row],[Palette plastique]]+Tableau2[[#This Row],[Palette plastique]]</f>
        <v>92</v>
      </c>
      <c r="I48">
        <f>I47-Tableau5[[#This Row],[Caddie]]-Tableau1[[#This Row],[Caddie]]+Tableau2[[#This Row],[Caddie]]</f>
        <v>132</v>
      </c>
      <c r="J48">
        <f>SUM(Tableau4[[#This Row],[Stock ce jour Palette bois 
en stock ]:[Stock ce jour 
Caddie]])</f>
        <v>384</v>
      </c>
      <c r="N48">
        <f>SUM(Tableau2[[#This Row],[Palette bois]:[Caddie]])</f>
        <v>0</v>
      </c>
      <c r="R48">
        <f>SUM(Tableau1[[#This Row],[Palette bois]:[Caddie]])</f>
        <v>0</v>
      </c>
      <c r="S48">
        <f t="shared" si="2"/>
        <v>20</v>
      </c>
      <c r="T48">
        <f t="shared" si="3"/>
        <v>10</v>
      </c>
      <c r="U48">
        <f t="shared" si="4"/>
        <v>30</v>
      </c>
    </row>
    <row r="49" spans="1:21" x14ac:dyDescent="0.25">
      <c r="A49" s="7">
        <v>43877</v>
      </c>
      <c r="B49" s="19">
        <f t="shared" si="5"/>
        <v>8</v>
      </c>
      <c r="C49" s="6"/>
      <c r="D49" s="6"/>
      <c r="E49" s="6"/>
      <c r="F49" s="6">
        <f>SUM(Tableau5[[#This Row],[Palette bois]:[Caddie]])</f>
        <v>0</v>
      </c>
      <c r="G49">
        <f>G48-Tableau5[[#This Row],[Palette plastique]]-Tableau1[[#This Row],[Palette plastique]]+Tableau2[[#This Row],[Palette plastique]]</f>
        <v>160</v>
      </c>
      <c r="H49">
        <f>H48-Tableau5[[#This Row],[Palette plastique]]-Tableau1[[#This Row],[Palette plastique]]+Tableau2[[#This Row],[Palette plastique]]</f>
        <v>92</v>
      </c>
      <c r="I49">
        <f>I48-Tableau5[[#This Row],[Caddie]]-Tableau1[[#This Row],[Caddie]]+Tableau2[[#This Row],[Caddie]]</f>
        <v>132</v>
      </c>
      <c r="J49">
        <f>SUM(Tableau4[[#This Row],[Stock ce jour Palette bois 
en stock ]:[Stock ce jour 
Caddie]])</f>
        <v>384</v>
      </c>
      <c r="N49">
        <f>SUM(Tableau2[[#This Row],[Palette bois]:[Caddie]])</f>
        <v>0</v>
      </c>
      <c r="R49">
        <f>SUM(Tableau1[[#This Row],[Palette bois]:[Caddie]])</f>
        <v>0</v>
      </c>
      <c r="S49">
        <f t="shared" si="2"/>
        <v>20</v>
      </c>
      <c r="T49">
        <f t="shared" si="3"/>
        <v>10</v>
      </c>
      <c r="U49">
        <f t="shared" si="4"/>
        <v>30</v>
      </c>
    </row>
    <row r="50" spans="1:21" x14ac:dyDescent="0.25">
      <c r="A50" s="7">
        <v>43878</v>
      </c>
      <c r="B50" s="19">
        <f t="shared" si="5"/>
        <v>8</v>
      </c>
      <c r="C50" s="6"/>
      <c r="D50" s="6"/>
      <c r="E50" s="6"/>
      <c r="F50" s="6">
        <f>SUM(Tableau5[[#This Row],[Palette bois]:[Caddie]])</f>
        <v>0</v>
      </c>
      <c r="G50">
        <f>G49-Tableau5[[#This Row],[Palette plastique]]-Tableau1[[#This Row],[Palette plastique]]+Tableau2[[#This Row],[Palette plastique]]</f>
        <v>160</v>
      </c>
      <c r="H50">
        <f>H49-Tableau5[[#This Row],[Palette plastique]]-Tableau1[[#This Row],[Palette plastique]]+Tableau2[[#This Row],[Palette plastique]]</f>
        <v>92</v>
      </c>
      <c r="I50">
        <f>I49-Tableau5[[#This Row],[Caddie]]-Tableau1[[#This Row],[Caddie]]+Tableau2[[#This Row],[Caddie]]</f>
        <v>132</v>
      </c>
      <c r="J50">
        <f>SUM(Tableau4[[#This Row],[Stock ce jour Palette bois 
en stock ]:[Stock ce jour 
Caddie]])</f>
        <v>384</v>
      </c>
      <c r="N50">
        <f>SUM(Tableau2[[#This Row],[Palette bois]:[Caddie]])</f>
        <v>0</v>
      </c>
      <c r="R50">
        <f>SUM(Tableau1[[#This Row],[Palette bois]:[Caddie]])</f>
        <v>0</v>
      </c>
      <c r="S50">
        <f t="shared" si="2"/>
        <v>20</v>
      </c>
      <c r="T50">
        <f t="shared" si="3"/>
        <v>10</v>
      </c>
      <c r="U50">
        <f t="shared" si="4"/>
        <v>30</v>
      </c>
    </row>
    <row r="51" spans="1:21" x14ac:dyDescent="0.25">
      <c r="A51" s="7">
        <v>43879</v>
      </c>
      <c r="B51" s="19">
        <f t="shared" si="5"/>
        <v>8</v>
      </c>
      <c r="C51" s="6"/>
      <c r="D51" s="6"/>
      <c r="E51" s="6"/>
      <c r="F51" s="6">
        <f>SUM(Tableau5[[#This Row],[Palette bois]:[Caddie]])</f>
        <v>0</v>
      </c>
      <c r="G51">
        <f>G50-Tableau5[[#This Row],[Palette plastique]]-Tableau1[[#This Row],[Palette plastique]]+Tableau2[[#This Row],[Palette plastique]]</f>
        <v>160</v>
      </c>
      <c r="H51">
        <f>H50-Tableau5[[#This Row],[Palette plastique]]-Tableau1[[#This Row],[Palette plastique]]+Tableau2[[#This Row],[Palette plastique]]</f>
        <v>92</v>
      </c>
      <c r="I51">
        <f>I50-Tableau5[[#This Row],[Caddie]]-Tableau1[[#This Row],[Caddie]]+Tableau2[[#This Row],[Caddie]]</f>
        <v>132</v>
      </c>
      <c r="J51">
        <f>SUM(Tableau4[[#This Row],[Stock ce jour Palette bois 
en stock ]:[Stock ce jour 
Caddie]])</f>
        <v>384</v>
      </c>
      <c r="N51">
        <f>SUM(Tableau2[[#This Row],[Palette bois]:[Caddie]])</f>
        <v>0</v>
      </c>
      <c r="R51">
        <f>SUM(Tableau1[[#This Row],[Palette bois]:[Caddie]])</f>
        <v>0</v>
      </c>
      <c r="S51">
        <f t="shared" si="2"/>
        <v>20</v>
      </c>
      <c r="T51">
        <f t="shared" si="3"/>
        <v>10</v>
      </c>
      <c r="U51">
        <f t="shared" si="4"/>
        <v>30</v>
      </c>
    </row>
    <row r="52" spans="1:21" x14ac:dyDescent="0.25">
      <c r="A52" s="7">
        <v>43880</v>
      </c>
      <c r="B52" s="19">
        <f t="shared" si="5"/>
        <v>8</v>
      </c>
      <c r="C52" s="6"/>
      <c r="D52" s="6"/>
      <c r="E52" s="6"/>
      <c r="F52" s="6">
        <f>SUM(Tableau5[[#This Row],[Palette bois]:[Caddie]])</f>
        <v>0</v>
      </c>
      <c r="G52">
        <f>G51-Tableau5[[#This Row],[Palette plastique]]-Tableau1[[#This Row],[Palette plastique]]+Tableau2[[#This Row],[Palette plastique]]</f>
        <v>160</v>
      </c>
      <c r="H52">
        <f>H51-Tableau5[[#This Row],[Palette plastique]]-Tableau1[[#This Row],[Palette plastique]]+Tableau2[[#This Row],[Palette plastique]]</f>
        <v>92</v>
      </c>
      <c r="I52">
        <f>I51-Tableau5[[#This Row],[Caddie]]-Tableau1[[#This Row],[Caddie]]+Tableau2[[#This Row],[Caddie]]</f>
        <v>132</v>
      </c>
      <c r="J52">
        <f>SUM(Tableau4[[#This Row],[Stock ce jour Palette bois 
en stock ]:[Stock ce jour 
Caddie]])</f>
        <v>384</v>
      </c>
      <c r="N52">
        <f>SUM(Tableau2[[#This Row],[Palette bois]:[Caddie]])</f>
        <v>0</v>
      </c>
      <c r="R52">
        <f>SUM(Tableau1[[#This Row],[Palette bois]:[Caddie]])</f>
        <v>0</v>
      </c>
      <c r="S52">
        <f t="shared" si="2"/>
        <v>20</v>
      </c>
      <c r="T52">
        <f t="shared" si="3"/>
        <v>10</v>
      </c>
      <c r="U52">
        <f t="shared" si="4"/>
        <v>30</v>
      </c>
    </row>
    <row r="53" spans="1:21" x14ac:dyDescent="0.25">
      <c r="A53" s="7">
        <v>43881</v>
      </c>
      <c r="B53" s="19">
        <f t="shared" si="5"/>
        <v>8</v>
      </c>
      <c r="C53" s="6"/>
      <c r="D53" s="6"/>
      <c r="E53" s="6"/>
      <c r="F53" s="6">
        <f>SUM(Tableau5[[#This Row],[Palette bois]:[Caddie]])</f>
        <v>0</v>
      </c>
      <c r="G53">
        <f>G52-Tableau5[[#This Row],[Palette plastique]]-Tableau1[[#This Row],[Palette plastique]]+Tableau2[[#This Row],[Palette plastique]]</f>
        <v>160</v>
      </c>
      <c r="H53">
        <f>H52-Tableau5[[#This Row],[Palette plastique]]-Tableau1[[#This Row],[Palette plastique]]+Tableau2[[#This Row],[Palette plastique]]</f>
        <v>92</v>
      </c>
      <c r="I53">
        <f>I52-Tableau5[[#This Row],[Caddie]]-Tableau1[[#This Row],[Caddie]]+Tableau2[[#This Row],[Caddie]]</f>
        <v>132</v>
      </c>
      <c r="J53">
        <f>SUM(Tableau4[[#This Row],[Stock ce jour Palette bois 
en stock ]:[Stock ce jour 
Caddie]])</f>
        <v>384</v>
      </c>
      <c r="N53">
        <f>SUM(Tableau2[[#This Row],[Palette bois]:[Caddie]])</f>
        <v>0</v>
      </c>
      <c r="R53">
        <f>SUM(Tableau1[[#This Row],[Palette bois]:[Caddie]])</f>
        <v>0</v>
      </c>
      <c r="S53">
        <f t="shared" si="2"/>
        <v>20</v>
      </c>
      <c r="T53">
        <f t="shared" si="3"/>
        <v>10</v>
      </c>
      <c r="U53">
        <f t="shared" si="4"/>
        <v>30</v>
      </c>
    </row>
    <row r="54" spans="1:21" x14ac:dyDescent="0.25">
      <c r="A54" s="7">
        <v>43882</v>
      </c>
      <c r="B54" s="19">
        <f t="shared" si="5"/>
        <v>8</v>
      </c>
      <c r="C54" s="6"/>
      <c r="D54" s="6"/>
      <c r="E54" s="6"/>
      <c r="F54" s="6">
        <f>SUM(Tableau5[[#This Row],[Palette bois]:[Caddie]])</f>
        <v>0</v>
      </c>
      <c r="G54">
        <f>G53-Tableau5[[#This Row],[Palette plastique]]-Tableau1[[#This Row],[Palette plastique]]+Tableau2[[#This Row],[Palette plastique]]</f>
        <v>160</v>
      </c>
      <c r="H54">
        <f>H53-Tableau5[[#This Row],[Palette plastique]]-Tableau1[[#This Row],[Palette plastique]]+Tableau2[[#This Row],[Palette plastique]]</f>
        <v>92</v>
      </c>
      <c r="I54">
        <f>I53-Tableau5[[#This Row],[Caddie]]-Tableau1[[#This Row],[Caddie]]+Tableau2[[#This Row],[Caddie]]</f>
        <v>132</v>
      </c>
      <c r="J54">
        <f>SUM(Tableau4[[#This Row],[Stock ce jour Palette bois 
en stock ]:[Stock ce jour 
Caddie]])</f>
        <v>384</v>
      </c>
      <c r="N54">
        <f>SUM(Tableau2[[#This Row],[Palette bois]:[Caddie]])</f>
        <v>0</v>
      </c>
      <c r="R54">
        <f>SUM(Tableau1[[#This Row],[Palette bois]:[Caddie]])</f>
        <v>0</v>
      </c>
      <c r="S54">
        <f t="shared" si="2"/>
        <v>20</v>
      </c>
      <c r="T54">
        <f t="shared" si="3"/>
        <v>10</v>
      </c>
      <c r="U54">
        <f t="shared" si="4"/>
        <v>30</v>
      </c>
    </row>
    <row r="55" spans="1:21" x14ac:dyDescent="0.25">
      <c r="A55" s="7">
        <v>43883</v>
      </c>
      <c r="B55" s="19">
        <f t="shared" si="5"/>
        <v>8</v>
      </c>
      <c r="C55" s="6"/>
      <c r="D55" s="6"/>
      <c r="E55" s="6"/>
      <c r="F55" s="6">
        <f>SUM(Tableau5[[#This Row],[Palette bois]:[Caddie]])</f>
        <v>0</v>
      </c>
      <c r="G55">
        <f>G54-Tableau5[[#This Row],[Palette plastique]]-Tableau1[[#This Row],[Palette plastique]]+Tableau2[[#This Row],[Palette plastique]]</f>
        <v>160</v>
      </c>
      <c r="H55">
        <f>H54-Tableau5[[#This Row],[Palette plastique]]-Tableau1[[#This Row],[Palette plastique]]+Tableau2[[#This Row],[Palette plastique]]</f>
        <v>92</v>
      </c>
      <c r="I55">
        <f>I54-Tableau5[[#This Row],[Caddie]]-Tableau1[[#This Row],[Caddie]]+Tableau2[[#This Row],[Caddie]]</f>
        <v>132</v>
      </c>
      <c r="J55">
        <f>SUM(Tableau4[[#This Row],[Stock ce jour Palette bois 
en stock ]:[Stock ce jour 
Caddie]])</f>
        <v>384</v>
      </c>
      <c r="N55">
        <f>SUM(Tableau2[[#This Row],[Palette bois]:[Caddie]])</f>
        <v>0</v>
      </c>
      <c r="R55">
        <f>SUM(Tableau1[[#This Row],[Palette bois]:[Caddie]])</f>
        <v>0</v>
      </c>
      <c r="S55">
        <f t="shared" si="2"/>
        <v>20</v>
      </c>
      <c r="T55">
        <f t="shared" si="3"/>
        <v>10</v>
      </c>
      <c r="U55">
        <f t="shared" si="4"/>
        <v>30</v>
      </c>
    </row>
    <row r="56" spans="1:21" x14ac:dyDescent="0.25">
      <c r="A56" s="7">
        <v>43884</v>
      </c>
      <c r="B56" s="19">
        <f t="shared" si="5"/>
        <v>9</v>
      </c>
      <c r="C56" s="6"/>
      <c r="D56" s="6"/>
      <c r="E56" s="6"/>
      <c r="F56" s="6">
        <f>SUM(Tableau5[[#This Row],[Palette bois]:[Caddie]])</f>
        <v>0</v>
      </c>
      <c r="G56">
        <f>G55-Tableau5[[#This Row],[Palette plastique]]-Tableau1[[#This Row],[Palette plastique]]+Tableau2[[#This Row],[Palette plastique]]</f>
        <v>160</v>
      </c>
      <c r="H56">
        <f>H55-Tableau5[[#This Row],[Palette plastique]]-Tableau1[[#This Row],[Palette plastique]]+Tableau2[[#This Row],[Palette plastique]]</f>
        <v>92</v>
      </c>
      <c r="I56">
        <f>I55-Tableau5[[#This Row],[Caddie]]-Tableau1[[#This Row],[Caddie]]+Tableau2[[#This Row],[Caddie]]</f>
        <v>132</v>
      </c>
      <c r="J56">
        <f>SUM(Tableau4[[#This Row],[Stock ce jour Palette bois 
en stock ]:[Stock ce jour 
Caddie]])</f>
        <v>384</v>
      </c>
      <c r="N56">
        <f>SUM(Tableau2[[#This Row],[Palette bois]:[Caddie]])</f>
        <v>0</v>
      </c>
      <c r="R56">
        <f>SUM(Tableau1[[#This Row],[Palette bois]:[Caddie]])</f>
        <v>0</v>
      </c>
      <c r="S56">
        <f t="shared" si="2"/>
        <v>20</v>
      </c>
      <c r="T56">
        <f t="shared" si="3"/>
        <v>10</v>
      </c>
      <c r="U56">
        <f t="shared" si="4"/>
        <v>30</v>
      </c>
    </row>
    <row r="57" spans="1:21" x14ac:dyDescent="0.25">
      <c r="A57" s="7">
        <v>43885</v>
      </c>
      <c r="B57" s="19">
        <f t="shared" si="5"/>
        <v>9</v>
      </c>
      <c r="C57" s="6"/>
      <c r="D57" s="6"/>
      <c r="E57" s="6"/>
      <c r="F57" s="6">
        <f>SUM(Tableau5[[#This Row],[Palette bois]:[Caddie]])</f>
        <v>0</v>
      </c>
      <c r="G57">
        <f>G56-Tableau5[[#This Row],[Palette plastique]]-Tableau1[[#This Row],[Palette plastique]]+Tableau2[[#This Row],[Palette plastique]]</f>
        <v>160</v>
      </c>
      <c r="H57">
        <f>H56-Tableau5[[#This Row],[Palette plastique]]-Tableau1[[#This Row],[Palette plastique]]+Tableau2[[#This Row],[Palette plastique]]</f>
        <v>92</v>
      </c>
      <c r="I57">
        <f>I56-Tableau5[[#This Row],[Caddie]]-Tableau1[[#This Row],[Caddie]]+Tableau2[[#This Row],[Caddie]]</f>
        <v>132</v>
      </c>
      <c r="J57">
        <f>SUM(Tableau4[[#This Row],[Stock ce jour Palette bois 
en stock ]:[Stock ce jour 
Caddie]])</f>
        <v>384</v>
      </c>
      <c r="N57">
        <f>SUM(Tableau2[[#This Row],[Palette bois]:[Caddie]])</f>
        <v>0</v>
      </c>
      <c r="R57">
        <f>SUM(Tableau1[[#This Row],[Palette bois]:[Caddie]])</f>
        <v>0</v>
      </c>
      <c r="S57">
        <f t="shared" si="2"/>
        <v>20</v>
      </c>
      <c r="T57">
        <f t="shared" si="3"/>
        <v>10</v>
      </c>
      <c r="U57">
        <f t="shared" si="4"/>
        <v>30</v>
      </c>
    </row>
    <row r="58" spans="1:21" x14ac:dyDescent="0.25">
      <c r="A58" s="7">
        <v>43886</v>
      </c>
      <c r="B58" s="19">
        <f t="shared" si="5"/>
        <v>9</v>
      </c>
      <c r="C58" s="6"/>
      <c r="D58" s="6"/>
      <c r="E58" s="6"/>
      <c r="F58" s="6">
        <f>SUM(Tableau5[[#This Row],[Palette bois]:[Caddie]])</f>
        <v>0</v>
      </c>
      <c r="G58">
        <f>G57-Tableau5[[#This Row],[Palette plastique]]-Tableau1[[#This Row],[Palette plastique]]+Tableau2[[#This Row],[Palette plastique]]</f>
        <v>160</v>
      </c>
      <c r="H58">
        <f>H57-Tableau5[[#This Row],[Palette plastique]]-Tableau1[[#This Row],[Palette plastique]]+Tableau2[[#This Row],[Palette plastique]]</f>
        <v>92</v>
      </c>
      <c r="I58">
        <f>I57-Tableau5[[#This Row],[Caddie]]-Tableau1[[#This Row],[Caddie]]+Tableau2[[#This Row],[Caddie]]</f>
        <v>132</v>
      </c>
      <c r="J58">
        <f>SUM(Tableau4[[#This Row],[Stock ce jour Palette bois 
en stock ]:[Stock ce jour 
Caddie]])</f>
        <v>384</v>
      </c>
      <c r="N58">
        <f>SUM(Tableau2[[#This Row],[Palette bois]:[Caddie]])</f>
        <v>0</v>
      </c>
      <c r="R58">
        <f>SUM(Tableau1[[#This Row],[Palette bois]:[Caddie]])</f>
        <v>0</v>
      </c>
      <c r="S58">
        <f t="shared" si="2"/>
        <v>20</v>
      </c>
      <c r="T58">
        <f t="shared" si="3"/>
        <v>10</v>
      </c>
      <c r="U58">
        <f t="shared" si="4"/>
        <v>30</v>
      </c>
    </row>
    <row r="59" spans="1:21" x14ac:dyDescent="0.25">
      <c r="A59" s="7">
        <v>43887</v>
      </c>
      <c r="B59" s="19">
        <f t="shared" si="5"/>
        <v>9</v>
      </c>
      <c r="C59" s="6"/>
      <c r="D59" s="6"/>
      <c r="E59" s="6"/>
      <c r="F59" s="6">
        <f>SUM(Tableau5[[#This Row],[Palette bois]:[Caddie]])</f>
        <v>0</v>
      </c>
      <c r="G59">
        <f>G58-Tableau5[[#This Row],[Palette plastique]]-Tableau1[[#This Row],[Palette plastique]]+Tableau2[[#This Row],[Palette plastique]]</f>
        <v>160</v>
      </c>
      <c r="H59">
        <f>H58-Tableau5[[#This Row],[Palette plastique]]-Tableau1[[#This Row],[Palette plastique]]+Tableau2[[#This Row],[Palette plastique]]</f>
        <v>92</v>
      </c>
      <c r="I59">
        <f>I58-Tableau5[[#This Row],[Caddie]]-Tableau1[[#This Row],[Caddie]]+Tableau2[[#This Row],[Caddie]]</f>
        <v>132</v>
      </c>
      <c r="J59">
        <f>SUM(Tableau4[[#This Row],[Stock ce jour Palette bois 
en stock ]:[Stock ce jour 
Caddie]])</f>
        <v>384</v>
      </c>
      <c r="N59">
        <f>SUM(Tableau2[[#This Row],[Palette bois]:[Caddie]])</f>
        <v>0</v>
      </c>
      <c r="R59">
        <f>SUM(Tableau1[[#This Row],[Palette bois]:[Caddie]])</f>
        <v>0</v>
      </c>
      <c r="S59">
        <f t="shared" si="2"/>
        <v>20</v>
      </c>
      <c r="T59">
        <f t="shared" si="3"/>
        <v>10</v>
      </c>
      <c r="U59">
        <f t="shared" si="4"/>
        <v>30</v>
      </c>
    </row>
    <row r="60" spans="1:21" x14ac:dyDescent="0.25">
      <c r="A60" s="7">
        <v>43888</v>
      </c>
      <c r="B60" s="19">
        <f t="shared" si="5"/>
        <v>9</v>
      </c>
      <c r="C60" s="6"/>
      <c r="D60" s="6"/>
      <c r="E60" s="6"/>
      <c r="F60" s="6">
        <f>SUM(Tableau5[[#This Row],[Palette bois]:[Caddie]])</f>
        <v>0</v>
      </c>
      <c r="G60">
        <f>G59-Tableau5[[#This Row],[Palette plastique]]-Tableau1[[#This Row],[Palette plastique]]+Tableau2[[#This Row],[Palette plastique]]</f>
        <v>160</v>
      </c>
      <c r="H60">
        <f>H59-Tableau5[[#This Row],[Palette plastique]]-Tableau1[[#This Row],[Palette plastique]]+Tableau2[[#This Row],[Palette plastique]]</f>
        <v>92</v>
      </c>
      <c r="I60">
        <f>I59-Tableau5[[#This Row],[Caddie]]-Tableau1[[#This Row],[Caddie]]+Tableau2[[#This Row],[Caddie]]</f>
        <v>132</v>
      </c>
      <c r="J60">
        <f>SUM(Tableau4[[#This Row],[Stock ce jour Palette bois 
en stock ]:[Stock ce jour 
Caddie]])</f>
        <v>384</v>
      </c>
      <c r="N60">
        <f>SUM(Tableau2[[#This Row],[Palette bois]:[Caddie]])</f>
        <v>0</v>
      </c>
      <c r="R60">
        <f>SUM(Tableau1[[#This Row],[Palette bois]:[Caddie]])</f>
        <v>0</v>
      </c>
      <c r="S60">
        <f t="shared" si="2"/>
        <v>20</v>
      </c>
      <c r="T60">
        <f t="shared" si="3"/>
        <v>10</v>
      </c>
      <c r="U60">
        <f t="shared" si="4"/>
        <v>30</v>
      </c>
    </row>
    <row r="61" spans="1:21" x14ac:dyDescent="0.25">
      <c r="A61" s="7">
        <v>43889</v>
      </c>
      <c r="B61" s="19">
        <f t="shared" si="5"/>
        <v>9</v>
      </c>
      <c r="C61" s="6"/>
      <c r="D61" s="6"/>
      <c r="E61" s="6"/>
      <c r="F61" s="6">
        <f>SUM(Tableau5[[#This Row],[Palette bois]:[Caddie]])</f>
        <v>0</v>
      </c>
      <c r="G61">
        <f>G60-Tableau5[[#This Row],[Palette plastique]]-Tableau1[[#This Row],[Palette plastique]]+Tableau2[[#This Row],[Palette plastique]]</f>
        <v>160</v>
      </c>
      <c r="H61">
        <f>H60-Tableau5[[#This Row],[Palette plastique]]-Tableau1[[#This Row],[Palette plastique]]+Tableau2[[#This Row],[Palette plastique]]</f>
        <v>92</v>
      </c>
      <c r="I61">
        <f>I60-Tableau5[[#This Row],[Caddie]]-Tableau1[[#This Row],[Caddie]]+Tableau2[[#This Row],[Caddie]]</f>
        <v>132</v>
      </c>
      <c r="J61">
        <f>SUM(Tableau4[[#This Row],[Stock ce jour Palette bois 
en stock ]:[Stock ce jour 
Caddie]])</f>
        <v>384</v>
      </c>
      <c r="N61">
        <f>SUM(Tableau2[[#This Row],[Palette bois]:[Caddie]])</f>
        <v>0</v>
      </c>
      <c r="R61">
        <f>SUM(Tableau1[[#This Row],[Palette bois]:[Caddie]])</f>
        <v>0</v>
      </c>
      <c r="S61">
        <f t="shared" si="2"/>
        <v>20</v>
      </c>
      <c r="T61">
        <f t="shared" si="3"/>
        <v>10</v>
      </c>
      <c r="U61">
        <f t="shared" si="4"/>
        <v>30</v>
      </c>
    </row>
    <row r="62" spans="1:21" x14ac:dyDescent="0.25">
      <c r="A62" s="7">
        <v>43890</v>
      </c>
      <c r="B62" s="19">
        <f t="shared" si="5"/>
        <v>9</v>
      </c>
      <c r="C62" s="6"/>
      <c r="D62" s="6"/>
      <c r="E62" s="6"/>
      <c r="F62" s="6">
        <f>SUM(Tableau5[[#This Row],[Palette bois]:[Caddie]])</f>
        <v>0</v>
      </c>
      <c r="G62">
        <f>G61-Tableau5[[#This Row],[Palette plastique]]-Tableau1[[#This Row],[Palette plastique]]+Tableau2[[#This Row],[Palette plastique]]</f>
        <v>160</v>
      </c>
      <c r="H62">
        <f>H61-Tableau5[[#This Row],[Palette plastique]]-Tableau1[[#This Row],[Palette plastique]]+Tableau2[[#This Row],[Palette plastique]]</f>
        <v>92</v>
      </c>
      <c r="I62">
        <f>I61-Tableau5[[#This Row],[Caddie]]-Tableau1[[#This Row],[Caddie]]+Tableau2[[#This Row],[Caddie]]</f>
        <v>132</v>
      </c>
      <c r="J62">
        <f>SUM(Tableau4[[#This Row],[Stock ce jour Palette bois 
en stock ]:[Stock ce jour 
Caddie]])</f>
        <v>384</v>
      </c>
      <c r="N62">
        <f>SUM(Tableau2[[#This Row],[Palette bois]:[Caddie]])</f>
        <v>0</v>
      </c>
      <c r="R62">
        <f>SUM(Tableau1[[#This Row],[Palette bois]:[Caddie]])</f>
        <v>0</v>
      </c>
      <c r="S62">
        <f t="shared" si="2"/>
        <v>20</v>
      </c>
      <c r="T62">
        <f t="shared" si="3"/>
        <v>10</v>
      </c>
      <c r="U62">
        <f t="shared" si="4"/>
        <v>30</v>
      </c>
    </row>
    <row r="63" spans="1:21" x14ac:dyDescent="0.25">
      <c r="A63" s="7">
        <v>43891</v>
      </c>
      <c r="B63" s="19">
        <f t="shared" si="5"/>
        <v>10</v>
      </c>
      <c r="C63" s="6"/>
      <c r="D63" s="6"/>
      <c r="E63" s="6"/>
      <c r="F63" s="6">
        <f>SUM(Tableau5[[#This Row],[Palette bois]:[Caddie]])</f>
        <v>0</v>
      </c>
      <c r="G63">
        <f>G62-Tableau5[[#This Row],[Palette plastique]]-Tableau1[[#This Row],[Palette plastique]]+Tableau2[[#This Row],[Palette plastique]]</f>
        <v>160</v>
      </c>
      <c r="H63">
        <f>H62-Tableau5[[#This Row],[Palette plastique]]-Tableau1[[#This Row],[Palette plastique]]+Tableau2[[#This Row],[Palette plastique]]</f>
        <v>92</v>
      </c>
      <c r="I63">
        <f>I62-Tableau5[[#This Row],[Caddie]]-Tableau1[[#This Row],[Caddie]]+Tableau2[[#This Row],[Caddie]]</f>
        <v>132</v>
      </c>
      <c r="J63">
        <f>SUM(Tableau4[[#This Row],[Stock ce jour Palette bois 
en stock ]:[Stock ce jour 
Caddie]])</f>
        <v>384</v>
      </c>
      <c r="N63">
        <f>SUM(Tableau2[[#This Row],[Palette bois]:[Caddie]])</f>
        <v>0</v>
      </c>
      <c r="R63">
        <f>SUM(Tableau1[[#This Row],[Palette bois]:[Caddie]])</f>
        <v>0</v>
      </c>
      <c r="S63">
        <f t="shared" si="2"/>
        <v>20</v>
      </c>
      <c r="T63">
        <f t="shared" si="3"/>
        <v>10</v>
      </c>
      <c r="U63">
        <f t="shared" si="4"/>
        <v>30</v>
      </c>
    </row>
    <row r="64" spans="1:21" x14ac:dyDescent="0.25">
      <c r="A64" s="7">
        <v>43892</v>
      </c>
      <c r="B64" s="19">
        <f t="shared" ref="B64:B127" si="6">WEEKNUM(A64)</f>
        <v>10</v>
      </c>
      <c r="C64" s="6"/>
      <c r="D64" s="6"/>
      <c r="E64" s="6"/>
      <c r="F64" s="6">
        <f>SUM(Tableau5[[#This Row],[Palette bois]:[Caddie]])</f>
        <v>0</v>
      </c>
      <c r="G64" s="21" t="e">
        <f>G63-Tableau5[[#This Row],[Palette plastique]]-Tableau1[[#This Row],[Palette plastique]]+Tableau2[[#This Row],[Palette plastique]]</f>
        <v>#VALUE!</v>
      </c>
      <c r="H64" s="21" t="e">
        <f>H63-Tableau5[[#This Row],[Palette plastique]]-Tableau1[[#This Row],[Palette plastique]]+Tableau2[[#This Row],[Palette plastique]]</f>
        <v>#VALUE!</v>
      </c>
      <c r="I64" s="21">
        <f>I63-Tableau5[[#This Row],[Caddie]]-Tableau1[[#This Row],[Caddie]]+Tableau2[[#This Row],[Caddie]]</f>
        <v>132</v>
      </c>
      <c r="J64" s="21" t="e">
        <f>SUM(Tableau4[[#This Row],[Stock ce jour Palette bois 
en stock ]:[Stock ce jour 
Caddie]])</f>
        <v>#VALUE!</v>
      </c>
      <c r="N64" s="21">
        <f>SUM(Tableau2[[#This Row],[Palette bois]:[Caddie]])</f>
        <v>0</v>
      </c>
      <c r="R64" s="21" t="e">
        <f>SUM(Tableau1[[#This Row],[Palette bois]:[Caddie]])</f>
        <v>#VALUE!</v>
      </c>
      <c r="S64">
        <f t="shared" si="2"/>
        <v>20</v>
      </c>
      <c r="T64">
        <f t="shared" si="3"/>
        <v>10</v>
      </c>
      <c r="U64">
        <f t="shared" si="4"/>
        <v>30</v>
      </c>
    </row>
    <row r="65" spans="1:21" x14ac:dyDescent="0.25">
      <c r="A65" s="7">
        <v>43893</v>
      </c>
      <c r="B65" s="19">
        <f t="shared" si="6"/>
        <v>10</v>
      </c>
      <c r="C65" s="6"/>
      <c r="D65" s="6"/>
      <c r="E65" s="6"/>
      <c r="F65" s="6">
        <f>SUM(Tableau5[[#This Row],[Palette bois]:[Caddie]])</f>
        <v>0</v>
      </c>
      <c r="G65" s="21" t="e">
        <f>G64-Tableau5[[#This Row],[Palette plastique]]-Tableau1[[#This Row],[Palette plastique]]+Tableau2[[#This Row],[Palette plastique]]</f>
        <v>#VALUE!</v>
      </c>
      <c r="H65" s="21" t="e">
        <f>H64-Tableau5[[#This Row],[Palette plastique]]-Tableau1[[#This Row],[Palette plastique]]+Tableau2[[#This Row],[Palette plastique]]</f>
        <v>#VALUE!</v>
      </c>
      <c r="I65" s="21">
        <f>I64-Tableau5[[#This Row],[Caddie]]-Tableau1[[#This Row],[Caddie]]+Tableau2[[#This Row],[Caddie]]</f>
        <v>132</v>
      </c>
      <c r="J65" s="21" t="e">
        <f>SUM(Tableau4[[#This Row],[Stock ce jour Palette bois 
en stock ]:[Stock ce jour 
Caddie]])</f>
        <v>#VALUE!</v>
      </c>
      <c r="N65" s="21">
        <f>SUM(Tableau2[[#This Row],[Palette bois]:[Caddie]])</f>
        <v>0</v>
      </c>
      <c r="R65" s="21" t="e">
        <f>SUM(Tableau1[[#This Row],[Palette bois]:[Caddie]])</f>
        <v>#VALUE!</v>
      </c>
      <c r="S65">
        <f t="shared" si="2"/>
        <v>20</v>
      </c>
      <c r="T65">
        <f t="shared" si="3"/>
        <v>10</v>
      </c>
      <c r="U65">
        <f t="shared" si="4"/>
        <v>30</v>
      </c>
    </row>
    <row r="66" spans="1:21" x14ac:dyDescent="0.25">
      <c r="A66" s="7">
        <v>43894</v>
      </c>
      <c r="B66" s="19">
        <f t="shared" si="6"/>
        <v>10</v>
      </c>
      <c r="C66" s="6"/>
      <c r="D66" s="6"/>
      <c r="E66" s="6"/>
      <c r="F66" s="6">
        <f>SUM(Tableau5[[#This Row],[Palette bois]:[Caddie]])</f>
        <v>0</v>
      </c>
      <c r="G66" s="21" t="e">
        <f>G65-Tableau5[[#This Row],[Palette plastique]]-Tableau1[[#This Row],[Palette plastique]]+Tableau2[[#This Row],[Palette plastique]]</f>
        <v>#VALUE!</v>
      </c>
      <c r="H66" s="21" t="e">
        <f>H65-Tableau5[[#This Row],[Palette plastique]]-Tableau1[[#This Row],[Palette plastique]]+Tableau2[[#This Row],[Palette plastique]]</f>
        <v>#VALUE!</v>
      </c>
      <c r="I66" s="21">
        <f>I65-Tableau5[[#This Row],[Caddie]]-Tableau1[[#This Row],[Caddie]]+Tableau2[[#This Row],[Caddie]]</f>
        <v>132</v>
      </c>
      <c r="J66" s="21" t="e">
        <f>SUM(Tableau4[[#This Row],[Stock ce jour Palette bois 
en stock ]:[Stock ce jour 
Caddie]])</f>
        <v>#VALUE!</v>
      </c>
      <c r="N66" s="21">
        <f>SUM(Tableau2[[#This Row],[Palette bois]:[Caddie]])</f>
        <v>0</v>
      </c>
      <c r="R66" s="21" t="e">
        <f>SUM(Tableau1[[#This Row],[Palette bois]:[Caddie]])</f>
        <v>#VALUE!</v>
      </c>
      <c r="S66">
        <f t="shared" si="2"/>
        <v>20</v>
      </c>
      <c r="T66">
        <f t="shared" si="3"/>
        <v>10</v>
      </c>
      <c r="U66">
        <f t="shared" si="4"/>
        <v>30</v>
      </c>
    </row>
    <row r="67" spans="1:21" x14ac:dyDescent="0.25">
      <c r="A67" s="7">
        <v>43895</v>
      </c>
      <c r="B67" s="19">
        <f t="shared" si="6"/>
        <v>10</v>
      </c>
      <c r="C67" s="6"/>
      <c r="D67" s="6"/>
      <c r="E67" s="6"/>
      <c r="F67" s="6">
        <f>SUM(Tableau5[[#This Row],[Palette bois]:[Caddie]])</f>
        <v>0</v>
      </c>
      <c r="G67" s="21" t="e">
        <f>G66-Tableau5[[#This Row],[Palette plastique]]-Tableau1[[#This Row],[Palette plastique]]+Tableau2[[#This Row],[Palette plastique]]</f>
        <v>#VALUE!</v>
      </c>
      <c r="H67" s="21" t="e">
        <f>H66-Tableau5[[#This Row],[Palette plastique]]-Tableau1[[#This Row],[Palette plastique]]+Tableau2[[#This Row],[Palette plastique]]</f>
        <v>#VALUE!</v>
      </c>
      <c r="I67" s="21">
        <f>I66-Tableau5[[#This Row],[Caddie]]-Tableau1[[#This Row],[Caddie]]+Tableau2[[#This Row],[Caddie]]</f>
        <v>132</v>
      </c>
      <c r="J67" s="21" t="e">
        <f>SUM(Tableau4[[#This Row],[Stock ce jour Palette bois 
en stock ]:[Stock ce jour 
Caddie]])</f>
        <v>#VALUE!</v>
      </c>
      <c r="N67" s="21">
        <f>SUM(Tableau2[[#This Row],[Palette bois]:[Caddie]])</f>
        <v>0</v>
      </c>
      <c r="R67" s="21" t="e">
        <f>SUM(Tableau1[[#This Row],[Palette bois]:[Caddie]])</f>
        <v>#VALUE!</v>
      </c>
      <c r="S67">
        <f t="shared" si="2"/>
        <v>20</v>
      </c>
      <c r="T67">
        <f t="shared" si="3"/>
        <v>10</v>
      </c>
      <c r="U67">
        <f t="shared" si="4"/>
        <v>30</v>
      </c>
    </row>
    <row r="68" spans="1:21" x14ac:dyDescent="0.25">
      <c r="A68" s="7">
        <v>43896</v>
      </c>
      <c r="B68" s="19">
        <f t="shared" si="6"/>
        <v>10</v>
      </c>
      <c r="C68" s="6"/>
      <c r="D68" s="6"/>
      <c r="E68" s="6"/>
      <c r="F68" s="6">
        <f>SUM(Tableau5[[#This Row],[Palette bois]:[Caddie]])</f>
        <v>0</v>
      </c>
      <c r="G68" s="21" t="e">
        <f>G67-Tableau5[[#This Row],[Palette plastique]]-Tableau1[[#This Row],[Palette plastique]]+Tableau2[[#This Row],[Palette plastique]]</f>
        <v>#VALUE!</v>
      </c>
      <c r="H68" s="21" t="e">
        <f>H67-Tableau5[[#This Row],[Palette plastique]]-Tableau1[[#This Row],[Palette plastique]]+Tableau2[[#This Row],[Palette plastique]]</f>
        <v>#VALUE!</v>
      </c>
      <c r="I68" s="21">
        <f>I67-Tableau5[[#This Row],[Caddie]]-Tableau1[[#This Row],[Caddie]]+Tableau2[[#This Row],[Caddie]]</f>
        <v>132</v>
      </c>
      <c r="J68" s="21" t="e">
        <f>SUM(Tableau4[[#This Row],[Stock ce jour Palette bois 
en stock ]:[Stock ce jour 
Caddie]])</f>
        <v>#VALUE!</v>
      </c>
      <c r="N68" s="21">
        <f>SUM(Tableau2[[#This Row],[Palette bois]:[Caddie]])</f>
        <v>0</v>
      </c>
      <c r="R68" s="21" t="e">
        <f>SUM(Tableau1[[#This Row],[Palette bois]:[Caddie]])</f>
        <v>#VALUE!</v>
      </c>
      <c r="S68">
        <f t="shared" si="2"/>
        <v>20</v>
      </c>
      <c r="T68">
        <f t="shared" si="3"/>
        <v>10</v>
      </c>
      <c r="U68">
        <f t="shared" si="4"/>
        <v>30</v>
      </c>
    </row>
    <row r="69" spans="1:21" x14ac:dyDescent="0.25">
      <c r="A69" s="7">
        <v>43897</v>
      </c>
      <c r="B69" s="19">
        <f t="shared" si="6"/>
        <v>10</v>
      </c>
      <c r="C69" s="6"/>
      <c r="D69" s="6"/>
      <c r="E69" s="6"/>
      <c r="F69" s="6">
        <f>SUM(Tableau5[[#This Row],[Palette bois]:[Caddie]])</f>
        <v>0</v>
      </c>
      <c r="G69" s="21" t="e">
        <f>G68-Tableau5[[#This Row],[Palette plastique]]-Tableau1[[#This Row],[Palette plastique]]+Tableau2[[#This Row],[Palette plastique]]</f>
        <v>#VALUE!</v>
      </c>
      <c r="H69" s="21" t="e">
        <f>H68-Tableau5[[#This Row],[Palette plastique]]-Tableau1[[#This Row],[Palette plastique]]+Tableau2[[#This Row],[Palette plastique]]</f>
        <v>#VALUE!</v>
      </c>
      <c r="I69" s="21">
        <f>I68-Tableau5[[#This Row],[Caddie]]-Tableau1[[#This Row],[Caddie]]+Tableau2[[#This Row],[Caddie]]</f>
        <v>132</v>
      </c>
      <c r="J69" s="21" t="e">
        <f>SUM(Tableau4[[#This Row],[Stock ce jour Palette bois 
en stock ]:[Stock ce jour 
Caddie]])</f>
        <v>#VALUE!</v>
      </c>
      <c r="N69" s="21">
        <f>SUM(Tableau2[[#This Row],[Palette bois]:[Caddie]])</f>
        <v>0</v>
      </c>
      <c r="R69" s="21" t="e">
        <f>SUM(Tableau1[[#This Row],[Palette bois]:[Caddie]])</f>
        <v>#VALUE!</v>
      </c>
      <c r="S69">
        <f t="shared" ref="S69:U84" si="7">S68</f>
        <v>20</v>
      </c>
      <c r="T69">
        <f t="shared" si="7"/>
        <v>10</v>
      </c>
      <c r="U69">
        <f t="shared" si="7"/>
        <v>30</v>
      </c>
    </row>
    <row r="70" spans="1:21" x14ac:dyDescent="0.25">
      <c r="A70" s="7">
        <v>43898</v>
      </c>
      <c r="B70" s="19">
        <f t="shared" si="6"/>
        <v>11</v>
      </c>
      <c r="C70" s="6"/>
      <c r="D70" s="6"/>
      <c r="E70" s="6"/>
      <c r="F70" s="6">
        <f>SUM(Tableau5[[#This Row],[Palette bois]:[Caddie]])</f>
        <v>0</v>
      </c>
      <c r="G70" s="21" t="e">
        <f>G69-Tableau5[[#This Row],[Palette plastique]]-Tableau1[[#This Row],[Palette plastique]]+Tableau2[[#This Row],[Palette plastique]]</f>
        <v>#VALUE!</v>
      </c>
      <c r="H70" s="21" t="e">
        <f>H69-Tableau5[[#This Row],[Palette plastique]]-Tableau1[[#This Row],[Palette plastique]]+Tableau2[[#This Row],[Palette plastique]]</f>
        <v>#VALUE!</v>
      </c>
      <c r="I70" s="21">
        <f>I69-Tableau5[[#This Row],[Caddie]]-Tableau1[[#This Row],[Caddie]]+Tableau2[[#This Row],[Caddie]]</f>
        <v>132</v>
      </c>
      <c r="J70" s="21" t="e">
        <f>SUM(Tableau4[[#This Row],[Stock ce jour Palette bois 
en stock ]:[Stock ce jour 
Caddie]])</f>
        <v>#VALUE!</v>
      </c>
      <c r="N70" s="21">
        <f>SUM(Tableau2[[#This Row],[Palette bois]:[Caddie]])</f>
        <v>0</v>
      </c>
      <c r="R70" s="21" t="e">
        <f>SUM(Tableau1[[#This Row],[Palette bois]:[Caddie]])</f>
        <v>#VALUE!</v>
      </c>
      <c r="S70">
        <f t="shared" si="7"/>
        <v>20</v>
      </c>
      <c r="T70">
        <f t="shared" si="7"/>
        <v>10</v>
      </c>
      <c r="U70">
        <f t="shared" si="7"/>
        <v>30</v>
      </c>
    </row>
    <row r="71" spans="1:21" x14ac:dyDescent="0.25">
      <c r="A71" s="7">
        <v>43899</v>
      </c>
      <c r="B71" s="19">
        <f t="shared" si="6"/>
        <v>11</v>
      </c>
      <c r="C71" s="6"/>
      <c r="D71" s="6"/>
      <c r="E71" s="6"/>
      <c r="F71" s="6">
        <f>SUM(Tableau5[[#This Row],[Palette bois]:[Caddie]])</f>
        <v>0</v>
      </c>
      <c r="G71" s="21" t="e">
        <f>G70-Tableau5[[#This Row],[Palette plastique]]-Tableau1[[#This Row],[Palette plastique]]+Tableau2[[#This Row],[Palette plastique]]</f>
        <v>#VALUE!</v>
      </c>
      <c r="H71" s="21" t="e">
        <f>H70-Tableau5[[#This Row],[Palette plastique]]-Tableau1[[#This Row],[Palette plastique]]+Tableau2[[#This Row],[Palette plastique]]</f>
        <v>#VALUE!</v>
      </c>
      <c r="I71" s="21">
        <f>I70-Tableau5[[#This Row],[Caddie]]-Tableau1[[#This Row],[Caddie]]+Tableau2[[#This Row],[Caddie]]</f>
        <v>132</v>
      </c>
      <c r="J71" s="21" t="e">
        <f>SUM(Tableau4[[#This Row],[Stock ce jour Palette bois 
en stock ]:[Stock ce jour 
Caddie]])</f>
        <v>#VALUE!</v>
      </c>
      <c r="N71" s="21">
        <f>SUM(Tableau2[[#This Row],[Palette bois]:[Caddie]])</f>
        <v>0</v>
      </c>
      <c r="R71" s="21" t="e">
        <f>SUM(Tableau1[[#This Row],[Palette bois]:[Caddie]])</f>
        <v>#VALUE!</v>
      </c>
      <c r="S71">
        <f t="shared" si="7"/>
        <v>20</v>
      </c>
      <c r="T71">
        <f t="shared" si="7"/>
        <v>10</v>
      </c>
      <c r="U71">
        <f t="shared" si="7"/>
        <v>30</v>
      </c>
    </row>
    <row r="72" spans="1:21" x14ac:dyDescent="0.25">
      <c r="A72" s="7">
        <v>43900</v>
      </c>
      <c r="B72" s="19">
        <f t="shared" si="6"/>
        <v>11</v>
      </c>
      <c r="C72" s="6"/>
      <c r="D72" s="6"/>
      <c r="E72" s="6"/>
      <c r="F72" s="6">
        <f>SUM(Tableau5[[#This Row],[Palette bois]:[Caddie]])</f>
        <v>0</v>
      </c>
      <c r="G72" s="21" t="e">
        <f>G71-Tableau5[[#This Row],[Palette plastique]]-Tableau1[[#This Row],[Palette plastique]]+Tableau2[[#This Row],[Palette plastique]]</f>
        <v>#VALUE!</v>
      </c>
      <c r="H72" s="21" t="e">
        <f>H71-Tableau5[[#This Row],[Palette plastique]]-Tableau1[[#This Row],[Palette plastique]]+Tableau2[[#This Row],[Palette plastique]]</f>
        <v>#VALUE!</v>
      </c>
      <c r="I72" s="21">
        <f>I71-Tableau5[[#This Row],[Caddie]]-Tableau1[[#This Row],[Caddie]]+Tableau2[[#This Row],[Caddie]]</f>
        <v>132</v>
      </c>
      <c r="J72" s="21" t="e">
        <f>SUM(Tableau4[[#This Row],[Stock ce jour Palette bois 
en stock ]:[Stock ce jour 
Caddie]])</f>
        <v>#VALUE!</v>
      </c>
      <c r="N72" s="21">
        <f>SUM(Tableau2[[#This Row],[Palette bois]:[Caddie]])</f>
        <v>0</v>
      </c>
      <c r="R72" s="21" t="e">
        <f>SUM(Tableau1[[#This Row],[Palette bois]:[Caddie]])</f>
        <v>#VALUE!</v>
      </c>
      <c r="S72">
        <f t="shared" si="7"/>
        <v>20</v>
      </c>
      <c r="T72">
        <f t="shared" si="7"/>
        <v>10</v>
      </c>
      <c r="U72">
        <f t="shared" si="7"/>
        <v>30</v>
      </c>
    </row>
    <row r="73" spans="1:21" x14ac:dyDescent="0.25">
      <c r="A73" s="7">
        <v>43901</v>
      </c>
      <c r="B73" s="19">
        <f t="shared" si="6"/>
        <v>11</v>
      </c>
      <c r="C73" s="6"/>
      <c r="D73" s="6"/>
      <c r="E73" s="6"/>
      <c r="F73" s="6">
        <f>SUM(Tableau5[[#This Row],[Palette bois]:[Caddie]])</f>
        <v>0</v>
      </c>
      <c r="G73" s="21" t="e">
        <f>G72-Tableau5[[#This Row],[Palette plastique]]-Tableau1[[#This Row],[Palette plastique]]+Tableau2[[#This Row],[Palette plastique]]</f>
        <v>#VALUE!</v>
      </c>
      <c r="H73" s="21" t="e">
        <f>H72-Tableau5[[#This Row],[Palette plastique]]-Tableau1[[#This Row],[Palette plastique]]+Tableau2[[#This Row],[Palette plastique]]</f>
        <v>#VALUE!</v>
      </c>
      <c r="I73" s="21">
        <f>I72-Tableau5[[#This Row],[Caddie]]-Tableau1[[#This Row],[Caddie]]+Tableau2[[#This Row],[Caddie]]</f>
        <v>132</v>
      </c>
      <c r="J73" s="21" t="e">
        <f>SUM(Tableau4[[#This Row],[Stock ce jour Palette bois 
en stock ]:[Stock ce jour 
Caddie]])</f>
        <v>#VALUE!</v>
      </c>
      <c r="N73" s="21">
        <f>SUM(Tableau2[[#This Row],[Palette bois]:[Caddie]])</f>
        <v>0</v>
      </c>
      <c r="R73" s="21" t="e">
        <f>SUM(Tableau1[[#This Row],[Palette bois]:[Caddie]])</f>
        <v>#VALUE!</v>
      </c>
      <c r="S73">
        <f t="shared" si="7"/>
        <v>20</v>
      </c>
      <c r="T73">
        <f t="shared" si="7"/>
        <v>10</v>
      </c>
      <c r="U73">
        <f t="shared" si="7"/>
        <v>30</v>
      </c>
    </row>
    <row r="74" spans="1:21" x14ac:dyDescent="0.25">
      <c r="A74" s="7">
        <v>43902</v>
      </c>
      <c r="B74" s="19">
        <f t="shared" si="6"/>
        <v>11</v>
      </c>
      <c r="C74" s="6"/>
      <c r="D74" s="6"/>
      <c r="E74" s="6"/>
      <c r="F74" s="6">
        <f>SUM(Tableau5[[#This Row],[Palette bois]:[Caddie]])</f>
        <v>0</v>
      </c>
      <c r="G74" s="21" t="e">
        <f>G73-Tableau5[[#This Row],[Palette plastique]]-Tableau1[[#This Row],[Palette plastique]]+Tableau2[[#This Row],[Palette plastique]]</f>
        <v>#VALUE!</v>
      </c>
      <c r="H74" s="21" t="e">
        <f>H73-Tableau5[[#This Row],[Palette plastique]]-Tableau1[[#This Row],[Palette plastique]]+Tableau2[[#This Row],[Palette plastique]]</f>
        <v>#VALUE!</v>
      </c>
      <c r="I74" s="21">
        <f>I73-Tableau5[[#This Row],[Caddie]]-Tableau1[[#This Row],[Caddie]]+Tableau2[[#This Row],[Caddie]]</f>
        <v>132</v>
      </c>
      <c r="J74" s="21" t="e">
        <f>SUM(Tableau4[[#This Row],[Stock ce jour Palette bois 
en stock ]:[Stock ce jour 
Caddie]])</f>
        <v>#VALUE!</v>
      </c>
      <c r="N74" s="21">
        <f>SUM(Tableau2[[#This Row],[Palette bois]:[Caddie]])</f>
        <v>0</v>
      </c>
      <c r="R74" s="21" t="e">
        <f>SUM(Tableau1[[#This Row],[Palette bois]:[Caddie]])</f>
        <v>#VALUE!</v>
      </c>
      <c r="S74">
        <f t="shared" si="7"/>
        <v>20</v>
      </c>
      <c r="T74">
        <f t="shared" si="7"/>
        <v>10</v>
      </c>
      <c r="U74">
        <f t="shared" si="7"/>
        <v>30</v>
      </c>
    </row>
    <row r="75" spans="1:21" x14ac:dyDescent="0.25">
      <c r="A75" s="7">
        <v>43903</v>
      </c>
      <c r="B75" s="19">
        <f t="shared" si="6"/>
        <v>11</v>
      </c>
      <c r="C75" s="6"/>
      <c r="D75" s="6"/>
      <c r="E75" s="6"/>
      <c r="F75" s="6">
        <f>SUM(Tableau5[[#This Row],[Palette bois]:[Caddie]])</f>
        <v>0</v>
      </c>
      <c r="G75" s="21" t="e">
        <f>G74-Tableau5[[#This Row],[Palette plastique]]-Tableau1[[#This Row],[Palette plastique]]+Tableau2[[#This Row],[Palette plastique]]</f>
        <v>#VALUE!</v>
      </c>
      <c r="H75" s="21" t="e">
        <f>H74-Tableau5[[#This Row],[Palette plastique]]-Tableau1[[#This Row],[Palette plastique]]+Tableau2[[#This Row],[Palette plastique]]</f>
        <v>#VALUE!</v>
      </c>
      <c r="I75" s="21">
        <f>I74-Tableau5[[#This Row],[Caddie]]-Tableau1[[#This Row],[Caddie]]+Tableau2[[#This Row],[Caddie]]</f>
        <v>132</v>
      </c>
      <c r="J75" s="21" t="e">
        <f>SUM(Tableau4[[#This Row],[Stock ce jour Palette bois 
en stock ]:[Stock ce jour 
Caddie]])</f>
        <v>#VALUE!</v>
      </c>
      <c r="N75" s="21">
        <f>SUM(Tableau2[[#This Row],[Palette bois]:[Caddie]])</f>
        <v>0</v>
      </c>
      <c r="R75" s="21" t="e">
        <f>SUM(Tableau1[[#This Row],[Palette bois]:[Caddie]])</f>
        <v>#VALUE!</v>
      </c>
      <c r="S75">
        <f t="shared" si="7"/>
        <v>20</v>
      </c>
      <c r="T75">
        <f t="shared" si="7"/>
        <v>10</v>
      </c>
      <c r="U75">
        <f t="shared" si="7"/>
        <v>30</v>
      </c>
    </row>
    <row r="76" spans="1:21" x14ac:dyDescent="0.25">
      <c r="A76" s="7">
        <v>43904</v>
      </c>
      <c r="B76" s="19">
        <f t="shared" si="6"/>
        <v>11</v>
      </c>
      <c r="C76" s="6"/>
      <c r="D76" s="6"/>
      <c r="E76" s="6"/>
      <c r="F76" s="6">
        <f>SUM(Tableau5[[#This Row],[Palette bois]:[Caddie]])</f>
        <v>0</v>
      </c>
      <c r="G76" s="21" t="e">
        <f>G75-Tableau5[[#This Row],[Palette plastique]]-Tableau1[[#This Row],[Palette plastique]]+Tableau2[[#This Row],[Palette plastique]]</f>
        <v>#VALUE!</v>
      </c>
      <c r="H76" s="21" t="e">
        <f>H75-Tableau5[[#This Row],[Palette plastique]]-Tableau1[[#This Row],[Palette plastique]]+Tableau2[[#This Row],[Palette plastique]]</f>
        <v>#VALUE!</v>
      </c>
      <c r="I76" s="21">
        <f>I75-Tableau5[[#This Row],[Caddie]]-Tableau1[[#This Row],[Caddie]]+Tableau2[[#This Row],[Caddie]]</f>
        <v>132</v>
      </c>
      <c r="J76" s="21" t="e">
        <f>SUM(Tableau4[[#This Row],[Stock ce jour Palette bois 
en stock ]:[Stock ce jour 
Caddie]])</f>
        <v>#VALUE!</v>
      </c>
      <c r="N76" s="21">
        <f>SUM(Tableau2[[#This Row],[Palette bois]:[Caddie]])</f>
        <v>0</v>
      </c>
      <c r="R76" s="21" t="e">
        <f>SUM(Tableau1[[#This Row],[Palette bois]:[Caddie]])</f>
        <v>#VALUE!</v>
      </c>
      <c r="S76">
        <f t="shared" si="7"/>
        <v>20</v>
      </c>
      <c r="T76">
        <f t="shared" si="7"/>
        <v>10</v>
      </c>
      <c r="U76">
        <f t="shared" si="7"/>
        <v>30</v>
      </c>
    </row>
    <row r="77" spans="1:21" x14ac:dyDescent="0.25">
      <c r="A77" s="7">
        <v>43905</v>
      </c>
      <c r="B77" s="19">
        <f t="shared" si="6"/>
        <v>12</v>
      </c>
      <c r="C77" s="6"/>
      <c r="D77" s="6"/>
      <c r="E77" s="6"/>
      <c r="F77" s="6">
        <f>SUM(Tableau5[[#This Row],[Palette bois]:[Caddie]])</f>
        <v>0</v>
      </c>
      <c r="G77" s="21" t="e">
        <f>G76-Tableau5[[#This Row],[Palette plastique]]-Tableau1[[#This Row],[Palette plastique]]+Tableau2[[#This Row],[Palette plastique]]</f>
        <v>#VALUE!</v>
      </c>
      <c r="H77" s="21" t="e">
        <f>H76-Tableau5[[#This Row],[Palette plastique]]-Tableau1[[#This Row],[Palette plastique]]+Tableau2[[#This Row],[Palette plastique]]</f>
        <v>#VALUE!</v>
      </c>
      <c r="I77" s="21">
        <f>I76-Tableau5[[#This Row],[Caddie]]-Tableau1[[#This Row],[Caddie]]+Tableau2[[#This Row],[Caddie]]</f>
        <v>132</v>
      </c>
      <c r="J77" s="21" t="e">
        <f>SUM(Tableau4[[#This Row],[Stock ce jour Palette bois 
en stock ]:[Stock ce jour 
Caddie]])</f>
        <v>#VALUE!</v>
      </c>
      <c r="N77" s="21">
        <f>SUM(Tableau2[[#This Row],[Palette bois]:[Caddie]])</f>
        <v>0</v>
      </c>
      <c r="R77" s="21" t="e">
        <f>SUM(Tableau1[[#This Row],[Palette bois]:[Caddie]])</f>
        <v>#VALUE!</v>
      </c>
      <c r="S77">
        <f t="shared" si="7"/>
        <v>20</v>
      </c>
      <c r="T77">
        <f t="shared" si="7"/>
        <v>10</v>
      </c>
      <c r="U77">
        <f t="shared" si="7"/>
        <v>30</v>
      </c>
    </row>
    <row r="78" spans="1:21" x14ac:dyDescent="0.25">
      <c r="A78" s="7">
        <v>43906</v>
      </c>
      <c r="B78" s="19">
        <f t="shared" si="6"/>
        <v>12</v>
      </c>
      <c r="C78" s="6"/>
      <c r="D78" s="6"/>
      <c r="E78" s="6"/>
      <c r="F78" s="6">
        <f>SUM(Tableau5[[#This Row],[Palette bois]:[Caddie]])</f>
        <v>0</v>
      </c>
      <c r="G78" s="21" t="e">
        <f>G77-Tableau5[[#This Row],[Palette plastique]]-Tableau1[[#This Row],[Palette plastique]]+Tableau2[[#This Row],[Palette plastique]]</f>
        <v>#VALUE!</v>
      </c>
      <c r="H78" s="21" t="e">
        <f>H77-Tableau5[[#This Row],[Palette plastique]]-Tableau1[[#This Row],[Palette plastique]]+Tableau2[[#This Row],[Palette plastique]]</f>
        <v>#VALUE!</v>
      </c>
      <c r="I78" s="21">
        <f>I77-Tableau5[[#This Row],[Caddie]]-Tableau1[[#This Row],[Caddie]]+Tableau2[[#This Row],[Caddie]]</f>
        <v>132</v>
      </c>
      <c r="J78" s="21" t="e">
        <f>SUM(Tableau4[[#This Row],[Stock ce jour Palette bois 
en stock ]:[Stock ce jour 
Caddie]])</f>
        <v>#VALUE!</v>
      </c>
      <c r="N78" s="21">
        <f>SUM(Tableau2[[#This Row],[Palette bois]:[Caddie]])</f>
        <v>0</v>
      </c>
      <c r="R78" s="21" t="e">
        <f>SUM(Tableau1[[#This Row],[Palette bois]:[Caddie]])</f>
        <v>#VALUE!</v>
      </c>
      <c r="S78">
        <f t="shared" si="7"/>
        <v>20</v>
      </c>
      <c r="T78">
        <f t="shared" si="7"/>
        <v>10</v>
      </c>
      <c r="U78">
        <f t="shared" si="7"/>
        <v>30</v>
      </c>
    </row>
    <row r="79" spans="1:21" x14ac:dyDescent="0.25">
      <c r="A79" s="7">
        <v>43907</v>
      </c>
      <c r="B79" s="19">
        <f t="shared" si="6"/>
        <v>12</v>
      </c>
      <c r="C79" s="6"/>
      <c r="D79" s="6"/>
      <c r="E79" s="6"/>
      <c r="F79" s="6">
        <f>SUM(Tableau5[[#This Row],[Palette bois]:[Caddie]])</f>
        <v>0</v>
      </c>
      <c r="G79" s="21" t="e">
        <f>G78-Tableau5[[#This Row],[Palette plastique]]-Tableau1[[#This Row],[Palette plastique]]+Tableau2[[#This Row],[Palette plastique]]</f>
        <v>#VALUE!</v>
      </c>
      <c r="H79" s="21" t="e">
        <f>H78-Tableau5[[#This Row],[Palette plastique]]-Tableau1[[#This Row],[Palette plastique]]+Tableau2[[#This Row],[Palette plastique]]</f>
        <v>#VALUE!</v>
      </c>
      <c r="I79" s="21">
        <f>I78-Tableau5[[#This Row],[Caddie]]-Tableau1[[#This Row],[Caddie]]+Tableau2[[#This Row],[Caddie]]</f>
        <v>132</v>
      </c>
      <c r="J79" s="21" t="e">
        <f>SUM(Tableau4[[#This Row],[Stock ce jour Palette bois 
en stock ]:[Stock ce jour 
Caddie]])</f>
        <v>#VALUE!</v>
      </c>
      <c r="N79" s="21">
        <f>SUM(Tableau2[[#This Row],[Palette bois]:[Caddie]])</f>
        <v>0</v>
      </c>
      <c r="R79" s="21" t="e">
        <f>SUM(Tableau1[[#This Row],[Palette bois]:[Caddie]])</f>
        <v>#VALUE!</v>
      </c>
      <c r="S79">
        <f t="shared" si="7"/>
        <v>20</v>
      </c>
      <c r="T79">
        <f t="shared" si="7"/>
        <v>10</v>
      </c>
      <c r="U79">
        <f t="shared" si="7"/>
        <v>30</v>
      </c>
    </row>
    <row r="80" spans="1:21" x14ac:dyDescent="0.25">
      <c r="A80" s="7">
        <v>43908</v>
      </c>
      <c r="B80" s="19">
        <f t="shared" si="6"/>
        <v>12</v>
      </c>
      <c r="C80" s="6"/>
      <c r="D80" s="6"/>
      <c r="E80" s="6"/>
      <c r="F80" s="6">
        <f>SUM(Tableau5[[#This Row],[Palette bois]:[Caddie]])</f>
        <v>0</v>
      </c>
      <c r="G80" s="21" t="e">
        <f>G79-Tableau5[[#This Row],[Palette plastique]]-Tableau1[[#This Row],[Palette plastique]]+Tableau2[[#This Row],[Palette plastique]]</f>
        <v>#VALUE!</v>
      </c>
      <c r="H80" s="21" t="e">
        <f>H79-Tableau5[[#This Row],[Palette plastique]]-Tableau1[[#This Row],[Palette plastique]]+Tableau2[[#This Row],[Palette plastique]]</f>
        <v>#VALUE!</v>
      </c>
      <c r="I80" s="21">
        <f>I79-Tableau5[[#This Row],[Caddie]]-Tableau1[[#This Row],[Caddie]]+Tableau2[[#This Row],[Caddie]]</f>
        <v>132</v>
      </c>
      <c r="J80" s="21" t="e">
        <f>SUM(Tableau4[[#This Row],[Stock ce jour Palette bois 
en stock ]:[Stock ce jour 
Caddie]])</f>
        <v>#VALUE!</v>
      </c>
      <c r="N80" s="21">
        <f>SUM(Tableau2[[#This Row],[Palette bois]:[Caddie]])</f>
        <v>0</v>
      </c>
      <c r="R80" s="21" t="e">
        <f>SUM(Tableau1[[#This Row],[Palette bois]:[Caddie]])</f>
        <v>#VALUE!</v>
      </c>
      <c r="S80">
        <f t="shared" si="7"/>
        <v>20</v>
      </c>
      <c r="T80">
        <f t="shared" si="7"/>
        <v>10</v>
      </c>
      <c r="U80">
        <f t="shared" si="7"/>
        <v>30</v>
      </c>
    </row>
    <row r="81" spans="1:21" x14ac:dyDescent="0.25">
      <c r="A81" s="7">
        <v>43909</v>
      </c>
      <c r="B81" s="19">
        <f t="shared" si="6"/>
        <v>12</v>
      </c>
      <c r="C81" s="6"/>
      <c r="D81" s="6"/>
      <c r="E81" s="6"/>
      <c r="F81" s="6">
        <f>SUM(Tableau5[[#This Row],[Palette bois]:[Caddie]])</f>
        <v>0</v>
      </c>
      <c r="G81" s="21" t="e">
        <f>G80-Tableau5[[#This Row],[Palette plastique]]-Tableau1[[#This Row],[Palette plastique]]+Tableau2[[#This Row],[Palette plastique]]</f>
        <v>#VALUE!</v>
      </c>
      <c r="H81" s="21" t="e">
        <f>H80-Tableau5[[#This Row],[Palette plastique]]-Tableau1[[#This Row],[Palette plastique]]+Tableau2[[#This Row],[Palette plastique]]</f>
        <v>#VALUE!</v>
      </c>
      <c r="I81" s="21">
        <f>I80-Tableau5[[#This Row],[Caddie]]-Tableau1[[#This Row],[Caddie]]+Tableau2[[#This Row],[Caddie]]</f>
        <v>132</v>
      </c>
      <c r="J81" s="21" t="e">
        <f>SUM(Tableau4[[#This Row],[Stock ce jour Palette bois 
en stock ]:[Stock ce jour 
Caddie]])</f>
        <v>#VALUE!</v>
      </c>
      <c r="N81" s="21">
        <f>SUM(Tableau2[[#This Row],[Palette bois]:[Caddie]])</f>
        <v>0</v>
      </c>
      <c r="R81" s="21" t="e">
        <f>SUM(Tableau1[[#This Row],[Palette bois]:[Caddie]])</f>
        <v>#VALUE!</v>
      </c>
      <c r="S81">
        <f t="shared" si="7"/>
        <v>20</v>
      </c>
      <c r="T81">
        <f t="shared" si="7"/>
        <v>10</v>
      </c>
      <c r="U81">
        <f t="shared" si="7"/>
        <v>30</v>
      </c>
    </row>
    <row r="82" spans="1:21" x14ac:dyDescent="0.25">
      <c r="A82" s="7">
        <v>43910</v>
      </c>
      <c r="B82" s="19">
        <f t="shared" si="6"/>
        <v>12</v>
      </c>
      <c r="C82" s="6"/>
      <c r="D82" s="6"/>
      <c r="E82" s="6"/>
      <c r="F82" s="6">
        <f>SUM(Tableau5[[#This Row],[Palette bois]:[Caddie]])</f>
        <v>0</v>
      </c>
      <c r="G82" s="21" t="e">
        <f>G81-Tableau5[[#This Row],[Palette plastique]]-Tableau1[[#This Row],[Palette plastique]]+Tableau2[[#This Row],[Palette plastique]]</f>
        <v>#VALUE!</v>
      </c>
      <c r="H82" s="21" t="e">
        <f>H81-Tableau5[[#This Row],[Palette plastique]]-Tableau1[[#This Row],[Palette plastique]]+Tableau2[[#This Row],[Palette plastique]]</f>
        <v>#VALUE!</v>
      </c>
      <c r="I82" s="21">
        <f>I81-Tableau5[[#This Row],[Caddie]]-Tableau1[[#This Row],[Caddie]]+Tableau2[[#This Row],[Caddie]]</f>
        <v>132</v>
      </c>
      <c r="J82" s="21" t="e">
        <f>SUM(Tableau4[[#This Row],[Stock ce jour Palette bois 
en stock ]:[Stock ce jour 
Caddie]])</f>
        <v>#VALUE!</v>
      </c>
      <c r="N82" s="21">
        <f>SUM(Tableau2[[#This Row],[Palette bois]:[Caddie]])</f>
        <v>0</v>
      </c>
      <c r="R82" s="21" t="e">
        <f>SUM(Tableau1[[#This Row],[Palette bois]:[Caddie]])</f>
        <v>#VALUE!</v>
      </c>
      <c r="S82">
        <f t="shared" si="7"/>
        <v>20</v>
      </c>
      <c r="T82">
        <f t="shared" si="7"/>
        <v>10</v>
      </c>
      <c r="U82">
        <f t="shared" si="7"/>
        <v>30</v>
      </c>
    </row>
    <row r="83" spans="1:21" x14ac:dyDescent="0.25">
      <c r="A83" s="7">
        <v>43911</v>
      </c>
      <c r="B83" s="19">
        <f t="shared" si="6"/>
        <v>12</v>
      </c>
      <c r="C83" s="6"/>
      <c r="D83" s="6"/>
      <c r="E83" s="6"/>
      <c r="F83" s="6">
        <f>SUM(Tableau5[[#This Row],[Palette bois]:[Caddie]])</f>
        <v>0</v>
      </c>
      <c r="G83" s="21" t="e">
        <f>G82-Tableau5[[#This Row],[Palette plastique]]-Tableau1[[#This Row],[Palette plastique]]+Tableau2[[#This Row],[Palette plastique]]</f>
        <v>#VALUE!</v>
      </c>
      <c r="H83" s="21" t="e">
        <f>H82-Tableau5[[#This Row],[Palette plastique]]-Tableau1[[#This Row],[Palette plastique]]+Tableau2[[#This Row],[Palette plastique]]</f>
        <v>#VALUE!</v>
      </c>
      <c r="I83" s="21">
        <f>I82-Tableau5[[#This Row],[Caddie]]-Tableau1[[#This Row],[Caddie]]+Tableau2[[#This Row],[Caddie]]</f>
        <v>132</v>
      </c>
      <c r="J83" s="21" t="e">
        <f>SUM(Tableau4[[#This Row],[Stock ce jour Palette bois 
en stock ]:[Stock ce jour 
Caddie]])</f>
        <v>#VALUE!</v>
      </c>
      <c r="N83" s="21">
        <f>SUM(Tableau2[[#This Row],[Palette bois]:[Caddie]])</f>
        <v>0</v>
      </c>
      <c r="R83" s="21" t="e">
        <f>SUM(Tableau1[[#This Row],[Palette bois]:[Caddie]])</f>
        <v>#VALUE!</v>
      </c>
      <c r="S83">
        <f t="shared" si="7"/>
        <v>20</v>
      </c>
      <c r="T83">
        <f t="shared" si="7"/>
        <v>10</v>
      </c>
      <c r="U83">
        <f t="shared" si="7"/>
        <v>30</v>
      </c>
    </row>
    <row r="84" spans="1:21" x14ac:dyDescent="0.25">
      <c r="A84" s="7">
        <v>43912</v>
      </c>
      <c r="B84" s="19">
        <f t="shared" si="6"/>
        <v>13</v>
      </c>
      <c r="C84" s="6"/>
      <c r="D84" s="6"/>
      <c r="E84" s="6"/>
      <c r="F84" s="6">
        <f>SUM(Tableau5[[#This Row],[Palette bois]:[Caddie]])</f>
        <v>0</v>
      </c>
      <c r="G84" s="21" t="e">
        <f>G83-Tableau5[[#This Row],[Palette plastique]]-Tableau1[[#This Row],[Palette plastique]]+Tableau2[[#This Row],[Palette plastique]]</f>
        <v>#VALUE!</v>
      </c>
      <c r="H84" s="21" t="e">
        <f>H83-Tableau5[[#This Row],[Palette plastique]]-Tableau1[[#This Row],[Palette plastique]]+Tableau2[[#This Row],[Palette plastique]]</f>
        <v>#VALUE!</v>
      </c>
      <c r="I84" s="21">
        <f>I83-Tableau5[[#This Row],[Caddie]]-Tableau1[[#This Row],[Caddie]]+Tableau2[[#This Row],[Caddie]]</f>
        <v>132</v>
      </c>
      <c r="J84" s="21" t="e">
        <f>SUM(Tableau4[[#This Row],[Stock ce jour Palette bois 
en stock ]:[Stock ce jour 
Caddie]])</f>
        <v>#VALUE!</v>
      </c>
      <c r="N84" s="21">
        <f>SUM(Tableau2[[#This Row],[Palette bois]:[Caddie]])</f>
        <v>0</v>
      </c>
      <c r="R84" s="21" t="e">
        <f>SUM(Tableau1[[#This Row],[Palette bois]:[Caddie]])</f>
        <v>#VALUE!</v>
      </c>
      <c r="S84">
        <f t="shared" si="7"/>
        <v>20</v>
      </c>
      <c r="T84">
        <f t="shared" si="7"/>
        <v>10</v>
      </c>
      <c r="U84">
        <f t="shared" si="7"/>
        <v>30</v>
      </c>
    </row>
    <row r="85" spans="1:21" x14ac:dyDescent="0.25">
      <c r="A85" s="7">
        <v>43913</v>
      </c>
      <c r="B85" s="19">
        <f t="shared" si="6"/>
        <v>13</v>
      </c>
      <c r="C85" s="6"/>
      <c r="D85" s="6"/>
      <c r="E85" s="6"/>
      <c r="F85" s="6">
        <f>SUM(Tableau5[[#This Row],[Palette bois]:[Caddie]])</f>
        <v>0</v>
      </c>
      <c r="G85" s="21" t="e">
        <f>G84-Tableau5[[#This Row],[Palette plastique]]-Tableau1[[#This Row],[Palette plastique]]+Tableau2[[#This Row],[Palette plastique]]</f>
        <v>#VALUE!</v>
      </c>
      <c r="H85" s="21" t="e">
        <f>H84-Tableau5[[#This Row],[Palette plastique]]-Tableau1[[#This Row],[Palette plastique]]+Tableau2[[#This Row],[Palette plastique]]</f>
        <v>#VALUE!</v>
      </c>
      <c r="I85" s="21">
        <f>I84-Tableau5[[#This Row],[Caddie]]-Tableau1[[#This Row],[Caddie]]+Tableau2[[#This Row],[Caddie]]</f>
        <v>132</v>
      </c>
      <c r="J85" s="21" t="e">
        <f>SUM(Tableau4[[#This Row],[Stock ce jour Palette bois 
en stock ]:[Stock ce jour 
Caddie]])</f>
        <v>#VALUE!</v>
      </c>
      <c r="N85" s="21">
        <f>SUM(Tableau2[[#This Row],[Palette bois]:[Caddie]])</f>
        <v>0</v>
      </c>
      <c r="R85" s="21" t="e">
        <f>SUM(Tableau1[[#This Row],[Palette bois]:[Caddie]])</f>
        <v>#VALUE!</v>
      </c>
      <c r="S85">
        <f t="shared" ref="S85:U100" si="8">S84</f>
        <v>20</v>
      </c>
      <c r="T85">
        <f t="shared" si="8"/>
        <v>10</v>
      </c>
      <c r="U85">
        <f t="shared" si="8"/>
        <v>30</v>
      </c>
    </row>
    <row r="86" spans="1:21" x14ac:dyDescent="0.25">
      <c r="A86" s="7">
        <v>43914</v>
      </c>
      <c r="B86" s="19">
        <f t="shared" si="6"/>
        <v>13</v>
      </c>
      <c r="C86" s="6"/>
      <c r="D86" s="6"/>
      <c r="E86" s="6"/>
      <c r="F86" s="6">
        <f>SUM(Tableau5[[#This Row],[Palette bois]:[Caddie]])</f>
        <v>0</v>
      </c>
      <c r="G86" s="21" t="e">
        <f>G85-Tableau5[[#This Row],[Palette plastique]]-Tableau1[[#This Row],[Palette plastique]]+Tableau2[[#This Row],[Palette plastique]]</f>
        <v>#VALUE!</v>
      </c>
      <c r="H86" s="21" t="e">
        <f>H85-Tableau5[[#This Row],[Palette plastique]]-Tableau1[[#This Row],[Palette plastique]]+Tableau2[[#This Row],[Palette plastique]]</f>
        <v>#VALUE!</v>
      </c>
      <c r="I86" s="21">
        <f>I85-Tableau5[[#This Row],[Caddie]]-Tableau1[[#This Row],[Caddie]]+Tableau2[[#This Row],[Caddie]]</f>
        <v>132</v>
      </c>
      <c r="J86" s="21" t="e">
        <f>SUM(Tableau4[[#This Row],[Stock ce jour Palette bois 
en stock ]:[Stock ce jour 
Caddie]])</f>
        <v>#VALUE!</v>
      </c>
      <c r="N86" s="21">
        <f>SUM(Tableau2[[#This Row],[Palette bois]:[Caddie]])</f>
        <v>0</v>
      </c>
      <c r="R86" s="21" t="e">
        <f>SUM(Tableau1[[#This Row],[Palette bois]:[Caddie]])</f>
        <v>#VALUE!</v>
      </c>
      <c r="S86">
        <f t="shared" si="8"/>
        <v>20</v>
      </c>
      <c r="T86">
        <f t="shared" si="8"/>
        <v>10</v>
      </c>
      <c r="U86">
        <f t="shared" si="8"/>
        <v>30</v>
      </c>
    </row>
    <row r="87" spans="1:21" x14ac:dyDescent="0.25">
      <c r="A87" s="7">
        <v>43915</v>
      </c>
      <c r="B87" s="19">
        <f t="shared" si="6"/>
        <v>13</v>
      </c>
      <c r="C87" s="6"/>
      <c r="D87" s="6"/>
      <c r="E87" s="6"/>
      <c r="F87" s="6">
        <f>SUM(Tableau5[[#This Row],[Palette bois]:[Caddie]])</f>
        <v>0</v>
      </c>
      <c r="G87" s="21" t="e">
        <f>G86-Tableau5[[#This Row],[Palette plastique]]-Tableau1[[#This Row],[Palette plastique]]+Tableau2[[#This Row],[Palette plastique]]</f>
        <v>#VALUE!</v>
      </c>
      <c r="H87" s="21" t="e">
        <f>H86-Tableau5[[#This Row],[Palette plastique]]-Tableau1[[#This Row],[Palette plastique]]+Tableau2[[#This Row],[Palette plastique]]</f>
        <v>#VALUE!</v>
      </c>
      <c r="I87" s="21">
        <f>I86-Tableau5[[#This Row],[Caddie]]-Tableau1[[#This Row],[Caddie]]+Tableau2[[#This Row],[Caddie]]</f>
        <v>132</v>
      </c>
      <c r="J87" s="21" t="e">
        <f>SUM(Tableau4[[#This Row],[Stock ce jour Palette bois 
en stock ]:[Stock ce jour 
Caddie]])</f>
        <v>#VALUE!</v>
      </c>
      <c r="N87" s="21">
        <f>SUM(Tableau2[[#This Row],[Palette bois]:[Caddie]])</f>
        <v>0</v>
      </c>
      <c r="R87" s="21" t="e">
        <f>SUM(Tableau1[[#This Row],[Palette bois]:[Caddie]])</f>
        <v>#VALUE!</v>
      </c>
      <c r="S87">
        <f t="shared" si="8"/>
        <v>20</v>
      </c>
      <c r="T87">
        <f t="shared" si="8"/>
        <v>10</v>
      </c>
      <c r="U87">
        <f t="shared" si="8"/>
        <v>30</v>
      </c>
    </row>
    <row r="88" spans="1:21" x14ac:dyDescent="0.25">
      <c r="A88" s="7">
        <v>43916</v>
      </c>
      <c r="B88" s="19">
        <f t="shared" si="6"/>
        <v>13</v>
      </c>
      <c r="C88" s="6"/>
      <c r="D88" s="6"/>
      <c r="E88" s="6"/>
      <c r="F88" s="6">
        <f>SUM(Tableau5[[#This Row],[Palette bois]:[Caddie]])</f>
        <v>0</v>
      </c>
      <c r="G88" s="21" t="e">
        <f>G87-Tableau5[[#This Row],[Palette plastique]]-Tableau1[[#This Row],[Palette plastique]]+Tableau2[[#This Row],[Palette plastique]]</f>
        <v>#VALUE!</v>
      </c>
      <c r="H88" s="21" t="e">
        <f>H87-Tableau5[[#This Row],[Palette plastique]]-Tableau1[[#This Row],[Palette plastique]]+Tableau2[[#This Row],[Palette plastique]]</f>
        <v>#VALUE!</v>
      </c>
      <c r="I88" s="21">
        <f>I87-Tableau5[[#This Row],[Caddie]]-Tableau1[[#This Row],[Caddie]]+Tableau2[[#This Row],[Caddie]]</f>
        <v>132</v>
      </c>
      <c r="J88" s="21" t="e">
        <f>SUM(Tableau4[[#This Row],[Stock ce jour Palette bois 
en stock ]:[Stock ce jour 
Caddie]])</f>
        <v>#VALUE!</v>
      </c>
      <c r="N88" s="21">
        <f>SUM(Tableau2[[#This Row],[Palette bois]:[Caddie]])</f>
        <v>0</v>
      </c>
      <c r="R88" s="21" t="e">
        <f>SUM(Tableau1[[#This Row],[Palette bois]:[Caddie]])</f>
        <v>#VALUE!</v>
      </c>
      <c r="S88">
        <f t="shared" si="8"/>
        <v>20</v>
      </c>
      <c r="T88">
        <f t="shared" si="8"/>
        <v>10</v>
      </c>
      <c r="U88">
        <f t="shared" si="8"/>
        <v>30</v>
      </c>
    </row>
    <row r="89" spans="1:21" x14ac:dyDescent="0.25">
      <c r="A89" s="7">
        <v>43917</v>
      </c>
      <c r="B89" s="19">
        <f t="shared" si="6"/>
        <v>13</v>
      </c>
      <c r="C89" s="6"/>
      <c r="D89" s="6"/>
      <c r="E89" s="6"/>
      <c r="F89" s="6">
        <f>SUM(Tableau5[[#This Row],[Palette bois]:[Caddie]])</f>
        <v>0</v>
      </c>
      <c r="G89" s="21" t="e">
        <f>G88-Tableau5[[#This Row],[Palette plastique]]-Tableau1[[#This Row],[Palette plastique]]+Tableau2[[#This Row],[Palette plastique]]</f>
        <v>#VALUE!</v>
      </c>
      <c r="H89" s="21" t="e">
        <f>H88-Tableau5[[#This Row],[Palette plastique]]-Tableau1[[#This Row],[Palette plastique]]+Tableau2[[#This Row],[Palette plastique]]</f>
        <v>#VALUE!</v>
      </c>
      <c r="I89" s="21">
        <f>I88-Tableau5[[#This Row],[Caddie]]-Tableau1[[#This Row],[Caddie]]+Tableau2[[#This Row],[Caddie]]</f>
        <v>132</v>
      </c>
      <c r="J89" s="21" t="e">
        <f>SUM(Tableau4[[#This Row],[Stock ce jour Palette bois 
en stock ]:[Stock ce jour 
Caddie]])</f>
        <v>#VALUE!</v>
      </c>
      <c r="N89" s="21">
        <f>SUM(Tableau2[[#This Row],[Palette bois]:[Caddie]])</f>
        <v>0</v>
      </c>
      <c r="R89" s="21" t="e">
        <f>SUM(Tableau1[[#This Row],[Palette bois]:[Caddie]])</f>
        <v>#VALUE!</v>
      </c>
      <c r="S89">
        <f t="shared" si="8"/>
        <v>20</v>
      </c>
      <c r="T89">
        <f t="shared" si="8"/>
        <v>10</v>
      </c>
      <c r="U89">
        <f t="shared" si="8"/>
        <v>30</v>
      </c>
    </row>
    <row r="90" spans="1:21" x14ac:dyDescent="0.25">
      <c r="A90" s="7">
        <v>43918</v>
      </c>
      <c r="B90" s="19">
        <f t="shared" si="6"/>
        <v>13</v>
      </c>
      <c r="C90" s="6"/>
      <c r="D90" s="6"/>
      <c r="E90" s="6"/>
      <c r="F90" s="6">
        <f>SUM(Tableau5[[#This Row],[Palette bois]:[Caddie]])</f>
        <v>0</v>
      </c>
      <c r="G90" s="21" t="e">
        <f>G89-Tableau5[[#This Row],[Palette plastique]]-Tableau1[[#This Row],[Palette plastique]]+Tableau2[[#This Row],[Palette plastique]]</f>
        <v>#VALUE!</v>
      </c>
      <c r="H90" s="21" t="e">
        <f>H89-Tableau5[[#This Row],[Palette plastique]]-Tableau1[[#This Row],[Palette plastique]]+Tableau2[[#This Row],[Palette plastique]]</f>
        <v>#VALUE!</v>
      </c>
      <c r="I90" s="21">
        <f>I89-Tableau5[[#This Row],[Caddie]]-Tableau1[[#This Row],[Caddie]]+Tableau2[[#This Row],[Caddie]]</f>
        <v>132</v>
      </c>
      <c r="J90" s="21" t="e">
        <f>SUM(Tableau4[[#This Row],[Stock ce jour Palette bois 
en stock ]:[Stock ce jour 
Caddie]])</f>
        <v>#VALUE!</v>
      </c>
      <c r="N90" s="21">
        <f>SUM(Tableau2[[#This Row],[Palette bois]:[Caddie]])</f>
        <v>0</v>
      </c>
      <c r="R90" s="21" t="e">
        <f>SUM(Tableau1[[#This Row],[Palette bois]:[Caddie]])</f>
        <v>#VALUE!</v>
      </c>
      <c r="S90">
        <f t="shared" si="8"/>
        <v>20</v>
      </c>
      <c r="T90">
        <f t="shared" si="8"/>
        <v>10</v>
      </c>
      <c r="U90">
        <f t="shared" si="8"/>
        <v>30</v>
      </c>
    </row>
    <row r="91" spans="1:21" x14ac:dyDescent="0.25">
      <c r="A91" s="7">
        <v>43919</v>
      </c>
      <c r="B91" s="19">
        <f t="shared" si="6"/>
        <v>14</v>
      </c>
      <c r="C91" s="6"/>
      <c r="D91" s="6"/>
      <c r="E91" s="6"/>
      <c r="F91" s="6">
        <f>SUM(Tableau5[[#This Row],[Palette bois]:[Caddie]])</f>
        <v>0</v>
      </c>
      <c r="G91" s="21" t="e">
        <f>G90-Tableau5[[#This Row],[Palette plastique]]-Tableau1[[#This Row],[Palette plastique]]+Tableau2[[#This Row],[Palette plastique]]</f>
        <v>#VALUE!</v>
      </c>
      <c r="H91" s="21" t="e">
        <f>H90-Tableau5[[#This Row],[Palette plastique]]-Tableau1[[#This Row],[Palette plastique]]+Tableau2[[#This Row],[Palette plastique]]</f>
        <v>#VALUE!</v>
      </c>
      <c r="I91" s="21">
        <f>I90-Tableau5[[#This Row],[Caddie]]-Tableau1[[#This Row],[Caddie]]+Tableau2[[#This Row],[Caddie]]</f>
        <v>132</v>
      </c>
      <c r="J91" s="21" t="e">
        <f>SUM(Tableau4[[#This Row],[Stock ce jour Palette bois 
en stock ]:[Stock ce jour 
Caddie]])</f>
        <v>#VALUE!</v>
      </c>
      <c r="N91" s="21">
        <f>SUM(Tableau2[[#This Row],[Palette bois]:[Caddie]])</f>
        <v>0</v>
      </c>
      <c r="R91" s="21" t="e">
        <f>SUM(Tableau1[[#This Row],[Palette bois]:[Caddie]])</f>
        <v>#VALUE!</v>
      </c>
      <c r="S91">
        <f t="shared" si="8"/>
        <v>20</v>
      </c>
      <c r="T91">
        <f t="shared" si="8"/>
        <v>10</v>
      </c>
      <c r="U91">
        <f t="shared" si="8"/>
        <v>30</v>
      </c>
    </row>
    <row r="92" spans="1:21" x14ac:dyDescent="0.25">
      <c r="A92" s="7">
        <v>43920</v>
      </c>
      <c r="B92" s="19">
        <f t="shared" si="6"/>
        <v>14</v>
      </c>
      <c r="C92" s="6"/>
      <c r="D92" s="6"/>
      <c r="E92" s="6"/>
      <c r="F92" s="6">
        <f>SUM(Tableau5[[#This Row],[Palette bois]:[Caddie]])</f>
        <v>0</v>
      </c>
      <c r="G92" s="21" t="e">
        <f>G91-Tableau5[[#This Row],[Palette plastique]]-Tableau1[[#This Row],[Palette plastique]]+Tableau2[[#This Row],[Palette plastique]]</f>
        <v>#VALUE!</v>
      </c>
      <c r="H92" s="21" t="e">
        <f>H91-Tableau5[[#This Row],[Palette plastique]]-Tableau1[[#This Row],[Palette plastique]]+Tableau2[[#This Row],[Palette plastique]]</f>
        <v>#VALUE!</v>
      </c>
      <c r="I92" s="21">
        <f>I91-Tableau5[[#This Row],[Caddie]]-Tableau1[[#This Row],[Caddie]]+Tableau2[[#This Row],[Caddie]]</f>
        <v>132</v>
      </c>
      <c r="J92" s="21" t="e">
        <f>SUM(Tableau4[[#This Row],[Stock ce jour Palette bois 
en stock ]:[Stock ce jour 
Caddie]])</f>
        <v>#VALUE!</v>
      </c>
      <c r="N92" s="21">
        <f>SUM(Tableau2[[#This Row],[Palette bois]:[Caddie]])</f>
        <v>0</v>
      </c>
      <c r="R92" s="21" t="e">
        <f>SUM(Tableau1[[#This Row],[Palette bois]:[Caddie]])</f>
        <v>#VALUE!</v>
      </c>
      <c r="S92">
        <f t="shared" si="8"/>
        <v>20</v>
      </c>
      <c r="T92">
        <f t="shared" si="8"/>
        <v>10</v>
      </c>
      <c r="U92">
        <f t="shared" si="8"/>
        <v>30</v>
      </c>
    </row>
    <row r="93" spans="1:21" x14ac:dyDescent="0.25">
      <c r="A93" s="7">
        <v>43921</v>
      </c>
      <c r="B93" s="19">
        <f t="shared" si="6"/>
        <v>14</v>
      </c>
      <c r="C93" s="6"/>
      <c r="D93" s="6"/>
      <c r="E93" s="6"/>
      <c r="F93" s="6">
        <f>SUM(Tableau5[[#This Row],[Palette bois]:[Caddie]])</f>
        <v>0</v>
      </c>
      <c r="G93" s="21" t="e">
        <f>G92-Tableau5[[#This Row],[Palette plastique]]-Tableau1[[#This Row],[Palette plastique]]+Tableau2[[#This Row],[Palette plastique]]</f>
        <v>#VALUE!</v>
      </c>
      <c r="H93" s="21" t="e">
        <f>H92-Tableau5[[#This Row],[Palette plastique]]-Tableau1[[#This Row],[Palette plastique]]+Tableau2[[#This Row],[Palette plastique]]</f>
        <v>#VALUE!</v>
      </c>
      <c r="I93" s="21">
        <f>I92-Tableau5[[#This Row],[Caddie]]-Tableau1[[#This Row],[Caddie]]+Tableau2[[#This Row],[Caddie]]</f>
        <v>132</v>
      </c>
      <c r="J93" s="21" t="e">
        <f>SUM(Tableau4[[#This Row],[Stock ce jour Palette bois 
en stock ]:[Stock ce jour 
Caddie]])</f>
        <v>#VALUE!</v>
      </c>
      <c r="N93" s="21">
        <f>SUM(Tableau2[[#This Row],[Palette bois]:[Caddie]])</f>
        <v>0</v>
      </c>
      <c r="R93" s="21" t="e">
        <f>SUM(Tableau1[[#This Row],[Palette bois]:[Caddie]])</f>
        <v>#VALUE!</v>
      </c>
      <c r="S93">
        <f t="shared" si="8"/>
        <v>20</v>
      </c>
      <c r="T93">
        <f t="shared" si="8"/>
        <v>10</v>
      </c>
      <c r="U93">
        <f t="shared" si="8"/>
        <v>30</v>
      </c>
    </row>
    <row r="94" spans="1:21" x14ac:dyDescent="0.25">
      <c r="A94" s="7">
        <v>43922</v>
      </c>
      <c r="B94" s="19">
        <f t="shared" si="6"/>
        <v>14</v>
      </c>
      <c r="C94" s="6"/>
      <c r="D94" s="6"/>
      <c r="E94" s="6"/>
      <c r="F94" s="6">
        <f>SUM(Tableau5[[#This Row],[Palette bois]:[Caddie]])</f>
        <v>0</v>
      </c>
      <c r="G94" s="21" t="e">
        <f>G93-Tableau5[[#This Row],[Palette plastique]]-Tableau1[[#This Row],[Palette plastique]]+Tableau2[[#This Row],[Palette plastique]]</f>
        <v>#VALUE!</v>
      </c>
      <c r="H94" s="21" t="e">
        <f>H93-Tableau5[[#This Row],[Palette plastique]]-Tableau1[[#This Row],[Palette plastique]]+Tableau2[[#This Row],[Palette plastique]]</f>
        <v>#VALUE!</v>
      </c>
      <c r="I94" s="21">
        <f>I93-Tableau5[[#This Row],[Caddie]]-Tableau1[[#This Row],[Caddie]]+Tableau2[[#This Row],[Caddie]]</f>
        <v>132</v>
      </c>
      <c r="J94" s="21" t="e">
        <f>SUM(Tableau4[[#This Row],[Stock ce jour Palette bois 
en stock ]:[Stock ce jour 
Caddie]])</f>
        <v>#VALUE!</v>
      </c>
      <c r="N94" s="21">
        <f>SUM(Tableau2[[#This Row],[Palette bois]:[Caddie]])</f>
        <v>0</v>
      </c>
      <c r="R94" s="21" t="e">
        <f>SUM(Tableau1[[#This Row],[Palette bois]:[Caddie]])</f>
        <v>#VALUE!</v>
      </c>
      <c r="S94">
        <f t="shared" si="8"/>
        <v>20</v>
      </c>
      <c r="T94">
        <f t="shared" si="8"/>
        <v>10</v>
      </c>
      <c r="U94">
        <f t="shared" si="8"/>
        <v>30</v>
      </c>
    </row>
    <row r="95" spans="1:21" x14ac:dyDescent="0.25">
      <c r="A95" s="7">
        <v>43923</v>
      </c>
      <c r="B95" s="19">
        <f t="shared" si="6"/>
        <v>14</v>
      </c>
      <c r="C95" s="6"/>
      <c r="D95" s="6"/>
      <c r="E95" s="6"/>
      <c r="F95" s="6">
        <f>SUM(Tableau5[[#This Row],[Palette bois]:[Caddie]])</f>
        <v>0</v>
      </c>
      <c r="G95" s="21" t="e">
        <f>G94-Tableau5[[#This Row],[Palette plastique]]-Tableau1[[#This Row],[Palette plastique]]+Tableau2[[#This Row],[Palette plastique]]</f>
        <v>#VALUE!</v>
      </c>
      <c r="H95" s="21" t="e">
        <f>H94-Tableau5[[#This Row],[Palette plastique]]-Tableau1[[#This Row],[Palette plastique]]+Tableau2[[#This Row],[Palette plastique]]</f>
        <v>#VALUE!</v>
      </c>
      <c r="I95" s="21">
        <f>I94-Tableau5[[#This Row],[Caddie]]-Tableau1[[#This Row],[Caddie]]+Tableau2[[#This Row],[Caddie]]</f>
        <v>132</v>
      </c>
      <c r="J95" s="21" t="e">
        <f>SUM(Tableau4[[#This Row],[Stock ce jour Palette bois 
en stock ]:[Stock ce jour 
Caddie]])</f>
        <v>#VALUE!</v>
      </c>
      <c r="N95" s="21">
        <f>SUM(Tableau2[[#This Row],[Palette bois]:[Caddie]])</f>
        <v>0</v>
      </c>
      <c r="R95" s="21" t="e">
        <f>SUM(Tableau1[[#This Row],[Palette bois]:[Caddie]])</f>
        <v>#VALUE!</v>
      </c>
      <c r="S95">
        <f t="shared" si="8"/>
        <v>20</v>
      </c>
      <c r="T95">
        <f t="shared" si="8"/>
        <v>10</v>
      </c>
      <c r="U95">
        <f t="shared" si="8"/>
        <v>30</v>
      </c>
    </row>
    <row r="96" spans="1:21" x14ac:dyDescent="0.25">
      <c r="A96" s="7">
        <v>43924</v>
      </c>
      <c r="B96" s="19">
        <f t="shared" si="6"/>
        <v>14</v>
      </c>
      <c r="C96" s="6"/>
      <c r="D96" s="6"/>
      <c r="E96" s="6"/>
      <c r="F96" s="6">
        <f>SUM(Tableau5[[#This Row],[Palette bois]:[Caddie]])</f>
        <v>0</v>
      </c>
      <c r="G96" s="21" t="e">
        <f>G95-Tableau5[[#This Row],[Palette plastique]]-Tableau1[[#This Row],[Palette plastique]]+Tableau2[[#This Row],[Palette plastique]]</f>
        <v>#VALUE!</v>
      </c>
      <c r="H96" s="21" t="e">
        <f>H95-Tableau5[[#This Row],[Palette plastique]]-Tableau1[[#This Row],[Palette plastique]]+Tableau2[[#This Row],[Palette plastique]]</f>
        <v>#VALUE!</v>
      </c>
      <c r="I96" s="21">
        <f>I95-Tableau5[[#This Row],[Caddie]]-Tableau1[[#This Row],[Caddie]]+Tableau2[[#This Row],[Caddie]]</f>
        <v>132</v>
      </c>
      <c r="J96" s="21" t="e">
        <f>SUM(Tableau4[[#This Row],[Stock ce jour Palette bois 
en stock ]:[Stock ce jour 
Caddie]])</f>
        <v>#VALUE!</v>
      </c>
      <c r="N96" s="21">
        <f>SUM(Tableau2[[#This Row],[Palette bois]:[Caddie]])</f>
        <v>0</v>
      </c>
      <c r="R96" s="21" t="e">
        <f>SUM(Tableau1[[#This Row],[Palette bois]:[Caddie]])</f>
        <v>#VALUE!</v>
      </c>
      <c r="S96">
        <f t="shared" si="8"/>
        <v>20</v>
      </c>
      <c r="T96">
        <f t="shared" si="8"/>
        <v>10</v>
      </c>
      <c r="U96">
        <f t="shared" si="8"/>
        <v>30</v>
      </c>
    </row>
    <row r="97" spans="1:21" x14ac:dyDescent="0.25">
      <c r="A97" s="7">
        <v>43925</v>
      </c>
      <c r="B97" s="19">
        <f t="shared" si="6"/>
        <v>14</v>
      </c>
      <c r="C97" s="6"/>
      <c r="D97" s="6"/>
      <c r="E97" s="6"/>
      <c r="F97" s="6">
        <f>SUM(Tableau5[[#This Row],[Palette bois]:[Caddie]])</f>
        <v>0</v>
      </c>
      <c r="G97" s="21" t="e">
        <f>G96-Tableau5[[#This Row],[Palette plastique]]-Tableau1[[#This Row],[Palette plastique]]+Tableau2[[#This Row],[Palette plastique]]</f>
        <v>#VALUE!</v>
      </c>
      <c r="H97" s="21" t="e">
        <f>H96-Tableau5[[#This Row],[Palette plastique]]-Tableau1[[#This Row],[Palette plastique]]+Tableau2[[#This Row],[Palette plastique]]</f>
        <v>#VALUE!</v>
      </c>
      <c r="I97" s="21">
        <f>I96-Tableau5[[#This Row],[Caddie]]-Tableau1[[#This Row],[Caddie]]+Tableau2[[#This Row],[Caddie]]</f>
        <v>132</v>
      </c>
      <c r="J97" s="21" t="e">
        <f>SUM(Tableau4[[#This Row],[Stock ce jour Palette bois 
en stock ]:[Stock ce jour 
Caddie]])</f>
        <v>#VALUE!</v>
      </c>
      <c r="N97" s="21">
        <f>SUM(Tableau2[[#This Row],[Palette bois]:[Caddie]])</f>
        <v>0</v>
      </c>
      <c r="R97" s="21" t="e">
        <f>SUM(Tableau1[[#This Row],[Palette bois]:[Caddie]])</f>
        <v>#VALUE!</v>
      </c>
      <c r="S97">
        <f t="shared" si="8"/>
        <v>20</v>
      </c>
      <c r="T97">
        <f t="shared" si="8"/>
        <v>10</v>
      </c>
      <c r="U97">
        <f t="shared" si="8"/>
        <v>30</v>
      </c>
    </row>
    <row r="98" spans="1:21" x14ac:dyDescent="0.25">
      <c r="A98" s="7">
        <v>43926</v>
      </c>
      <c r="B98" s="19">
        <f t="shared" si="6"/>
        <v>15</v>
      </c>
      <c r="C98" s="6"/>
      <c r="D98" s="6"/>
      <c r="E98" s="6"/>
      <c r="F98" s="6">
        <f>SUM(Tableau5[[#This Row],[Palette bois]:[Caddie]])</f>
        <v>0</v>
      </c>
      <c r="G98" s="21" t="e">
        <f>G97-Tableau5[[#This Row],[Palette plastique]]-Tableau1[[#This Row],[Palette plastique]]+Tableau2[[#This Row],[Palette plastique]]</f>
        <v>#VALUE!</v>
      </c>
      <c r="H98" s="21" t="e">
        <f>H97-Tableau5[[#This Row],[Palette plastique]]-Tableau1[[#This Row],[Palette plastique]]+Tableau2[[#This Row],[Palette plastique]]</f>
        <v>#VALUE!</v>
      </c>
      <c r="I98" s="21">
        <f>I97-Tableau5[[#This Row],[Caddie]]-Tableau1[[#This Row],[Caddie]]+Tableau2[[#This Row],[Caddie]]</f>
        <v>132</v>
      </c>
      <c r="J98" s="21" t="e">
        <f>SUM(Tableau4[[#This Row],[Stock ce jour Palette bois 
en stock ]:[Stock ce jour 
Caddie]])</f>
        <v>#VALUE!</v>
      </c>
      <c r="N98" s="21">
        <f>SUM(Tableau2[[#This Row],[Palette bois]:[Caddie]])</f>
        <v>0</v>
      </c>
      <c r="R98" s="21" t="e">
        <f>SUM(Tableau1[[#This Row],[Palette bois]:[Caddie]])</f>
        <v>#VALUE!</v>
      </c>
      <c r="S98">
        <f t="shared" si="8"/>
        <v>20</v>
      </c>
      <c r="T98">
        <f t="shared" si="8"/>
        <v>10</v>
      </c>
      <c r="U98">
        <f t="shared" si="8"/>
        <v>30</v>
      </c>
    </row>
    <row r="99" spans="1:21" x14ac:dyDescent="0.25">
      <c r="A99" s="7">
        <v>43927</v>
      </c>
      <c r="B99" s="19">
        <f t="shared" si="6"/>
        <v>15</v>
      </c>
      <c r="C99" s="6"/>
      <c r="D99" s="6"/>
      <c r="E99" s="6"/>
      <c r="F99" s="6">
        <f>SUM(Tableau5[[#This Row],[Palette bois]:[Caddie]])</f>
        <v>0</v>
      </c>
      <c r="G99" s="21" t="e">
        <f>G98-Tableau5[[#This Row],[Palette plastique]]-Tableau1[[#This Row],[Palette plastique]]+Tableau2[[#This Row],[Palette plastique]]</f>
        <v>#VALUE!</v>
      </c>
      <c r="H99" s="21" t="e">
        <f>H98-Tableau5[[#This Row],[Palette plastique]]-Tableau1[[#This Row],[Palette plastique]]+Tableau2[[#This Row],[Palette plastique]]</f>
        <v>#VALUE!</v>
      </c>
      <c r="I99" s="21">
        <f>I98-Tableau5[[#This Row],[Caddie]]-Tableau1[[#This Row],[Caddie]]+Tableau2[[#This Row],[Caddie]]</f>
        <v>132</v>
      </c>
      <c r="J99" s="21" t="e">
        <f>SUM(Tableau4[[#This Row],[Stock ce jour Palette bois 
en stock ]:[Stock ce jour 
Caddie]])</f>
        <v>#VALUE!</v>
      </c>
      <c r="N99" s="21">
        <f>SUM(Tableau2[[#This Row],[Palette bois]:[Caddie]])</f>
        <v>0</v>
      </c>
      <c r="R99" s="21" t="e">
        <f>SUM(Tableau1[[#This Row],[Palette bois]:[Caddie]])</f>
        <v>#VALUE!</v>
      </c>
      <c r="S99">
        <f t="shared" si="8"/>
        <v>20</v>
      </c>
      <c r="T99">
        <f t="shared" si="8"/>
        <v>10</v>
      </c>
      <c r="U99">
        <f t="shared" si="8"/>
        <v>30</v>
      </c>
    </row>
    <row r="100" spans="1:21" x14ac:dyDescent="0.25">
      <c r="A100" s="7">
        <v>43928</v>
      </c>
      <c r="B100" s="19">
        <f t="shared" si="6"/>
        <v>15</v>
      </c>
      <c r="C100" s="6"/>
      <c r="D100" s="6"/>
      <c r="E100" s="6"/>
      <c r="F100" s="6">
        <f>SUM(Tableau5[[#This Row],[Palette bois]:[Caddie]])</f>
        <v>0</v>
      </c>
      <c r="G100" s="21" t="e">
        <f>G99-Tableau5[[#This Row],[Palette plastique]]-Tableau1[[#This Row],[Palette plastique]]+Tableau2[[#This Row],[Palette plastique]]</f>
        <v>#VALUE!</v>
      </c>
      <c r="H100" s="21" t="e">
        <f>H99-Tableau5[[#This Row],[Palette plastique]]-Tableau1[[#This Row],[Palette plastique]]+Tableau2[[#This Row],[Palette plastique]]</f>
        <v>#VALUE!</v>
      </c>
      <c r="I100" s="21">
        <f>I99-Tableau5[[#This Row],[Caddie]]-Tableau1[[#This Row],[Caddie]]+Tableau2[[#This Row],[Caddie]]</f>
        <v>132</v>
      </c>
      <c r="J100" s="21" t="e">
        <f>SUM(Tableau4[[#This Row],[Stock ce jour Palette bois 
en stock ]:[Stock ce jour 
Caddie]])</f>
        <v>#VALUE!</v>
      </c>
      <c r="N100" s="21">
        <f>SUM(Tableau2[[#This Row],[Palette bois]:[Caddie]])</f>
        <v>0</v>
      </c>
      <c r="R100" s="21" t="e">
        <f>SUM(Tableau1[[#This Row],[Palette bois]:[Caddie]])</f>
        <v>#VALUE!</v>
      </c>
      <c r="S100">
        <f t="shared" si="8"/>
        <v>20</v>
      </c>
      <c r="T100">
        <f t="shared" si="8"/>
        <v>10</v>
      </c>
      <c r="U100">
        <f t="shared" si="8"/>
        <v>30</v>
      </c>
    </row>
    <row r="101" spans="1:21" x14ac:dyDescent="0.25">
      <c r="A101" s="7">
        <v>43929</v>
      </c>
      <c r="B101" s="19">
        <f t="shared" si="6"/>
        <v>15</v>
      </c>
      <c r="C101" s="6"/>
      <c r="D101" s="6"/>
      <c r="E101" s="6"/>
      <c r="F101" s="6">
        <f>SUM(Tableau5[[#This Row],[Palette bois]:[Caddie]])</f>
        <v>0</v>
      </c>
      <c r="G101" s="21" t="e">
        <f>G100-Tableau5[[#This Row],[Palette plastique]]-Tableau1[[#This Row],[Palette plastique]]+Tableau2[[#This Row],[Palette plastique]]</f>
        <v>#VALUE!</v>
      </c>
      <c r="H101" s="21" t="e">
        <f>H100-Tableau5[[#This Row],[Palette plastique]]-Tableau1[[#This Row],[Palette plastique]]+Tableau2[[#This Row],[Palette plastique]]</f>
        <v>#VALUE!</v>
      </c>
      <c r="I101" s="21">
        <f>I100-Tableau5[[#This Row],[Caddie]]-Tableau1[[#This Row],[Caddie]]+Tableau2[[#This Row],[Caddie]]</f>
        <v>132</v>
      </c>
      <c r="J101" s="21" t="e">
        <f>SUM(Tableau4[[#This Row],[Stock ce jour Palette bois 
en stock ]:[Stock ce jour 
Caddie]])</f>
        <v>#VALUE!</v>
      </c>
      <c r="N101" s="21">
        <f>SUM(Tableau2[[#This Row],[Palette bois]:[Caddie]])</f>
        <v>0</v>
      </c>
      <c r="R101" s="21" t="e">
        <f>SUM(Tableau1[[#This Row],[Palette bois]:[Caddie]])</f>
        <v>#VALUE!</v>
      </c>
      <c r="S101">
        <f t="shared" ref="S101:U116" si="9">S100</f>
        <v>20</v>
      </c>
      <c r="T101">
        <f t="shared" si="9"/>
        <v>10</v>
      </c>
      <c r="U101">
        <f t="shared" si="9"/>
        <v>30</v>
      </c>
    </row>
    <row r="102" spans="1:21" x14ac:dyDescent="0.25">
      <c r="A102" s="7">
        <v>43930</v>
      </c>
      <c r="B102" s="19">
        <f t="shared" si="6"/>
        <v>15</v>
      </c>
      <c r="C102" s="6"/>
      <c r="D102" s="6"/>
      <c r="E102" s="6"/>
      <c r="F102" s="6">
        <f>SUM(Tableau5[[#This Row],[Palette bois]:[Caddie]])</f>
        <v>0</v>
      </c>
      <c r="G102" s="21" t="e">
        <f>G101-Tableau5[[#This Row],[Palette plastique]]-Tableau1[[#This Row],[Palette plastique]]+Tableau2[[#This Row],[Palette plastique]]</f>
        <v>#VALUE!</v>
      </c>
      <c r="H102" s="21" t="e">
        <f>H101-Tableau5[[#This Row],[Palette plastique]]-Tableau1[[#This Row],[Palette plastique]]+Tableau2[[#This Row],[Palette plastique]]</f>
        <v>#VALUE!</v>
      </c>
      <c r="I102" s="21">
        <f>I101-Tableau5[[#This Row],[Caddie]]-Tableau1[[#This Row],[Caddie]]+Tableau2[[#This Row],[Caddie]]</f>
        <v>132</v>
      </c>
      <c r="J102" s="21" t="e">
        <f>SUM(Tableau4[[#This Row],[Stock ce jour Palette bois 
en stock ]:[Stock ce jour 
Caddie]])</f>
        <v>#VALUE!</v>
      </c>
      <c r="N102" s="21">
        <f>SUM(Tableau2[[#This Row],[Palette bois]:[Caddie]])</f>
        <v>0</v>
      </c>
      <c r="R102" s="21" t="e">
        <f>SUM(Tableau1[[#This Row],[Palette bois]:[Caddie]])</f>
        <v>#VALUE!</v>
      </c>
      <c r="S102">
        <f t="shared" si="9"/>
        <v>20</v>
      </c>
      <c r="T102">
        <f t="shared" si="9"/>
        <v>10</v>
      </c>
      <c r="U102">
        <f t="shared" si="9"/>
        <v>30</v>
      </c>
    </row>
    <row r="103" spans="1:21" x14ac:dyDescent="0.25">
      <c r="A103" s="7">
        <v>43931</v>
      </c>
      <c r="B103" s="19">
        <f t="shared" si="6"/>
        <v>15</v>
      </c>
      <c r="C103" s="6"/>
      <c r="D103" s="6"/>
      <c r="E103" s="6"/>
      <c r="F103" s="6">
        <f>SUM(Tableau5[[#This Row],[Palette bois]:[Caddie]])</f>
        <v>0</v>
      </c>
      <c r="G103" s="21" t="e">
        <f>G102-Tableau5[[#This Row],[Palette plastique]]-Tableau1[[#This Row],[Palette plastique]]+Tableau2[[#This Row],[Palette plastique]]</f>
        <v>#VALUE!</v>
      </c>
      <c r="H103" s="21" t="e">
        <f>H102-Tableau5[[#This Row],[Palette plastique]]-Tableau1[[#This Row],[Palette plastique]]+Tableau2[[#This Row],[Palette plastique]]</f>
        <v>#VALUE!</v>
      </c>
      <c r="I103" s="21">
        <f>I102-Tableau5[[#This Row],[Caddie]]-Tableau1[[#This Row],[Caddie]]+Tableau2[[#This Row],[Caddie]]</f>
        <v>132</v>
      </c>
      <c r="J103" s="21" t="e">
        <f>SUM(Tableau4[[#This Row],[Stock ce jour Palette bois 
en stock ]:[Stock ce jour 
Caddie]])</f>
        <v>#VALUE!</v>
      </c>
      <c r="N103" s="21">
        <f>SUM(Tableau2[[#This Row],[Palette bois]:[Caddie]])</f>
        <v>0</v>
      </c>
      <c r="R103" s="21" t="e">
        <f>SUM(Tableau1[[#This Row],[Palette bois]:[Caddie]])</f>
        <v>#VALUE!</v>
      </c>
      <c r="S103">
        <f t="shared" si="9"/>
        <v>20</v>
      </c>
      <c r="T103">
        <f t="shared" si="9"/>
        <v>10</v>
      </c>
      <c r="U103">
        <f t="shared" si="9"/>
        <v>30</v>
      </c>
    </row>
    <row r="104" spans="1:21" x14ac:dyDescent="0.25">
      <c r="A104" s="7">
        <v>43932</v>
      </c>
      <c r="B104" s="19">
        <f t="shared" si="6"/>
        <v>15</v>
      </c>
      <c r="C104" s="6"/>
      <c r="D104" s="6"/>
      <c r="E104" s="6"/>
      <c r="F104" s="6">
        <f>SUM(Tableau5[[#This Row],[Palette bois]:[Caddie]])</f>
        <v>0</v>
      </c>
      <c r="G104" s="21" t="e">
        <f>G103-Tableau5[[#This Row],[Palette plastique]]-Tableau1[[#This Row],[Palette plastique]]+Tableau2[[#This Row],[Palette plastique]]</f>
        <v>#VALUE!</v>
      </c>
      <c r="H104" s="21" t="e">
        <f>H103-Tableau5[[#This Row],[Palette plastique]]-Tableau1[[#This Row],[Palette plastique]]+Tableau2[[#This Row],[Palette plastique]]</f>
        <v>#VALUE!</v>
      </c>
      <c r="I104" s="21">
        <f>I103-Tableau5[[#This Row],[Caddie]]-Tableau1[[#This Row],[Caddie]]+Tableau2[[#This Row],[Caddie]]</f>
        <v>132</v>
      </c>
      <c r="J104" s="21" t="e">
        <f>SUM(Tableau4[[#This Row],[Stock ce jour Palette bois 
en stock ]:[Stock ce jour 
Caddie]])</f>
        <v>#VALUE!</v>
      </c>
      <c r="N104" s="21">
        <f>SUM(Tableau2[[#This Row],[Palette bois]:[Caddie]])</f>
        <v>0</v>
      </c>
      <c r="R104" s="21" t="e">
        <f>SUM(Tableau1[[#This Row],[Palette bois]:[Caddie]])</f>
        <v>#VALUE!</v>
      </c>
      <c r="S104">
        <f t="shared" si="9"/>
        <v>20</v>
      </c>
      <c r="T104">
        <f t="shared" si="9"/>
        <v>10</v>
      </c>
      <c r="U104">
        <f t="shared" si="9"/>
        <v>30</v>
      </c>
    </row>
    <row r="105" spans="1:21" x14ac:dyDescent="0.25">
      <c r="A105" s="7">
        <v>43933</v>
      </c>
      <c r="B105" s="19">
        <f t="shared" si="6"/>
        <v>16</v>
      </c>
      <c r="C105" s="6"/>
      <c r="D105" s="6"/>
      <c r="E105" s="6"/>
      <c r="F105" s="6">
        <f>SUM(Tableau5[[#This Row],[Palette bois]:[Caddie]])</f>
        <v>0</v>
      </c>
      <c r="G105" s="21" t="e">
        <f>G104-Tableau5[[#This Row],[Palette plastique]]-Tableau1[[#This Row],[Palette plastique]]+Tableau2[[#This Row],[Palette plastique]]</f>
        <v>#VALUE!</v>
      </c>
      <c r="H105" s="21" t="e">
        <f>H104-Tableau5[[#This Row],[Palette plastique]]-Tableau1[[#This Row],[Palette plastique]]+Tableau2[[#This Row],[Palette plastique]]</f>
        <v>#VALUE!</v>
      </c>
      <c r="I105" s="21">
        <f>I104-Tableau5[[#This Row],[Caddie]]-Tableau1[[#This Row],[Caddie]]+Tableau2[[#This Row],[Caddie]]</f>
        <v>132</v>
      </c>
      <c r="J105" s="21" t="e">
        <f>SUM(Tableau4[[#This Row],[Stock ce jour Palette bois 
en stock ]:[Stock ce jour 
Caddie]])</f>
        <v>#VALUE!</v>
      </c>
      <c r="N105" s="21">
        <f>SUM(Tableau2[[#This Row],[Palette bois]:[Caddie]])</f>
        <v>0</v>
      </c>
      <c r="R105" s="21" t="e">
        <f>SUM(Tableau1[[#This Row],[Palette bois]:[Caddie]])</f>
        <v>#VALUE!</v>
      </c>
      <c r="S105">
        <f t="shared" si="9"/>
        <v>20</v>
      </c>
      <c r="T105">
        <f t="shared" si="9"/>
        <v>10</v>
      </c>
      <c r="U105">
        <f t="shared" si="9"/>
        <v>30</v>
      </c>
    </row>
    <row r="106" spans="1:21" x14ac:dyDescent="0.25">
      <c r="A106" s="7">
        <v>43934</v>
      </c>
      <c r="B106" s="19">
        <f t="shared" si="6"/>
        <v>16</v>
      </c>
      <c r="C106" s="6"/>
      <c r="D106" s="6"/>
      <c r="E106" s="6"/>
      <c r="F106" s="6">
        <f>SUM(Tableau5[[#This Row],[Palette bois]:[Caddie]])</f>
        <v>0</v>
      </c>
      <c r="G106" s="21" t="e">
        <f>G105-Tableau5[[#This Row],[Palette plastique]]-Tableau1[[#This Row],[Palette plastique]]+Tableau2[[#This Row],[Palette plastique]]</f>
        <v>#VALUE!</v>
      </c>
      <c r="H106" s="21" t="e">
        <f>H105-Tableau5[[#This Row],[Palette plastique]]-Tableau1[[#This Row],[Palette plastique]]+Tableau2[[#This Row],[Palette plastique]]</f>
        <v>#VALUE!</v>
      </c>
      <c r="I106" s="21">
        <f>I105-Tableau5[[#This Row],[Caddie]]-Tableau1[[#This Row],[Caddie]]+Tableau2[[#This Row],[Caddie]]</f>
        <v>132</v>
      </c>
      <c r="J106" s="21" t="e">
        <f>SUM(Tableau4[[#This Row],[Stock ce jour Palette bois 
en stock ]:[Stock ce jour 
Caddie]])</f>
        <v>#VALUE!</v>
      </c>
      <c r="N106" s="21">
        <f>SUM(Tableau2[[#This Row],[Palette bois]:[Caddie]])</f>
        <v>0</v>
      </c>
      <c r="R106" s="21" t="e">
        <f>SUM(Tableau1[[#This Row],[Palette bois]:[Caddie]])</f>
        <v>#VALUE!</v>
      </c>
      <c r="S106">
        <f t="shared" si="9"/>
        <v>20</v>
      </c>
      <c r="T106">
        <f t="shared" si="9"/>
        <v>10</v>
      </c>
      <c r="U106">
        <f t="shared" si="9"/>
        <v>30</v>
      </c>
    </row>
    <row r="107" spans="1:21" x14ac:dyDescent="0.25">
      <c r="A107" s="7">
        <v>43935</v>
      </c>
      <c r="B107" s="19">
        <f t="shared" si="6"/>
        <v>16</v>
      </c>
      <c r="C107" s="6"/>
      <c r="D107" s="6"/>
      <c r="E107" s="6"/>
      <c r="F107" s="6">
        <f>SUM(Tableau5[[#This Row],[Palette bois]:[Caddie]])</f>
        <v>0</v>
      </c>
      <c r="G107" s="21" t="e">
        <f>G106-Tableau5[[#This Row],[Palette plastique]]-Tableau1[[#This Row],[Palette plastique]]+Tableau2[[#This Row],[Palette plastique]]</f>
        <v>#VALUE!</v>
      </c>
      <c r="H107" s="21" t="e">
        <f>H106-Tableau5[[#This Row],[Palette plastique]]-Tableau1[[#This Row],[Palette plastique]]+Tableau2[[#This Row],[Palette plastique]]</f>
        <v>#VALUE!</v>
      </c>
      <c r="I107" s="21">
        <f>I106-Tableau5[[#This Row],[Caddie]]-Tableau1[[#This Row],[Caddie]]+Tableau2[[#This Row],[Caddie]]</f>
        <v>132</v>
      </c>
      <c r="J107" s="21" t="e">
        <f>SUM(Tableau4[[#This Row],[Stock ce jour Palette bois 
en stock ]:[Stock ce jour 
Caddie]])</f>
        <v>#VALUE!</v>
      </c>
      <c r="N107" s="21">
        <f>SUM(Tableau2[[#This Row],[Palette bois]:[Caddie]])</f>
        <v>0</v>
      </c>
      <c r="R107" s="21" t="e">
        <f>SUM(Tableau1[[#This Row],[Palette bois]:[Caddie]])</f>
        <v>#VALUE!</v>
      </c>
      <c r="S107">
        <f t="shared" si="9"/>
        <v>20</v>
      </c>
      <c r="T107">
        <f t="shared" si="9"/>
        <v>10</v>
      </c>
      <c r="U107">
        <f t="shared" si="9"/>
        <v>30</v>
      </c>
    </row>
    <row r="108" spans="1:21" x14ac:dyDescent="0.25">
      <c r="A108" s="7">
        <v>43936</v>
      </c>
      <c r="B108" s="19">
        <f t="shared" si="6"/>
        <v>16</v>
      </c>
      <c r="C108" s="6"/>
      <c r="D108" s="6"/>
      <c r="E108" s="6"/>
      <c r="F108" s="6">
        <f>SUM(Tableau5[[#This Row],[Palette bois]:[Caddie]])</f>
        <v>0</v>
      </c>
      <c r="G108" s="21" t="e">
        <f>G107-Tableau5[[#This Row],[Palette plastique]]-Tableau1[[#This Row],[Palette plastique]]+Tableau2[[#This Row],[Palette plastique]]</f>
        <v>#VALUE!</v>
      </c>
      <c r="H108" s="21" t="e">
        <f>H107-Tableau5[[#This Row],[Palette plastique]]-Tableau1[[#This Row],[Palette plastique]]+Tableau2[[#This Row],[Palette plastique]]</f>
        <v>#VALUE!</v>
      </c>
      <c r="I108" s="21">
        <f>I107-Tableau5[[#This Row],[Caddie]]-Tableau1[[#This Row],[Caddie]]+Tableau2[[#This Row],[Caddie]]</f>
        <v>132</v>
      </c>
      <c r="J108" s="21" t="e">
        <f>SUM(Tableau4[[#This Row],[Stock ce jour Palette bois 
en stock ]:[Stock ce jour 
Caddie]])</f>
        <v>#VALUE!</v>
      </c>
      <c r="N108" s="21">
        <f>SUM(Tableau2[[#This Row],[Palette bois]:[Caddie]])</f>
        <v>0</v>
      </c>
      <c r="R108" s="21" t="e">
        <f>SUM(Tableau1[[#This Row],[Palette bois]:[Caddie]])</f>
        <v>#VALUE!</v>
      </c>
      <c r="S108">
        <f t="shared" si="9"/>
        <v>20</v>
      </c>
      <c r="T108">
        <f t="shared" si="9"/>
        <v>10</v>
      </c>
      <c r="U108">
        <f t="shared" si="9"/>
        <v>30</v>
      </c>
    </row>
    <row r="109" spans="1:21" x14ac:dyDescent="0.25">
      <c r="A109" s="7">
        <v>43937</v>
      </c>
      <c r="B109" s="19">
        <f t="shared" si="6"/>
        <v>16</v>
      </c>
      <c r="C109" s="6"/>
      <c r="D109" s="6"/>
      <c r="E109" s="6"/>
      <c r="F109" s="6">
        <f>SUM(Tableau5[[#This Row],[Palette bois]:[Caddie]])</f>
        <v>0</v>
      </c>
      <c r="G109" s="21" t="e">
        <f>G108-Tableau5[[#This Row],[Palette plastique]]-Tableau1[[#This Row],[Palette plastique]]+Tableau2[[#This Row],[Palette plastique]]</f>
        <v>#VALUE!</v>
      </c>
      <c r="H109" s="21" t="e">
        <f>H108-Tableau5[[#This Row],[Palette plastique]]-Tableau1[[#This Row],[Palette plastique]]+Tableau2[[#This Row],[Palette plastique]]</f>
        <v>#VALUE!</v>
      </c>
      <c r="I109" s="21">
        <f>I108-Tableau5[[#This Row],[Caddie]]-Tableau1[[#This Row],[Caddie]]+Tableau2[[#This Row],[Caddie]]</f>
        <v>132</v>
      </c>
      <c r="J109" s="21" t="e">
        <f>SUM(Tableau4[[#This Row],[Stock ce jour Palette bois 
en stock ]:[Stock ce jour 
Caddie]])</f>
        <v>#VALUE!</v>
      </c>
      <c r="N109" s="21">
        <f>SUM(Tableau2[[#This Row],[Palette bois]:[Caddie]])</f>
        <v>0</v>
      </c>
      <c r="R109" s="21" t="e">
        <f>SUM(Tableau1[[#This Row],[Palette bois]:[Caddie]])</f>
        <v>#VALUE!</v>
      </c>
      <c r="S109">
        <f t="shared" si="9"/>
        <v>20</v>
      </c>
      <c r="T109">
        <f t="shared" si="9"/>
        <v>10</v>
      </c>
      <c r="U109">
        <f t="shared" si="9"/>
        <v>30</v>
      </c>
    </row>
    <row r="110" spans="1:21" x14ac:dyDescent="0.25">
      <c r="A110" s="7">
        <v>43938</v>
      </c>
      <c r="B110" s="19">
        <f t="shared" si="6"/>
        <v>16</v>
      </c>
      <c r="C110" s="6"/>
      <c r="D110" s="6"/>
      <c r="E110" s="6"/>
      <c r="F110" s="6">
        <f>SUM(Tableau5[[#This Row],[Palette bois]:[Caddie]])</f>
        <v>0</v>
      </c>
      <c r="G110" s="21" t="e">
        <f>G109-Tableau5[[#This Row],[Palette plastique]]-Tableau1[[#This Row],[Palette plastique]]+Tableau2[[#This Row],[Palette plastique]]</f>
        <v>#VALUE!</v>
      </c>
      <c r="H110" s="21" t="e">
        <f>H109-Tableau5[[#This Row],[Palette plastique]]-Tableau1[[#This Row],[Palette plastique]]+Tableau2[[#This Row],[Palette plastique]]</f>
        <v>#VALUE!</v>
      </c>
      <c r="I110" s="21">
        <f>I109-Tableau5[[#This Row],[Caddie]]-Tableau1[[#This Row],[Caddie]]+Tableau2[[#This Row],[Caddie]]</f>
        <v>132</v>
      </c>
      <c r="J110" s="21" t="e">
        <f>SUM(Tableau4[[#This Row],[Stock ce jour Palette bois 
en stock ]:[Stock ce jour 
Caddie]])</f>
        <v>#VALUE!</v>
      </c>
      <c r="N110" s="21">
        <f>SUM(Tableau2[[#This Row],[Palette bois]:[Caddie]])</f>
        <v>0</v>
      </c>
      <c r="R110" s="21" t="e">
        <f>SUM(Tableau1[[#This Row],[Palette bois]:[Caddie]])</f>
        <v>#VALUE!</v>
      </c>
      <c r="S110">
        <f t="shared" si="9"/>
        <v>20</v>
      </c>
      <c r="T110">
        <f t="shared" si="9"/>
        <v>10</v>
      </c>
      <c r="U110">
        <f t="shared" si="9"/>
        <v>30</v>
      </c>
    </row>
    <row r="111" spans="1:21" x14ac:dyDescent="0.25">
      <c r="A111" s="7">
        <v>43939</v>
      </c>
      <c r="B111" s="19">
        <f t="shared" si="6"/>
        <v>16</v>
      </c>
      <c r="C111" s="6"/>
      <c r="D111" s="6"/>
      <c r="E111" s="6"/>
      <c r="F111" s="6">
        <f>SUM(Tableau5[[#This Row],[Palette bois]:[Caddie]])</f>
        <v>0</v>
      </c>
      <c r="G111" s="21" t="e">
        <f>G110-Tableau5[[#This Row],[Palette plastique]]-Tableau1[[#This Row],[Palette plastique]]+Tableau2[[#This Row],[Palette plastique]]</f>
        <v>#VALUE!</v>
      </c>
      <c r="H111" s="21" t="e">
        <f>H110-Tableau5[[#This Row],[Palette plastique]]-Tableau1[[#This Row],[Palette plastique]]+Tableau2[[#This Row],[Palette plastique]]</f>
        <v>#VALUE!</v>
      </c>
      <c r="I111" s="21">
        <f>I110-Tableau5[[#This Row],[Caddie]]-Tableau1[[#This Row],[Caddie]]+Tableau2[[#This Row],[Caddie]]</f>
        <v>132</v>
      </c>
      <c r="J111" s="21" t="e">
        <f>SUM(Tableau4[[#This Row],[Stock ce jour Palette bois 
en stock ]:[Stock ce jour 
Caddie]])</f>
        <v>#VALUE!</v>
      </c>
      <c r="N111" s="21">
        <f>SUM(Tableau2[[#This Row],[Palette bois]:[Caddie]])</f>
        <v>0</v>
      </c>
      <c r="R111" s="21" t="e">
        <f>SUM(Tableau1[[#This Row],[Palette bois]:[Caddie]])</f>
        <v>#VALUE!</v>
      </c>
      <c r="S111">
        <f t="shared" si="9"/>
        <v>20</v>
      </c>
      <c r="T111">
        <f t="shared" si="9"/>
        <v>10</v>
      </c>
      <c r="U111">
        <f t="shared" si="9"/>
        <v>30</v>
      </c>
    </row>
    <row r="112" spans="1:21" x14ac:dyDescent="0.25">
      <c r="A112" s="7">
        <v>43940</v>
      </c>
      <c r="B112" s="19">
        <f t="shared" si="6"/>
        <v>17</v>
      </c>
      <c r="C112" s="6"/>
      <c r="D112" s="6"/>
      <c r="E112" s="6"/>
      <c r="F112" s="6">
        <f>SUM(Tableau5[[#This Row],[Palette bois]:[Caddie]])</f>
        <v>0</v>
      </c>
      <c r="G112" s="21" t="e">
        <f>G111-Tableau5[[#This Row],[Palette plastique]]-Tableau1[[#This Row],[Palette plastique]]+Tableau2[[#This Row],[Palette plastique]]</f>
        <v>#VALUE!</v>
      </c>
      <c r="H112" s="21" t="e">
        <f>H111-Tableau5[[#This Row],[Palette plastique]]-Tableau1[[#This Row],[Palette plastique]]+Tableau2[[#This Row],[Palette plastique]]</f>
        <v>#VALUE!</v>
      </c>
      <c r="I112" s="21">
        <f>I111-Tableau5[[#This Row],[Caddie]]-Tableau1[[#This Row],[Caddie]]+Tableau2[[#This Row],[Caddie]]</f>
        <v>132</v>
      </c>
      <c r="J112" s="21" t="e">
        <f>SUM(Tableau4[[#This Row],[Stock ce jour Palette bois 
en stock ]:[Stock ce jour 
Caddie]])</f>
        <v>#VALUE!</v>
      </c>
      <c r="N112" s="21">
        <f>SUM(Tableau2[[#This Row],[Palette bois]:[Caddie]])</f>
        <v>0</v>
      </c>
      <c r="R112" s="21" t="e">
        <f>SUM(Tableau1[[#This Row],[Palette bois]:[Caddie]])</f>
        <v>#VALUE!</v>
      </c>
      <c r="S112">
        <f t="shared" si="9"/>
        <v>20</v>
      </c>
      <c r="T112">
        <f t="shared" si="9"/>
        <v>10</v>
      </c>
      <c r="U112">
        <f t="shared" si="9"/>
        <v>30</v>
      </c>
    </row>
    <row r="113" spans="1:21" x14ac:dyDescent="0.25">
      <c r="A113" s="7">
        <v>43941</v>
      </c>
      <c r="B113" s="19">
        <f t="shared" si="6"/>
        <v>17</v>
      </c>
      <c r="C113" s="6"/>
      <c r="D113" s="6"/>
      <c r="E113" s="6"/>
      <c r="F113" s="6">
        <f>SUM(Tableau5[[#This Row],[Palette bois]:[Caddie]])</f>
        <v>0</v>
      </c>
      <c r="G113" s="21" t="e">
        <f>G112-Tableau5[[#This Row],[Palette plastique]]-Tableau1[[#This Row],[Palette plastique]]+Tableau2[[#This Row],[Palette plastique]]</f>
        <v>#VALUE!</v>
      </c>
      <c r="H113" s="21" t="e">
        <f>H112-Tableau5[[#This Row],[Palette plastique]]-Tableau1[[#This Row],[Palette plastique]]+Tableau2[[#This Row],[Palette plastique]]</f>
        <v>#VALUE!</v>
      </c>
      <c r="I113" s="21">
        <f>I112-Tableau5[[#This Row],[Caddie]]-Tableau1[[#This Row],[Caddie]]+Tableau2[[#This Row],[Caddie]]</f>
        <v>132</v>
      </c>
      <c r="J113" s="21" t="e">
        <f>SUM(Tableau4[[#This Row],[Stock ce jour Palette bois 
en stock ]:[Stock ce jour 
Caddie]])</f>
        <v>#VALUE!</v>
      </c>
      <c r="N113" s="21">
        <f>SUM(Tableau2[[#This Row],[Palette bois]:[Caddie]])</f>
        <v>0</v>
      </c>
      <c r="R113" s="21" t="e">
        <f>SUM(Tableau1[[#This Row],[Palette bois]:[Caddie]])</f>
        <v>#VALUE!</v>
      </c>
      <c r="S113">
        <f t="shared" si="9"/>
        <v>20</v>
      </c>
      <c r="T113">
        <f t="shared" si="9"/>
        <v>10</v>
      </c>
      <c r="U113">
        <f t="shared" si="9"/>
        <v>30</v>
      </c>
    </row>
    <row r="114" spans="1:21" x14ac:dyDescent="0.25">
      <c r="A114" s="7">
        <v>43942</v>
      </c>
      <c r="B114" s="19">
        <f t="shared" si="6"/>
        <v>17</v>
      </c>
      <c r="C114" s="6"/>
      <c r="D114" s="6"/>
      <c r="E114" s="6"/>
      <c r="F114" s="6">
        <f>SUM(Tableau5[[#This Row],[Palette bois]:[Caddie]])</f>
        <v>0</v>
      </c>
      <c r="G114" s="21" t="e">
        <f>G113-Tableau5[[#This Row],[Palette plastique]]-Tableau1[[#This Row],[Palette plastique]]+Tableau2[[#This Row],[Palette plastique]]</f>
        <v>#VALUE!</v>
      </c>
      <c r="H114" s="21" t="e">
        <f>H113-Tableau5[[#This Row],[Palette plastique]]-Tableau1[[#This Row],[Palette plastique]]+Tableau2[[#This Row],[Palette plastique]]</f>
        <v>#VALUE!</v>
      </c>
      <c r="I114" s="21">
        <f>I113-Tableau5[[#This Row],[Caddie]]-Tableau1[[#This Row],[Caddie]]+Tableau2[[#This Row],[Caddie]]</f>
        <v>132</v>
      </c>
      <c r="J114" s="21" t="e">
        <f>SUM(Tableau4[[#This Row],[Stock ce jour Palette bois 
en stock ]:[Stock ce jour 
Caddie]])</f>
        <v>#VALUE!</v>
      </c>
      <c r="N114" s="21">
        <f>SUM(Tableau2[[#This Row],[Palette bois]:[Caddie]])</f>
        <v>0</v>
      </c>
      <c r="R114" s="21" t="e">
        <f>SUM(Tableau1[[#This Row],[Palette bois]:[Caddie]])</f>
        <v>#VALUE!</v>
      </c>
      <c r="S114">
        <f t="shared" si="9"/>
        <v>20</v>
      </c>
      <c r="T114">
        <f t="shared" si="9"/>
        <v>10</v>
      </c>
      <c r="U114">
        <f t="shared" si="9"/>
        <v>30</v>
      </c>
    </row>
    <row r="115" spans="1:21" x14ac:dyDescent="0.25">
      <c r="A115" s="7">
        <v>43943</v>
      </c>
      <c r="B115" s="19">
        <f t="shared" si="6"/>
        <v>17</v>
      </c>
      <c r="C115" s="6"/>
      <c r="D115" s="6"/>
      <c r="E115" s="6"/>
      <c r="F115" s="6">
        <f>SUM(Tableau5[[#This Row],[Palette bois]:[Caddie]])</f>
        <v>0</v>
      </c>
      <c r="G115" s="21" t="e">
        <f>G114-Tableau5[[#This Row],[Palette plastique]]-Tableau1[[#This Row],[Palette plastique]]+Tableau2[[#This Row],[Palette plastique]]</f>
        <v>#VALUE!</v>
      </c>
      <c r="H115" s="21" t="e">
        <f>H114-Tableau5[[#This Row],[Palette plastique]]-Tableau1[[#This Row],[Palette plastique]]+Tableau2[[#This Row],[Palette plastique]]</f>
        <v>#VALUE!</v>
      </c>
      <c r="I115" s="21">
        <f>I114-Tableau5[[#This Row],[Caddie]]-Tableau1[[#This Row],[Caddie]]+Tableau2[[#This Row],[Caddie]]</f>
        <v>132</v>
      </c>
      <c r="J115" s="21" t="e">
        <f>SUM(Tableau4[[#This Row],[Stock ce jour Palette bois 
en stock ]:[Stock ce jour 
Caddie]])</f>
        <v>#VALUE!</v>
      </c>
      <c r="N115" s="21">
        <f>SUM(Tableau2[[#This Row],[Palette bois]:[Caddie]])</f>
        <v>0</v>
      </c>
      <c r="R115" s="21" t="e">
        <f>SUM(Tableau1[[#This Row],[Palette bois]:[Caddie]])</f>
        <v>#VALUE!</v>
      </c>
      <c r="S115">
        <f t="shared" si="9"/>
        <v>20</v>
      </c>
      <c r="T115">
        <f t="shared" si="9"/>
        <v>10</v>
      </c>
      <c r="U115">
        <f t="shared" si="9"/>
        <v>30</v>
      </c>
    </row>
    <row r="116" spans="1:21" x14ac:dyDescent="0.25">
      <c r="A116" s="7">
        <v>43944</v>
      </c>
      <c r="B116" s="19">
        <f t="shared" si="6"/>
        <v>17</v>
      </c>
      <c r="C116" s="6"/>
      <c r="D116" s="6"/>
      <c r="E116" s="6"/>
      <c r="F116" s="6">
        <f>SUM(Tableau5[[#This Row],[Palette bois]:[Caddie]])</f>
        <v>0</v>
      </c>
      <c r="G116" s="21" t="e">
        <f>G115-Tableau5[[#This Row],[Palette plastique]]-Tableau1[[#This Row],[Palette plastique]]+Tableau2[[#This Row],[Palette plastique]]</f>
        <v>#VALUE!</v>
      </c>
      <c r="H116" s="21" t="e">
        <f>H115-Tableau5[[#This Row],[Palette plastique]]-Tableau1[[#This Row],[Palette plastique]]+Tableau2[[#This Row],[Palette plastique]]</f>
        <v>#VALUE!</v>
      </c>
      <c r="I116" s="21">
        <f>I115-Tableau5[[#This Row],[Caddie]]-Tableau1[[#This Row],[Caddie]]+Tableau2[[#This Row],[Caddie]]</f>
        <v>132</v>
      </c>
      <c r="J116" s="21" t="e">
        <f>SUM(Tableau4[[#This Row],[Stock ce jour Palette bois 
en stock ]:[Stock ce jour 
Caddie]])</f>
        <v>#VALUE!</v>
      </c>
      <c r="N116" s="21">
        <f>SUM(Tableau2[[#This Row],[Palette bois]:[Caddie]])</f>
        <v>0</v>
      </c>
      <c r="R116" s="21" t="e">
        <f>SUM(Tableau1[[#This Row],[Palette bois]:[Caddie]])</f>
        <v>#VALUE!</v>
      </c>
      <c r="S116">
        <f t="shared" si="9"/>
        <v>20</v>
      </c>
      <c r="T116">
        <f t="shared" si="9"/>
        <v>10</v>
      </c>
      <c r="U116">
        <f t="shared" si="9"/>
        <v>30</v>
      </c>
    </row>
    <row r="117" spans="1:21" x14ac:dyDescent="0.25">
      <c r="A117" s="7">
        <v>43945</v>
      </c>
      <c r="B117" s="19">
        <f t="shared" si="6"/>
        <v>17</v>
      </c>
      <c r="C117" s="6"/>
      <c r="D117" s="6"/>
      <c r="E117" s="6"/>
      <c r="F117" s="6">
        <f>SUM(Tableau5[[#This Row],[Palette bois]:[Caddie]])</f>
        <v>0</v>
      </c>
      <c r="G117" s="21" t="e">
        <f>G116-Tableau5[[#This Row],[Palette plastique]]-Tableau1[[#This Row],[Palette plastique]]+Tableau2[[#This Row],[Palette plastique]]</f>
        <v>#VALUE!</v>
      </c>
      <c r="H117" s="21" t="e">
        <f>H116-Tableau5[[#This Row],[Palette plastique]]-Tableau1[[#This Row],[Palette plastique]]+Tableau2[[#This Row],[Palette plastique]]</f>
        <v>#VALUE!</v>
      </c>
      <c r="I117" s="21">
        <f>I116-Tableau5[[#This Row],[Caddie]]-Tableau1[[#This Row],[Caddie]]+Tableau2[[#This Row],[Caddie]]</f>
        <v>132</v>
      </c>
      <c r="J117" s="21" t="e">
        <f>SUM(Tableau4[[#This Row],[Stock ce jour Palette bois 
en stock ]:[Stock ce jour 
Caddie]])</f>
        <v>#VALUE!</v>
      </c>
      <c r="N117" s="21">
        <f>SUM(Tableau2[[#This Row],[Palette bois]:[Caddie]])</f>
        <v>0</v>
      </c>
      <c r="R117" s="21" t="e">
        <f>SUM(Tableau1[[#This Row],[Palette bois]:[Caddie]])</f>
        <v>#VALUE!</v>
      </c>
      <c r="S117">
        <f t="shared" ref="S117:U132" si="10">S116</f>
        <v>20</v>
      </c>
      <c r="T117">
        <f t="shared" si="10"/>
        <v>10</v>
      </c>
      <c r="U117">
        <f t="shared" si="10"/>
        <v>30</v>
      </c>
    </row>
    <row r="118" spans="1:21" x14ac:dyDescent="0.25">
      <c r="A118" s="7">
        <v>43946</v>
      </c>
      <c r="B118" s="19">
        <f t="shared" si="6"/>
        <v>17</v>
      </c>
      <c r="C118" s="6"/>
      <c r="D118" s="6"/>
      <c r="E118" s="6"/>
      <c r="F118" s="6">
        <f>SUM(Tableau5[[#This Row],[Palette bois]:[Caddie]])</f>
        <v>0</v>
      </c>
      <c r="G118" s="21" t="e">
        <f>G117-Tableau5[[#This Row],[Palette plastique]]-Tableau1[[#This Row],[Palette plastique]]+Tableau2[[#This Row],[Palette plastique]]</f>
        <v>#VALUE!</v>
      </c>
      <c r="H118" s="21" t="e">
        <f>H117-Tableau5[[#This Row],[Palette plastique]]-Tableau1[[#This Row],[Palette plastique]]+Tableau2[[#This Row],[Palette plastique]]</f>
        <v>#VALUE!</v>
      </c>
      <c r="I118" s="21">
        <f>I117-Tableau5[[#This Row],[Caddie]]-Tableau1[[#This Row],[Caddie]]+Tableau2[[#This Row],[Caddie]]</f>
        <v>132</v>
      </c>
      <c r="J118" s="21" t="e">
        <f>SUM(Tableau4[[#This Row],[Stock ce jour Palette bois 
en stock ]:[Stock ce jour 
Caddie]])</f>
        <v>#VALUE!</v>
      </c>
      <c r="N118" s="21">
        <f>SUM(Tableau2[[#This Row],[Palette bois]:[Caddie]])</f>
        <v>0</v>
      </c>
      <c r="R118" s="21" t="e">
        <f>SUM(Tableau1[[#This Row],[Palette bois]:[Caddie]])</f>
        <v>#VALUE!</v>
      </c>
      <c r="S118">
        <f t="shared" si="10"/>
        <v>20</v>
      </c>
      <c r="T118">
        <f t="shared" si="10"/>
        <v>10</v>
      </c>
      <c r="U118">
        <f t="shared" si="10"/>
        <v>30</v>
      </c>
    </row>
    <row r="119" spans="1:21" x14ac:dyDescent="0.25">
      <c r="A119" s="7">
        <v>43947</v>
      </c>
      <c r="B119" s="19">
        <f t="shared" si="6"/>
        <v>18</v>
      </c>
      <c r="C119" s="6"/>
      <c r="D119" s="6"/>
      <c r="E119" s="6"/>
      <c r="F119" s="6">
        <f>SUM(Tableau5[[#This Row],[Palette bois]:[Caddie]])</f>
        <v>0</v>
      </c>
      <c r="G119" s="21" t="e">
        <f>G118-Tableau5[[#This Row],[Palette plastique]]-Tableau1[[#This Row],[Palette plastique]]+Tableau2[[#This Row],[Palette plastique]]</f>
        <v>#VALUE!</v>
      </c>
      <c r="H119" s="21" t="e">
        <f>H118-Tableau5[[#This Row],[Palette plastique]]-Tableau1[[#This Row],[Palette plastique]]+Tableau2[[#This Row],[Palette plastique]]</f>
        <v>#VALUE!</v>
      </c>
      <c r="I119" s="21">
        <f>I118-Tableau5[[#This Row],[Caddie]]-Tableau1[[#This Row],[Caddie]]+Tableau2[[#This Row],[Caddie]]</f>
        <v>132</v>
      </c>
      <c r="J119" s="21" t="e">
        <f>SUM(Tableau4[[#This Row],[Stock ce jour Palette bois 
en stock ]:[Stock ce jour 
Caddie]])</f>
        <v>#VALUE!</v>
      </c>
      <c r="N119" s="21">
        <f>SUM(Tableau2[[#This Row],[Palette bois]:[Caddie]])</f>
        <v>0</v>
      </c>
      <c r="R119" s="21" t="e">
        <f>SUM(Tableau1[[#This Row],[Palette bois]:[Caddie]])</f>
        <v>#VALUE!</v>
      </c>
      <c r="S119">
        <f t="shared" si="10"/>
        <v>20</v>
      </c>
      <c r="T119">
        <f t="shared" si="10"/>
        <v>10</v>
      </c>
      <c r="U119">
        <f t="shared" si="10"/>
        <v>30</v>
      </c>
    </row>
    <row r="120" spans="1:21" x14ac:dyDescent="0.25">
      <c r="A120" s="7">
        <v>43948</v>
      </c>
      <c r="B120" s="19">
        <f t="shared" si="6"/>
        <v>18</v>
      </c>
      <c r="C120" s="6"/>
      <c r="D120" s="6"/>
      <c r="E120" s="6"/>
      <c r="F120" s="6">
        <f>SUM(Tableau5[[#This Row],[Palette bois]:[Caddie]])</f>
        <v>0</v>
      </c>
      <c r="G120" s="21" t="e">
        <f>G119-Tableau5[[#This Row],[Palette plastique]]-Tableau1[[#This Row],[Palette plastique]]+Tableau2[[#This Row],[Palette plastique]]</f>
        <v>#VALUE!</v>
      </c>
      <c r="H120" s="21" t="e">
        <f>H119-Tableau5[[#This Row],[Palette plastique]]-Tableau1[[#This Row],[Palette plastique]]+Tableau2[[#This Row],[Palette plastique]]</f>
        <v>#VALUE!</v>
      </c>
      <c r="I120" s="21">
        <f>I119-Tableau5[[#This Row],[Caddie]]-Tableau1[[#This Row],[Caddie]]+Tableau2[[#This Row],[Caddie]]</f>
        <v>132</v>
      </c>
      <c r="J120" s="21" t="e">
        <f>SUM(Tableau4[[#This Row],[Stock ce jour Palette bois 
en stock ]:[Stock ce jour 
Caddie]])</f>
        <v>#VALUE!</v>
      </c>
      <c r="N120" s="21">
        <f>SUM(Tableau2[[#This Row],[Palette bois]:[Caddie]])</f>
        <v>0</v>
      </c>
      <c r="R120" s="21" t="e">
        <f>SUM(Tableau1[[#This Row],[Palette bois]:[Caddie]])</f>
        <v>#VALUE!</v>
      </c>
      <c r="S120">
        <f t="shared" si="10"/>
        <v>20</v>
      </c>
      <c r="T120">
        <f t="shared" si="10"/>
        <v>10</v>
      </c>
      <c r="U120">
        <f t="shared" si="10"/>
        <v>30</v>
      </c>
    </row>
    <row r="121" spans="1:21" x14ac:dyDescent="0.25">
      <c r="A121" s="7">
        <v>43949</v>
      </c>
      <c r="B121" s="19">
        <f t="shared" si="6"/>
        <v>18</v>
      </c>
      <c r="C121" s="6"/>
      <c r="D121" s="6"/>
      <c r="E121" s="6"/>
      <c r="F121" s="6">
        <f>SUM(Tableau5[[#This Row],[Palette bois]:[Caddie]])</f>
        <v>0</v>
      </c>
      <c r="G121" s="21" t="e">
        <f>G120-Tableau5[[#This Row],[Palette plastique]]-Tableau1[[#This Row],[Palette plastique]]+Tableau2[[#This Row],[Palette plastique]]</f>
        <v>#VALUE!</v>
      </c>
      <c r="H121" s="21" t="e">
        <f>H120-Tableau5[[#This Row],[Palette plastique]]-Tableau1[[#This Row],[Palette plastique]]+Tableau2[[#This Row],[Palette plastique]]</f>
        <v>#VALUE!</v>
      </c>
      <c r="I121" s="21">
        <f>I120-Tableau5[[#This Row],[Caddie]]-Tableau1[[#This Row],[Caddie]]+Tableau2[[#This Row],[Caddie]]</f>
        <v>132</v>
      </c>
      <c r="J121" s="21" t="e">
        <f>SUM(Tableau4[[#This Row],[Stock ce jour Palette bois 
en stock ]:[Stock ce jour 
Caddie]])</f>
        <v>#VALUE!</v>
      </c>
      <c r="N121" s="21">
        <f>SUM(Tableau2[[#This Row],[Palette bois]:[Caddie]])</f>
        <v>0</v>
      </c>
      <c r="R121" s="21" t="e">
        <f>SUM(Tableau1[[#This Row],[Palette bois]:[Caddie]])</f>
        <v>#VALUE!</v>
      </c>
      <c r="S121">
        <f t="shared" si="10"/>
        <v>20</v>
      </c>
      <c r="T121">
        <f t="shared" si="10"/>
        <v>10</v>
      </c>
      <c r="U121">
        <f t="shared" si="10"/>
        <v>30</v>
      </c>
    </row>
    <row r="122" spans="1:21" x14ac:dyDescent="0.25">
      <c r="A122" s="7">
        <v>43950</v>
      </c>
      <c r="B122" s="19">
        <f t="shared" si="6"/>
        <v>18</v>
      </c>
      <c r="C122" s="6"/>
      <c r="D122" s="6"/>
      <c r="E122" s="6"/>
      <c r="F122" s="6">
        <f>SUM(Tableau5[[#This Row],[Palette bois]:[Caddie]])</f>
        <v>0</v>
      </c>
      <c r="G122" s="21" t="e">
        <f>G121-Tableau5[[#This Row],[Palette plastique]]-Tableau1[[#This Row],[Palette plastique]]+Tableau2[[#This Row],[Palette plastique]]</f>
        <v>#VALUE!</v>
      </c>
      <c r="H122" s="21" t="e">
        <f>H121-Tableau5[[#This Row],[Palette plastique]]-Tableau1[[#This Row],[Palette plastique]]+Tableau2[[#This Row],[Palette plastique]]</f>
        <v>#VALUE!</v>
      </c>
      <c r="I122" s="21">
        <f>I121-Tableau5[[#This Row],[Caddie]]-Tableau1[[#This Row],[Caddie]]+Tableau2[[#This Row],[Caddie]]</f>
        <v>132</v>
      </c>
      <c r="J122" s="21" t="e">
        <f>SUM(Tableau4[[#This Row],[Stock ce jour Palette bois 
en stock ]:[Stock ce jour 
Caddie]])</f>
        <v>#VALUE!</v>
      </c>
      <c r="N122" s="21">
        <f>SUM(Tableau2[[#This Row],[Palette bois]:[Caddie]])</f>
        <v>0</v>
      </c>
      <c r="R122" s="21" t="e">
        <f>SUM(Tableau1[[#This Row],[Palette bois]:[Caddie]])</f>
        <v>#VALUE!</v>
      </c>
      <c r="S122">
        <f t="shared" si="10"/>
        <v>20</v>
      </c>
      <c r="T122">
        <f t="shared" si="10"/>
        <v>10</v>
      </c>
      <c r="U122">
        <f t="shared" si="10"/>
        <v>30</v>
      </c>
    </row>
    <row r="123" spans="1:21" x14ac:dyDescent="0.25">
      <c r="A123" s="7">
        <v>43951</v>
      </c>
      <c r="B123" s="19">
        <f t="shared" si="6"/>
        <v>18</v>
      </c>
      <c r="C123" s="6"/>
      <c r="D123" s="6"/>
      <c r="E123" s="6"/>
      <c r="F123" s="6">
        <f>SUM(Tableau5[[#This Row],[Palette bois]:[Caddie]])</f>
        <v>0</v>
      </c>
      <c r="G123" s="21" t="e">
        <f>G122-Tableau5[[#This Row],[Palette plastique]]-Tableau1[[#This Row],[Palette plastique]]+Tableau2[[#This Row],[Palette plastique]]</f>
        <v>#VALUE!</v>
      </c>
      <c r="H123" s="21" t="e">
        <f>H122-Tableau5[[#This Row],[Palette plastique]]-Tableau1[[#This Row],[Palette plastique]]+Tableau2[[#This Row],[Palette plastique]]</f>
        <v>#VALUE!</v>
      </c>
      <c r="I123" s="21">
        <f>I122-Tableau5[[#This Row],[Caddie]]-Tableau1[[#This Row],[Caddie]]+Tableau2[[#This Row],[Caddie]]</f>
        <v>132</v>
      </c>
      <c r="J123" s="21" t="e">
        <f>SUM(Tableau4[[#This Row],[Stock ce jour Palette bois 
en stock ]:[Stock ce jour 
Caddie]])</f>
        <v>#VALUE!</v>
      </c>
      <c r="N123" s="21">
        <f>SUM(Tableau2[[#This Row],[Palette bois]:[Caddie]])</f>
        <v>0</v>
      </c>
      <c r="R123" s="21" t="e">
        <f>SUM(Tableau1[[#This Row],[Palette bois]:[Caddie]])</f>
        <v>#VALUE!</v>
      </c>
      <c r="S123">
        <f t="shared" si="10"/>
        <v>20</v>
      </c>
      <c r="T123">
        <f t="shared" si="10"/>
        <v>10</v>
      </c>
      <c r="U123">
        <f t="shared" si="10"/>
        <v>30</v>
      </c>
    </row>
    <row r="124" spans="1:21" x14ac:dyDescent="0.25">
      <c r="A124" s="7">
        <v>43952</v>
      </c>
      <c r="B124" s="19">
        <f t="shared" si="6"/>
        <v>18</v>
      </c>
      <c r="C124" s="6"/>
      <c r="D124" s="6"/>
      <c r="E124" s="6"/>
      <c r="F124" s="6">
        <f>SUM(Tableau5[[#This Row],[Palette bois]:[Caddie]])</f>
        <v>0</v>
      </c>
      <c r="G124" s="21" t="e">
        <f>G123-Tableau5[[#This Row],[Palette plastique]]-Tableau1[[#This Row],[Palette plastique]]+Tableau2[[#This Row],[Palette plastique]]</f>
        <v>#VALUE!</v>
      </c>
      <c r="H124" s="21" t="e">
        <f>H123-Tableau5[[#This Row],[Palette plastique]]-Tableau1[[#This Row],[Palette plastique]]+Tableau2[[#This Row],[Palette plastique]]</f>
        <v>#VALUE!</v>
      </c>
      <c r="I124" s="21">
        <f>I123-Tableau5[[#This Row],[Caddie]]-Tableau1[[#This Row],[Caddie]]+Tableau2[[#This Row],[Caddie]]</f>
        <v>132</v>
      </c>
      <c r="J124" s="21" t="e">
        <f>SUM(Tableau4[[#This Row],[Stock ce jour Palette bois 
en stock ]:[Stock ce jour 
Caddie]])</f>
        <v>#VALUE!</v>
      </c>
      <c r="N124" s="21">
        <f>SUM(Tableau2[[#This Row],[Palette bois]:[Caddie]])</f>
        <v>0</v>
      </c>
      <c r="R124" s="21" t="e">
        <f>SUM(Tableau1[[#This Row],[Palette bois]:[Caddie]])</f>
        <v>#VALUE!</v>
      </c>
      <c r="S124">
        <f t="shared" si="10"/>
        <v>20</v>
      </c>
      <c r="T124">
        <f t="shared" si="10"/>
        <v>10</v>
      </c>
      <c r="U124">
        <f t="shared" si="10"/>
        <v>30</v>
      </c>
    </row>
    <row r="125" spans="1:21" x14ac:dyDescent="0.25">
      <c r="A125" s="7">
        <v>43953</v>
      </c>
      <c r="B125" s="19">
        <f t="shared" si="6"/>
        <v>18</v>
      </c>
      <c r="C125" s="6"/>
      <c r="D125" s="6"/>
      <c r="E125" s="6"/>
      <c r="F125" s="6">
        <f>SUM(Tableau5[[#This Row],[Palette bois]:[Caddie]])</f>
        <v>0</v>
      </c>
      <c r="G125" s="21" t="e">
        <f>G124-Tableau5[[#This Row],[Palette plastique]]-Tableau1[[#This Row],[Palette plastique]]+Tableau2[[#This Row],[Palette plastique]]</f>
        <v>#VALUE!</v>
      </c>
      <c r="H125" s="21" t="e">
        <f>H124-Tableau5[[#This Row],[Palette plastique]]-Tableau1[[#This Row],[Palette plastique]]+Tableau2[[#This Row],[Palette plastique]]</f>
        <v>#VALUE!</v>
      </c>
      <c r="I125" s="21">
        <f>I124-Tableau5[[#This Row],[Caddie]]-Tableau1[[#This Row],[Caddie]]+Tableau2[[#This Row],[Caddie]]</f>
        <v>132</v>
      </c>
      <c r="J125" s="21" t="e">
        <f>SUM(Tableau4[[#This Row],[Stock ce jour Palette bois 
en stock ]:[Stock ce jour 
Caddie]])</f>
        <v>#VALUE!</v>
      </c>
      <c r="N125" s="21">
        <f>SUM(Tableau2[[#This Row],[Palette bois]:[Caddie]])</f>
        <v>0</v>
      </c>
      <c r="R125" s="21" t="e">
        <f>SUM(Tableau1[[#This Row],[Palette bois]:[Caddie]])</f>
        <v>#VALUE!</v>
      </c>
      <c r="S125">
        <f t="shared" si="10"/>
        <v>20</v>
      </c>
      <c r="T125">
        <f t="shared" si="10"/>
        <v>10</v>
      </c>
      <c r="U125">
        <f t="shared" si="10"/>
        <v>30</v>
      </c>
    </row>
    <row r="126" spans="1:21" x14ac:dyDescent="0.25">
      <c r="A126" s="7">
        <v>43954</v>
      </c>
      <c r="B126" s="19">
        <f t="shared" si="6"/>
        <v>19</v>
      </c>
      <c r="C126" s="6"/>
      <c r="D126" s="6"/>
      <c r="E126" s="6"/>
      <c r="F126" s="6">
        <f>SUM(Tableau5[[#This Row],[Palette bois]:[Caddie]])</f>
        <v>0</v>
      </c>
      <c r="G126" s="21" t="e">
        <f>G125-Tableau5[[#This Row],[Palette plastique]]-Tableau1[[#This Row],[Palette plastique]]+Tableau2[[#This Row],[Palette plastique]]</f>
        <v>#VALUE!</v>
      </c>
      <c r="H126" s="21" t="e">
        <f>H125-Tableau5[[#This Row],[Palette plastique]]-Tableau1[[#This Row],[Palette plastique]]+Tableau2[[#This Row],[Palette plastique]]</f>
        <v>#VALUE!</v>
      </c>
      <c r="I126" s="21">
        <f>I125-Tableau5[[#This Row],[Caddie]]-Tableau1[[#This Row],[Caddie]]+Tableau2[[#This Row],[Caddie]]</f>
        <v>132</v>
      </c>
      <c r="J126" s="21" t="e">
        <f>SUM(Tableau4[[#This Row],[Stock ce jour Palette bois 
en stock ]:[Stock ce jour 
Caddie]])</f>
        <v>#VALUE!</v>
      </c>
      <c r="N126" s="21">
        <f>SUM(Tableau2[[#This Row],[Palette bois]:[Caddie]])</f>
        <v>0</v>
      </c>
      <c r="R126" s="21" t="e">
        <f>SUM(Tableau1[[#This Row],[Palette bois]:[Caddie]])</f>
        <v>#VALUE!</v>
      </c>
      <c r="S126">
        <f t="shared" si="10"/>
        <v>20</v>
      </c>
      <c r="T126">
        <f t="shared" si="10"/>
        <v>10</v>
      </c>
      <c r="U126">
        <f t="shared" si="10"/>
        <v>30</v>
      </c>
    </row>
    <row r="127" spans="1:21" x14ac:dyDescent="0.25">
      <c r="A127" s="7">
        <v>43955</v>
      </c>
      <c r="B127" s="19">
        <f t="shared" si="6"/>
        <v>19</v>
      </c>
      <c r="C127" s="6"/>
      <c r="D127" s="6"/>
      <c r="E127" s="6"/>
      <c r="F127" s="6">
        <f>SUM(Tableau5[[#This Row],[Palette bois]:[Caddie]])</f>
        <v>0</v>
      </c>
      <c r="G127" s="21" t="e">
        <f>G126-Tableau5[[#This Row],[Palette plastique]]-Tableau1[[#This Row],[Palette plastique]]+Tableau2[[#This Row],[Palette plastique]]</f>
        <v>#VALUE!</v>
      </c>
      <c r="H127" s="21" t="e">
        <f>H126-Tableau5[[#This Row],[Palette plastique]]-Tableau1[[#This Row],[Palette plastique]]+Tableau2[[#This Row],[Palette plastique]]</f>
        <v>#VALUE!</v>
      </c>
      <c r="I127" s="21">
        <f>I126-Tableau5[[#This Row],[Caddie]]-Tableau1[[#This Row],[Caddie]]+Tableau2[[#This Row],[Caddie]]</f>
        <v>132</v>
      </c>
      <c r="J127" s="21" t="e">
        <f>SUM(Tableau4[[#This Row],[Stock ce jour Palette bois 
en stock ]:[Stock ce jour 
Caddie]])</f>
        <v>#VALUE!</v>
      </c>
      <c r="N127" s="21">
        <f>SUM(Tableau2[[#This Row],[Palette bois]:[Caddie]])</f>
        <v>0</v>
      </c>
      <c r="R127" s="21" t="e">
        <f>SUM(Tableau1[[#This Row],[Palette bois]:[Caddie]])</f>
        <v>#VALUE!</v>
      </c>
      <c r="S127">
        <f t="shared" si="10"/>
        <v>20</v>
      </c>
      <c r="T127">
        <f t="shared" si="10"/>
        <v>10</v>
      </c>
      <c r="U127">
        <f t="shared" si="10"/>
        <v>30</v>
      </c>
    </row>
    <row r="128" spans="1:21" x14ac:dyDescent="0.25">
      <c r="A128" s="7">
        <v>43956</v>
      </c>
      <c r="B128" s="19">
        <f t="shared" ref="B128:B191" si="11">WEEKNUM(A128)</f>
        <v>19</v>
      </c>
      <c r="C128" s="6"/>
      <c r="D128" s="6"/>
      <c r="E128" s="6"/>
      <c r="F128" s="6">
        <f>SUM(Tableau5[[#This Row],[Palette bois]:[Caddie]])</f>
        <v>0</v>
      </c>
      <c r="G128" s="21" t="e">
        <f>G127-Tableau5[[#This Row],[Palette plastique]]-Tableau1[[#This Row],[Palette plastique]]+Tableau2[[#This Row],[Palette plastique]]</f>
        <v>#VALUE!</v>
      </c>
      <c r="H128" s="21" t="e">
        <f>H127-Tableau5[[#This Row],[Palette plastique]]-Tableau1[[#This Row],[Palette plastique]]+Tableau2[[#This Row],[Palette plastique]]</f>
        <v>#VALUE!</v>
      </c>
      <c r="I128" s="21">
        <f>I127-Tableau5[[#This Row],[Caddie]]-Tableau1[[#This Row],[Caddie]]+Tableau2[[#This Row],[Caddie]]</f>
        <v>132</v>
      </c>
      <c r="J128" s="21" t="e">
        <f>SUM(Tableau4[[#This Row],[Stock ce jour Palette bois 
en stock ]:[Stock ce jour 
Caddie]])</f>
        <v>#VALUE!</v>
      </c>
      <c r="N128" s="21">
        <f>SUM(Tableau2[[#This Row],[Palette bois]:[Caddie]])</f>
        <v>0</v>
      </c>
      <c r="R128" s="21" t="e">
        <f>SUM(Tableau1[[#This Row],[Palette bois]:[Caddie]])</f>
        <v>#VALUE!</v>
      </c>
      <c r="S128">
        <f t="shared" si="10"/>
        <v>20</v>
      </c>
      <c r="T128">
        <f t="shared" si="10"/>
        <v>10</v>
      </c>
      <c r="U128">
        <f t="shared" si="10"/>
        <v>30</v>
      </c>
    </row>
    <row r="129" spans="1:21" x14ac:dyDescent="0.25">
      <c r="A129" s="7">
        <v>43957</v>
      </c>
      <c r="B129" s="19">
        <f t="shared" si="11"/>
        <v>19</v>
      </c>
      <c r="C129" s="6"/>
      <c r="D129" s="6"/>
      <c r="E129" s="6"/>
      <c r="F129" s="6">
        <f>SUM(Tableau5[[#This Row],[Palette bois]:[Caddie]])</f>
        <v>0</v>
      </c>
      <c r="G129" s="21" t="e">
        <f>G128-Tableau5[[#This Row],[Palette plastique]]-Tableau1[[#This Row],[Palette plastique]]+Tableau2[[#This Row],[Palette plastique]]</f>
        <v>#VALUE!</v>
      </c>
      <c r="H129" s="21" t="e">
        <f>H128-Tableau5[[#This Row],[Palette plastique]]-Tableau1[[#This Row],[Palette plastique]]+Tableau2[[#This Row],[Palette plastique]]</f>
        <v>#VALUE!</v>
      </c>
      <c r="I129" s="21">
        <f>I128-Tableau5[[#This Row],[Caddie]]-Tableau1[[#This Row],[Caddie]]+Tableau2[[#This Row],[Caddie]]</f>
        <v>132</v>
      </c>
      <c r="J129" s="21" t="e">
        <f>SUM(Tableau4[[#This Row],[Stock ce jour Palette bois 
en stock ]:[Stock ce jour 
Caddie]])</f>
        <v>#VALUE!</v>
      </c>
      <c r="N129" s="21">
        <f>SUM(Tableau2[[#This Row],[Palette bois]:[Caddie]])</f>
        <v>0</v>
      </c>
      <c r="R129" s="21" t="e">
        <f>SUM(Tableau1[[#This Row],[Palette bois]:[Caddie]])</f>
        <v>#VALUE!</v>
      </c>
      <c r="S129">
        <f t="shared" si="10"/>
        <v>20</v>
      </c>
      <c r="T129">
        <f t="shared" si="10"/>
        <v>10</v>
      </c>
      <c r="U129">
        <f t="shared" si="10"/>
        <v>30</v>
      </c>
    </row>
    <row r="130" spans="1:21" x14ac:dyDescent="0.25">
      <c r="A130" s="7">
        <v>43958</v>
      </c>
      <c r="B130" s="19">
        <f t="shared" si="11"/>
        <v>19</v>
      </c>
      <c r="C130" s="6"/>
      <c r="D130" s="6"/>
      <c r="E130" s="6"/>
      <c r="F130" s="6">
        <f>SUM(Tableau5[[#This Row],[Palette bois]:[Caddie]])</f>
        <v>0</v>
      </c>
      <c r="G130" s="21" t="e">
        <f>G129-Tableau5[[#This Row],[Palette plastique]]-Tableau1[[#This Row],[Palette plastique]]+Tableau2[[#This Row],[Palette plastique]]</f>
        <v>#VALUE!</v>
      </c>
      <c r="H130" s="21" t="e">
        <f>H129-Tableau5[[#This Row],[Palette plastique]]-Tableau1[[#This Row],[Palette plastique]]+Tableau2[[#This Row],[Palette plastique]]</f>
        <v>#VALUE!</v>
      </c>
      <c r="I130" s="21">
        <f>I129-Tableau5[[#This Row],[Caddie]]-Tableau1[[#This Row],[Caddie]]+Tableau2[[#This Row],[Caddie]]</f>
        <v>132</v>
      </c>
      <c r="J130" s="21" t="e">
        <f>SUM(Tableau4[[#This Row],[Stock ce jour Palette bois 
en stock ]:[Stock ce jour 
Caddie]])</f>
        <v>#VALUE!</v>
      </c>
      <c r="N130" s="21">
        <f>SUM(Tableau2[[#This Row],[Palette bois]:[Caddie]])</f>
        <v>0</v>
      </c>
      <c r="R130" s="21" t="e">
        <f>SUM(Tableau1[[#This Row],[Palette bois]:[Caddie]])</f>
        <v>#VALUE!</v>
      </c>
      <c r="S130">
        <f t="shared" si="10"/>
        <v>20</v>
      </c>
      <c r="T130">
        <f t="shared" si="10"/>
        <v>10</v>
      </c>
      <c r="U130">
        <f t="shared" si="10"/>
        <v>30</v>
      </c>
    </row>
    <row r="131" spans="1:21" x14ac:dyDescent="0.25">
      <c r="A131" s="7">
        <v>43959</v>
      </c>
      <c r="B131" s="19">
        <f t="shared" si="11"/>
        <v>19</v>
      </c>
      <c r="C131" s="6"/>
      <c r="D131" s="6"/>
      <c r="E131" s="6"/>
      <c r="F131" s="6">
        <f>SUM(Tableau5[[#This Row],[Palette bois]:[Caddie]])</f>
        <v>0</v>
      </c>
      <c r="G131" s="21" t="e">
        <f>G130-Tableau5[[#This Row],[Palette plastique]]-Tableau1[[#This Row],[Palette plastique]]+Tableau2[[#This Row],[Palette plastique]]</f>
        <v>#VALUE!</v>
      </c>
      <c r="H131" s="21" t="e">
        <f>H130-Tableau5[[#This Row],[Palette plastique]]-Tableau1[[#This Row],[Palette plastique]]+Tableau2[[#This Row],[Palette plastique]]</f>
        <v>#VALUE!</v>
      </c>
      <c r="I131" s="21">
        <f>I130-Tableau5[[#This Row],[Caddie]]-Tableau1[[#This Row],[Caddie]]+Tableau2[[#This Row],[Caddie]]</f>
        <v>132</v>
      </c>
      <c r="J131" s="21" t="e">
        <f>SUM(Tableau4[[#This Row],[Stock ce jour Palette bois 
en stock ]:[Stock ce jour 
Caddie]])</f>
        <v>#VALUE!</v>
      </c>
      <c r="N131" s="21">
        <f>SUM(Tableau2[[#This Row],[Palette bois]:[Caddie]])</f>
        <v>0</v>
      </c>
      <c r="R131" s="21" t="e">
        <f>SUM(Tableau1[[#This Row],[Palette bois]:[Caddie]])</f>
        <v>#VALUE!</v>
      </c>
      <c r="S131">
        <f t="shared" si="10"/>
        <v>20</v>
      </c>
      <c r="T131">
        <f t="shared" si="10"/>
        <v>10</v>
      </c>
      <c r="U131">
        <f t="shared" si="10"/>
        <v>30</v>
      </c>
    </row>
    <row r="132" spans="1:21" x14ac:dyDescent="0.25">
      <c r="A132" s="7">
        <v>43960</v>
      </c>
      <c r="B132" s="19">
        <f t="shared" si="11"/>
        <v>19</v>
      </c>
      <c r="C132" s="6"/>
      <c r="D132" s="6"/>
      <c r="E132" s="6"/>
      <c r="F132" s="6">
        <f>SUM(Tableau5[[#This Row],[Palette bois]:[Caddie]])</f>
        <v>0</v>
      </c>
      <c r="G132" s="21" t="e">
        <f>G131-Tableau5[[#This Row],[Palette plastique]]-Tableau1[[#This Row],[Palette plastique]]+Tableau2[[#This Row],[Palette plastique]]</f>
        <v>#VALUE!</v>
      </c>
      <c r="H132" s="21" t="e">
        <f>H131-Tableau5[[#This Row],[Palette plastique]]-Tableau1[[#This Row],[Palette plastique]]+Tableau2[[#This Row],[Palette plastique]]</f>
        <v>#VALUE!</v>
      </c>
      <c r="I132" s="21">
        <f>I131-Tableau5[[#This Row],[Caddie]]-Tableau1[[#This Row],[Caddie]]+Tableau2[[#This Row],[Caddie]]</f>
        <v>132</v>
      </c>
      <c r="J132" s="21" t="e">
        <f>SUM(Tableau4[[#This Row],[Stock ce jour Palette bois 
en stock ]:[Stock ce jour 
Caddie]])</f>
        <v>#VALUE!</v>
      </c>
      <c r="N132" s="21">
        <f>SUM(Tableau2[[#This Row],[Palette bois]:[Caddie]])</f>
        <v>0</v>
      </c>
      <c r="R132" s="21" t="e">
        <f>SUM(Tableau1[[#This Row],[Palette bois]:[Caddie]])</f>
        <v>#VALUE!</v>
      </c>
      <c r="S132">
        <f t="shared" si="10"/>
        <v>20</v>
      </c>
      <c r="T132">
        <f t="shared" si="10"/>
        <v>10</v>
      </c>
      <c r="U132">
        <f t="shared" si="10"/>
        <v>30</v>
      </c>
    </row>
    <row r="133" spans="1:21" x14ac:dyDescent="0.25">
      <c r="A133" s="7">
        <v>43961</v>
      </c>
      <c r="B133" s="19">
        <f t="shared" si="11"/>
        <v>20</v>
      </c>
      <c r="C133" s="6"/>
      <c r="D133" s="6"/>
      <c r="E133" s="6"/>
      <c r="F133" s="6">
        <f>SUM(Tableau5[[#This Row],[Palette bois]:[Caddie]])</f>
        <v>0</v>
      </c>
      <c r="G133" s="21" t="e">
        <f>G132-Tableau5[[#This Row],[Palette plastique]]-Tableau1[[#This Row],[Palette plastique]]+Tableau2[[#This Row],[Palette plastique]]</f>
        <v>#VALUE!</v>
      </c>
      <c r="H133" s="21" t="e">
        <f>H132-Tableau5[[#This Row],[Palette plastique]]-Tableau1[[#This Row],[Palette plastique]]+Tableau2[[#This Row],[Palette plastique]]</f>
        <v>#VALUE!</v>
      </c>
      <c r="I133" s="21">
        <f>I132-Tableau5[[#This Row],[Caddie]]-Tableau1[[#This Row],[Caddie]]+Tableau2[[#This Row],[Caddie]]</f>
        <v>132</v>
      </c>
      <c r="J133" s="21" t="e">
        <f>SUM(Tableau4[[#This Row],[Stock ce jour Palette bois 
en stock ]:[Stock ce jour 
Caddie]])</f>
        <v>#VALUE!</v>
      </c>
      <c r="N133" s="21">
        <f>SUM(Tableau2[[#This Row],[Palette bois]:[Caddie]])</f>
        <v>0</v>
      </c>
      <c r="R133" s="21" t="e">
        <f>SUM(Tableau1[[#This Row],[Palette bois]:[Caddie]])</f>
        <v>#VALUE!</v>
      </c>
      <c r="S133">
        <f t="shared" ref="S133:U148" si="12">S132</f>
        <v>20</v>
      </c>
      <c r="T133">
        <f t="shared" si="12"/>
        <v>10</v>
      </c>
      <c r="U133">
        <f t="shared" si="12"/>
        <v>30</v>
      </c>
    </row>
    <row r="134" spans="1:21" x14ac:dyDescent="0.25">
      <c r="A134" s="7">
        <v>43962</v>
      </c>
      <c r="B134" s="19">
        <f t="shared" si="11"/>
        <v>20</v>
      </c>
      <c r="C134" s="6"/>
      <c r="D134" s="6"/>
      <c r="E134" s="6"/>
      <c r="F134" s="6">
        <f>SUM(Tableau5[[#This Row],[Palette bois]:[Caddie]])</f>
        <v>0</v>
      </c>
      <c r="G134" s="21" t="e">
        <f>G133-Tableau5[[#This Row],[Palette plastique]]-Tableau1[[#This Row],[Palette plastique]]+Tableau2[[#This Row],[Palette plastique]]</f>
        <v>#VALUE!</v>
      </c>
      <c r="H134" s="21" t="e">
        <f>H133-Tableau5[[#This Row],[Palette plastique]]-Tableau1[[#This Row],[Palette plastique]]+Tableau2[[#This Row],[Palette plastique]]</f>
        <v>#VALUE!</v>
      </c>
      <c r="I134" s="21">
        <f>I133-Tableau5[[#This Row],[Caddie]]-Tableau1[[#This Row],[Caddie]]+Tableau2[[#This Row],[Caddie]]</f>
        <v>132</v>
      </c>
      <c r="J134" s="21" t="e">
        <f>SUM(Tableau4[[#This Row],[Stock ce jour Palette bois 
en stock ]:[Stock ce jour 
Caddie]])</f>
        <v>#VALUE!</v>
      </c>
      <c r="N134" s="21">
        <f>SUM(Tableau2[[#This Row],[Palette bois]:[Caddie]])</f>
        <v>0</v>
      </c>
      <c r="R134" s="21" t="e">
        <f>SUM(Tableau1[[#This Row],[Palette bois]:[Caddie]])</f>
        <v>#VALUE!</v>
      </c>
      <c r="S134">
        <f t="shared" si="12"/>
        <v>20</v>
      </c>
      <c r="T134">
        <f t="shared" si="12"/>
        <v>10</v>
      </c>
      <c r="U134">
        <f t="shared" si="12"/>
        <v>30</v>
      </c>
    </row>
    <row r="135" spans="1:21" x14ac:dyDescent="0.25">
      <c r="A135" s="7">
        <v>43963</v>
      </c>
      <c r="B135" s="19">
        <f t="shared" si="11"/>
        <v>20</v>
      </c>
      <c r="C135" s="6"/>
      <c r="D135" s="6"/>
      <c r="E135" s="6"/>
      <c r="F135" s="6">
        <f>SUM(Tableau5[[#This Row],[Palette bois]:[Caddie]])</f>
        <v>0</v>
      </c>
      <c r="G135" s="21" t="e">
        <f>G134-Tableau5[[#This Row],[Palette plastique]]-Tableau1[[#This Row],[Palette plastique]]+Tableau2[[#This Row],[Palette plastique]]</f>
        <v>#VALUE!</v>
      </c>
      <c r="H135" s="21" t="e">
        <f>H134-Tableau5[[#This Row],[Palette plastique]]-Tableau1[[#This Row],[Palette plastique]]+Tableau2[[#This Row],[Palette plastique]]</f>
        <v>#VALUE!</v>
      </c>
      <c r="I135" s="21">
        <f>I134-Tableau5[[#This Row],[Caddie]]-Tableau1[[#This Row],[Caddie]]+Tableau2[[#This Row],[Caddie]]</f>
        <v>132</v>
      </c>
      <c r="J135" s="21" t="e">
        <f>SUM(Tableau4[[#This Row],[Stock ce jour Palette bois 
en stock ]:[Stock ce jour 
Caddie]])</f>
        <v>#VALUE!</v>
      </c>
      <c r="N135" s="21">
        <f>SUM(Tableau2[[#This Row],[Palette bois]:[Caddie]])</f>
        <v>0</v>
      </c>
      <c r="R135" s="21" t="e">
        <f>SUM(Tableau1[[#This Row],[Palette bois]:[Caddie]])</f>
        <v>#VALUE!</v>
      </c>
      <c r="S135">
        <f t="shared" si="12"/>
        <v>20</v>
      </c>
      <c r="T135">
        <f t="shared" si="12"/>
        <v>10</v>
      </c>
      <c r="U135">
        <f t="shared" si="12"/>
        <v>30</v>
      </c>
    </row>
    <row r="136" spans="1:21" x14ac:dyDescent="0.25">
      <c r="A136" s="7">
        <v>43964</v>
      </c>
      <c r="B136" s="19">
        <f t="shared" si="11"/>
        <v>20</v>
      </c>
      <c r="C136" s="6"/>
      <c r="D136" s="6"/>
      <c r="E136" s="6"/>
      <c r="F136" s="6">
        <f>SUM(Tableau5[[#This Row],[Palette bois]:[Caddie]])</f>
        <v>0</v>
      </c>
      <c r="G136" s="21" t="e">
        <f>G135-Tableau5[[#This Row],[Palette plastique]]-Tableau1[[#This Row],[Palette plastique]]+Tableau2[[#This Row],[Palette plastique]]</f>
        <v>#VALUE!</v>
      </c>
      <c r="H136" s="21" t="e">
        <f>H135-Tableau5[[#This Row],[Palette plastique]]-Tableau1[[#This Row],[Palette plastique]]+Tableau2[[#This Row],[Palette plastique]]</f>
        <v>#VALUE!</v>
      </c>
      <c r="I136" s="21">
        <f>I135-Tableau5[[#This Row],[Caddie]]-Tableau1[[#This Row],[Caddie]]+Tableau2[[#This Row],[Caddie]]</f>
        <v>132</v>
      </c>
      <c r="J136" s="21" t="e">
        <f>SUM(Tableau4[[#This Row],[Stock ce jour Palette bois 
en stock ]:[Stock ce jour 
Caddie]])</f>
        <v>#VALUE!</v>
      </c>
      <c r="N136" s="21">
        <f>SUM(Tableau2[[#This Row],[Palette bois]:[Caddie]])</f>
        <v>0</v>
      </c>
      <c r="R136" s="21" t="e">
        <f>SUM(Tableau1[[#This Row],[Palette bois]:[Caddie]])</f>
        <v>#VALUE!</v>
      </c>
      <c r="S136">
        <f t="shared" si="12"/>
        <v>20</v>
      </c>
      <c r="T136">
        <f t="shared" si="12"/>
        <v>10</v>
      </c>
      <c r="U136">
        <f t="shared" si="12"/>
        <v>30</v>
      </c>
    </row>
    <row r="137" spans="1:21" x14ac:dyDescent="0.25">
      <c r="A137" s="7">
        <v>43965</v>
      </c>
      <c r="B137" s="19">
        <f t="shared" si="11"/>
        <v>20</v>
      </c>
      <c r="C137" s="6"/>
      <c r="D137" s="6"/>
      <c r="E137" s="6"/>
      <c r="F137" s="6">
        <f>SUM(Tableau5[[#This Row],[Palette bois]:[Caddie]])</f>
        <v>0</v>
      </c>
      <c r="G137" s="21" t="e">
        <f>G136-Tableau5[[#This Row],[Palette plastique]]-Tableau1[[#This Row],[Palette plastique]]+Tableau2[[#This Row],[Palette plastique]]</f>
        <v>#VALUE!</v>
      </c>
      <c r="H137" s="21" t="e">
        <f>H136-Tableau5[[#This Row],[Palette plastique]]-Tableau1[[#This Row],[Palette plastique]]+Tableau2[[#This Row],[Palette plastique]]</f>
        <v>#VALUE!</v>
      </c>
      <c r="I137" s="21">
        <f>I136-Tableau5[[#This Row],[Caddie]]-Tableau1[[#This Row],[Caddie]]+Tableau2[[#This Row],[Caddie]]</f>
        <v>132</v>
      </c>
      <c r="J137" s="21" t="e">
        <f>SUM(Tableau4[[#This Row],[Stock ce jour Palette bois 
en stock ]:[Stock ce jour 
Caddie]])</f>
        <v>#VALUE!</v>
      </c>
      <c r="N137" s="21">
        <f>SUM(Tableau2[[#This Row],[Palette bois]:[Caddie]])</f>
        <v>0</v>
      </c>
      <c r="R137" s="21" t="e">
        <f>SUM(Tableau1[[#This Row],[Palette bois]:[Caddie]])</f>
        <v>#VALUE!</v>
      </c>
      <c r="S137">
        <f t="shared" si="12"/>
        <v>20</v>
      </c>
      <c r="T137">
        <f t="shared" si="12"/>
        <v>10</v>
      </c>
      <c r="U137">
        <f t="shared" si="12"/>
        <v>30</v>
      </c>
    </row>
    <row r="138" spans="1:21" x14ac:dyDescent="0.25">
      <c r="A138" s="7">
        <v>43966</v>
      </c>
      <c r="B138" s="19">
        <f t="shared" si="11"/>
        <v>20</v>
      </c>
      <c r="C138" s="6"/>
      <c r="D138" s="6"/>
      <c r="E138" s="6"/>
      <c r="F138" s="6">
        <f>SUM(Tableau5[[#This Row],[Palette bois]:[Caddie]])</f>
        <v>0</v>
      </c>
      <c r="G138" s="21" t="e">
        <f>G137-Tableau5[[#This Row],[Palette plastique]]-Tableau1[[#This Row],[Palette plastique]]+Tableau2[[#This Row],[Palette plastique]]</f>
        <v>#VALUE!</v>
      </c>
      <c r="H138" s="21" t="e">
        <f>H137-Tableau5[[#This Row],[Palette plastique]]-Tableau1[[#This Row],[Palette plastique]]+Tableau2[[#This Row],[Palette plastique]]</f>
        <v>#VALUE!</v>
      </c>
      <c r="I138" s="21">
        <f>I137-Tableau5[[#This Row],[Caddie]]-Tableau1[[#This Row],[Caddie]]+Tableau2[[#This Row],[Caddie]]</f>
        <v>132</v>
      </c>
      <c r="J138" s="21" t="e">
        <f>SUM(Tableau4[[#This Row],[Stock ce jour Palette bois 
en stock ]:[Stock ce jour 
Caddie]])</f>
        <v>#VALUE!</v>
      </c>
      <c r="N138" s="21">
        <f>SUM(Tableau2[[#This Row],[Palette bois]:[Caddie]])</f>
        <v>0</v>
      </c>
      <c r="R138" s="21" t="e">
        <f>SUM(Tableau1[[#This Row],[Palette bois]:[Caddie]])</f>
        <v>#VALUE!</v>
      </c>
      <c r="S138">
        <f t="shared" si="12"/>
        <v>20</v>
      </c>
      <c r="T138">
        <f t="shared" si="12"/>
        <v>10</v>
      </c>
      <c r="U138">
        <f t="shared" si="12"/>
        <v>30</v>
      </c>
    </row>
    <row r="139" spans="1:21" x14ac:dyDescent="0.25">
      <c r="A139" s="7">
        <v>43967</v>
      </c>
      <c r="B139" s="19">
        <f t="shared" si="11"/>
        <v>20</v>
      </c>
      <c r="C139" s="6"/>
      <c r="D139" s="6"/>
      <c r="E139" s="6"/>
      <c r="F139" s="6">
        <f>SUM(Tableau5[[#This Row],[Palette bois]:[Caddie]])</f>
        <v>0</v>
      </c>
      <c r="G139" s="21" t="e">
        <f>G138-Tableau5[[#This Row],[Palette plastique]]-Tableau1[[#This Row],[Palette plastique]]+Tableau2[[#This Row],[Palette plastique]]</f>
        <v>#VALUE!</v>
      </c>
      <c r="H139" s="21" t="e">
        <f>H138-Tableau5[[#This Row],[Palette plastique]]-Tableau1[[#This Row],[Palette plastique]]+Tableau2[[#This Row],[Palette plastique]]</f>
        <v>#VALUE!</v>
      </c>
      <c r="I139" s="21">
        <f>I138-Tableau5[[#This Row],[Caddie]]-Tableau1[[#This Row],[Caddie]]+Tableau2[[#This Row],[Caddie]]</f>
        <v>132</v>
      </c>
      <c r="J139" s="21" t="e">
        <f>SUM(Tableau4[[#This Row],[Stock ce jour Palette bois 
en stock ]:[Stock ce jour 
Caddie]])</f>
        <v>#VALUE!</v>
      </c>
      <c r="N139" s="21">
        <f>SUM(Tableau2[[#This Row],[Palette bois]:[Caddie]])</f>
        <v>0</v>
      </c>
      <c r="R139" s="21" t="e">
        <f>SUM(Tableau1[[#This Row],[Palette bois]:[Caddie]])</f>
        <v>#VALUE!</v>
      </c>
      <c r="S139">
        <f t="shared" si="12"/>
        <v>20</v>
      </c>
      <c r="T139">
        <f t="shared" si="12"/>
        <v>10</v>
      </c>
      <c r="U139">
        <f t="shared" si="12"/>
        <v>30</v>
      </c>
    </row>
    <row r="140" spans="1:21" x14ac:dyDescent="0.25">
      <c r="A140" s="7">
        <v>43968</v>
      </c>
      <c r="B140" s="19">
        <f t="shared" si="11"/>
        <v>21</v>
      </c>
      <c r="C140" s="6"/>
      <c r="D140" s="6"/>
      <c r="E140" s="6"/>
      <c r="F140" s="6">
        <f>SUM(Tableau5[[#This Row],[Palette bois]:[Caddie]])</f>
        <v>0</v>
      </c>
      <c r="G140" s="21" t="e">
        <f>G139-Tableau5[[#This Row],[Palette plastique]]-Tableau1[[#This Row],[Palette plastique]]+Tableau2[[#This Row],[Palette plastique]]</f>
        <v>#VALUE!</v>
      </c>
      <c r="H140" s="21" t="e">
        <f>H139-Tableau5[[#This Row],[Palette plastique]]-Tableau1[[#This Row],[Palette plastique]]+Tableau2[[#This Row],[Palette plastique]]</f>
        <v>#VALUE!</v>
      </c>
      <c r="I140" s="21">
        <f>I139-Tableau5[[#This Row],[Caddie]]-Tableau1[[#This Row],[Caddie]]+Tableau2[[#This Row],[Caddie]]</f>
        <v>132</v>
      </c>
      <c r="J140" s="21" t="e">
        <f>SUM(Tableau4[[#This Row],[Stock ce jour Palette bois 
en stock ]:[Stock ce jour 
Caddie]])</f>
        <v>#VALUE!</v>
      </c>
      <c r="N140" s="21">
        <f>SUM(Tableau2[[#This Row],[Palette bois]:[Caddie]])</f>
        <v>0</v>
      </c>
      <c r="R140" s="21" t="e">
        <f>SUM(Tableau1[[#This Row],[Palette bois]:[Caddie]])</f>
        <v>#VALUE!</v>
      </c>
      <c r="S140">
        <f t="shared" si="12"/>
        <v>20</v>
      </c>
      <c r="T140">
        <f t="shared" si="12"/>
        <v>10</v>
      </c>
      <c r="U140">
        <f t="shared" si="12"/>
        <v>30</v>
      </c>
    </row>
    <row r="141" spans="1:21" x14ac:dyDescent="0.25">
      <c r="A141" s="7">
        <v>43969</v>
      </c>
      <c r="B141" s="19">
        <f t="shared" si="11"/>
        <v>21</v>
      </c>
      <c r="C141" s="6"/>
      <c r="D141" s="6"/>
      <c r="E141" s="6"/>
      <c r="F141" s="6">
        <f>SUM(Tableau5[[#This Row],[Palette bois]:[Caddie]])</f>
        <v>0</v>
      </c>
      <c r="G141" s="21" t="e">
        <f>G140-Tableau5[[#This Row],[Palette plastique]]-Tableau1[[#This Row],[Palette plastique]]+Tableau2[[#This Row],[Palette plastique]]</f>
        <v>#VALUE!</v>
      </c>
      <c r="H141" s="21" t="e">
        <f>H140-Tableau5[[#This Row],[Palette plastique]]-Tableau1[[#This Row],[Palette plastique]]+Tableau2[[#This Row],[Palette plastique]]</f>
        <v>#VALUE!</v>
      </c>
      <c r="I141" s="21">
        <f>I140-Tableau5[[#This Row],[Caddie]]-Tableau1[[#This Row],[Caddie]]+Tableau2[[#This Row],[Caddie]]</f>
        <v>132</v>
      </c>
      <c r="J141" s="21" t="e">
        <f>SUM(Tableau4[[#This Row],[Stock ce jour Palette bois 
en stock ]:[Stock ce jour 
Caddie]])</f>
        <v>#VALUE!</v>
      </c>
      <c r="N141" s="21">
        <f>SUM(Tableau2[[#This Row],[Palette bois]:[Caddie]])</f>
        <v>0</v>
      </c>
      <c r="R141" s="21" t="e">
        <f>SUM(Tableau1[[#This Row],[Palette bois]:[Caddie]])</f>
        <v>#VALUE!</v>
      </c>
      <c r="S141">
        <f t="shared" si="12"/>
        <v>20</v>
      </c>
      <c r="T141">
        <f t="shared" si="12"/>
        <v>10</v>
      </c>
      <c r="U141">
        <f t="shared" si="12"/>
        <v>30</v>
      </c>
    </row>
    <row r="142" spans="1:21" x14ac:dyDescent="0.25">
      <c r="A142" s="7">
        <v>43970</v>
      </c>
      <c r="B142" s="19">
        <f t="shared" si="11"/>
        <v>21</v>
      </c>
      <c r="C142" s="6"/>
      <c r="D142" s="6"/>
      <c r="E142" s="6"/>
      <c r="F142" s="6">
        <f>SUM(Tableau5[[#This Row],[Palette bois]:[Caddie]])</f>
        <v>0</v>
      </c>
      <c r="G142" s="21" t="e">
        <f>G141-Tableau5[[#This Row],[Palette plastique]]-Tableau1[[#This Row],[Palette plastique]]+Tableau2[[#This Row],[Palette plastique]]</f>
        <v>#VALUE!</v>
      </c>
      <c r="H142" s="21" t="e">
        <f>H141-Tableau5[[#This Row],[Palette plastique]]-Tableau1[[#This Row],[Palette plastique]]+Tableau2[[#This Row],[Palette plastique]]</f>
        <v>#VALUE!</v>
      </c>
      <c r="I142" s="21">
        <f>I141-Tableau5[[#This Row],[Caddie]]-Tableau1[[#This Row],[Caddie]]+Tableau2[[#This Row],[Caddie]]</f>
        <v>132</v>
      </c>
      <c r="J142" s="21" t="e">
        <f>SUM(Tableau4[[#This Row],[Stock ce jour Palette bois 
en stock ]:[Stock ce jour 
Caddie]])</f>
        <v>#VALUE!</v>
      </c>
      <c r="N142" s="21">
        <f>SUM(Tableau2[[#This Row],[Palette bois]:[Caddie]])</f>
        <v>0</v>
      </c>
      <c r="R142" s="21" t="e">
        <f>SUM(Tableau1[[#This Row],[Palette bois]:[Caddie]])</f>
        <v>#VALUE!</v>
      </c>
      <c r="S142">
        <f t="shared" si="12"/>
        <v>20</v>
      </c>
      <c r="T142">
        <f t="shared" si="12"/>
        <v>10</v>
      </c>
      <c r="U142">
        <f t="shared" si="12"/>
        <v>30</v>
      </c>
    </row>
    <row r="143" spans="1:21" x14ac:dyDescent="0.25">
      <c r="A143" s="7">
        <v>43971</v>
      </c>
      <c r="B143" s="19">
        <f t="shared" si="11"/>
        <v>21</v>
      </c>
      <c r="C143" s="6"/>
      <c r="D143" s="6"/>
      <c r="E143" s="6"/>
      <c r="F143" s="6">
        <f>SUM(Tableau5[[#This Row],[Palette bois]:[Caddie]])</f>
        <v>0</v>
      </c>
      <c r="G143" s="21" t="e">
        <f>G142-Tableau5[[#This Row],[Palette plastique]]-Tableau1[[#This Row],[Palette plastique]]+Tableau2[[#This Row],[Palette plastique]]</f>
        <v>#VALUE!</v>
      </c>
      <c r="H143" s="21" t="e">
        <f>H142-Tableau5[[#This Row],[Palette plastique]]-Tableau1[[#This Row],[Palette plastique]]+Tableau2[[#This Row],[Palette plastique]]</f>
        <v>#VALUE!</v>
      </c>
      <c r="I143" s="21">
        <f>I142-Tableau5[[#This Row],[Caddie]]-Tableau1[[#This Row],[Caddie]]+Tableau2[[#This Row],[Caddie]]</f>
        <v>132</v>
      </c>
      <c r="J143" s="21" t="e">
        <f>SUM(Tableau4[[#This Row],[Stock ce jour Palette bois 
en stock ]:[Stock ce jour 
Caddie]])</f>
        <v>#VALUE!</v>
      </c>
      <c r="N143" s="21">
        <f>SUM(Tableau2[[#This Row],[Palette bois]:[Caddie]])</f>
        <v>0</v>
      </c>
      <c r="R143" s="21" t="e">
        <f>SUM(Tableau1[[#This Row],[Palette bois]:[Caddie]])</f>
        <v>#VALUE!</v>
      </c>
      <c r="S143">
        <f t="shared" si="12"/>
        <v>20</v>
      </c>
      <c r="T143">
        <f t="shared" si="12"/>
        <v>10</v>
      </c>
      <c r="U143">
        <f t="shared" si="12"/>
        <v>30</v>
      </c>
    </row>
    <row r="144" spans="1:21" x14ac:dyDescent="0.25">
      <c r="A144" s="7">
        <v>43972</v>
      </c>
      <c r="B144" s="19">
        <f t="shared" si="11"/>
        <v>21</v>
      </c>
      <c r="C144" s="6"/>
      <c r="D144" s="6"/>
      <c r="E144" s="6"/>
      <c r="F144" s="6">
        <f>SUM(Tableau5[[#This Row],[Palette bois]:[Caddie]])</f>
        <v>0</v>
      </c>
      <c r="G144" s="21" t="e">
        <f>G143-Tableau5[[#This Row],[Palette plastique]]-Tableau1[[#This Row],[Palette plastique]]+Tableau2[[#This Row],[Palette plastique]]</f>
        <v>#VALUE!</v>
      </c>
      <c r="H144" s="21" t="e">
        <f>H143-Tableau5[[#This Row],[Palette plastique]]-Tableau1[[#This Row],[Palette plastique]]+Tableau2[[#This Row],[Palette plastique]]</f>
        <v>#VALUE!</v>
      </c>
      <c r="I144" s="21">
        <f>I143-Tableau5[[#This Row],[Caddie]]-Tableau1[[#This Row],[Caddie]]+Tableau2[[#This Row],[Caddie]]</f>
        <v>132</v>
      </c>
      <c r="J144" s="21" t="e">
        <f>SUM(Tableau4[[#This Row],[Stock ce jour Palette bois 
en stock ]:[Stock ce jour 
Caddie]])</f>
        <v>#VALUE!</v>
      </c>
      <c r="N144" s="21">
        <f>SUM(Tableau2[[#This Row],[Palette bois]:[Caddie]])</f>
        <v>0</v>
      </c>
      <c r="R144" s="21" t="e">
        <f>SUM(Tableau1[[#This Row],[Palette bois]:[Caddie]])</f>
        <v>#VALUE!</v>
      </c>
      <c r="S144">
        <f t="shared" si="12"/>
        <v>20</v>
      </c>
      <c r="T144">
        <f t="shared" si="12"/>
        <v>10</v>
      </c>
      <c r="U144">
        <f t="shared" si="12"/>
        <v>30</v>
      </c>
    </row>
    <row r="145" spans="1:21" x14ac:dyDescent="0.25">
      <c r="A145" s="7">
        <v>43973</v>
      </c>
      <c r="B145" s="19">
        <f t="shared" si="11"/>
        <v>21</v>
      </c>
      <c r="C145" s="6"/>
      <c r="D145" s="6"/>
      <c r="E145" s="6"/>
      <c r="F145" s="6">
        <f>SUM(Tableau5[[#This Row],[Palette bois]:[Caddie]])</f>
        <v>0</v>
      </c>
      <c r="G145" s="21" t="e">
        <f>G144-Tableau5[[#This Row],[Palette plastique]]-Tableau1[[#This Row],[Palette plastique]]+Tableau2[[#This Row],[Palette plastique]]</f>
        <v>#VALUE!</v>
      </c>
      <c r="H145" s="21" t="e">
        <f>H144-Tableau5[[#This Row],[Palette plastique]]-Tableau1[[#This Row],[Palette plastique]]+Tableau2[[#This Row],[Palette plastique]]</f>
        <v>#VALUE!</v>
      </c>
      <c r="I145" s="21">
        <f>I144-Tableau5[[#This Row],[Caddie]]-Tableau1[[#This Row],[Caddie]]+Tableau2[[#This Row],[Caddie]]</f>
        <v>132</v>
      </c>
      <c r="J145" s="21" t="e">
        <f>SUM(Tableau4[[#This Row],[Stock ce jour Palette bois 
en stock ]:[Stock ce jour 
Caddie]])</f>
        <v>#VALUE!</v>
      </c>
      <c r="N145" s="21">
        <f>SUM(Tableau2[[#This Row],[Palette bois]:[Caddie]])</f>
        <v>0</v>
      </c>
      <c r="R145" s="21" t="e">
        <f>SUM(Tableau1[[#This Row],[Palette bois]:[Caddie]])</f>
        <v>#VALUE!</v>
      </c>
      <c r="S145">
        <f t="shared" si="12"/>
        <v>20</v>
      </c>
      <c r="T145">
        <f t="shared" si="12"/>
        <v>10</v>
      </c>
      <c r="U145">
        <f t="shared" si="12"/>
        <v>30</v>
      </c>
    </row>
    <row r="146" spans="1:21" x14ac:dyDescent="0.25">
      <c r="A146" s="7">
        <v>43974</v>
      </c>
      <c r="B146" s="19">
        <f t="shared" si="11"/>
        <v>21</v>
      </c>
      <c r="C146" s="6"/>
      <c r="D146" s="6"/>
      <c r="E146" s="6"/>
      <c r="F146" s="6">
        <f>SUM(Tableau5[[#This Row],[Palette bois]:[Caddie]])</f>
        <v>0</v>
      </c>
      <c r="G146" s="21" t="e">
        <f>G145-Tableau5[[#This Row],[Palette plastique]]-Tableau1[[#This Row],[Palette plastique]]+Tableau2[[#This Row],[Palette plastique]]</f>
        <v>#VALUE!</v>
      </c>
      <c r="H146" s="21" t="e">
        <f>H145-Tableau5[[#This Row],[Palette plastique]]-Tableau1[[#This Row],[Palette plastique]]+Tableau2[[#This Row],[Palette plastique]]</f>
        <v>#VALUE!</v>
      </c>
      <c r="I146" s="21">
        <f>I145-Tableau5[[#This Row],[Caddie]]-Tableau1[[#This Row],[Caddie]]+Tableau2[[#This Row],[Caddie]]</f>
        <v>132</v>
      </c>
      <c r="J146" s="21" t="e">
        <f>SUM(Tableau4[[#This Row],[Stock ce jour Palette bois 
en stock ]:[Stock ce jour 
Caddie]])</f>
        <v>#VALUE!</v>
      </c>
      <c r="N146" s="21">
        <f>SUM(Tableau2[[#This Row],[Palette bois]:[Caddie]])</f>
        <v>0</v>
      </c>
      <c r="R146" s="21" t="e">
        <f>SUM(Tableau1[[#This Row],[Palette bois]:[Caddie]])</f>
        <v>#VALUE!</v>
      </c>
      <c r="S146">
        <f t="shared" si="12"/>
        <v>20</v>
      </c>
      <c r="T146">
        <f t="shared" si="12"/>
        <v>10</v>
      </c>
      <c r="U146">
        <f t="shared" si="12"/>
        <v>30</v>
      </c>
    </row>
    <row r="147" spans="1:21" x14ac:dyDescent="0.25">
      <c r="A147" s="7">
        <v>43975</v>
      </c>
      <c r="B147" s="19">
        <f t="shared" si="11"/>
        <v>22</v>
      </c>
      <c r="C147" s="6"/>
      <c r="D147" s="6"/>
      <c r="E147" s="6"/>
      <c r="F147" s="6">
        <f>SUM(Tableau5[[#This Row],[Palette bois]:[Caddie]])</f>
        <v>0</v>
      </c>
      <c r="G147" s="21" t="e">
        <f>G146-Tableau5[[#This Row],[Palette plastique]]-Tableau1[[#This Row],[Palette plastique]]+Tableau2[[#This Row],[Palette plastique]]</f>
        <v>#VALUE!</v>
      </c>
      <c r="H147" s="21" t="e">
        <f>H146-Tableau5[[#This Row],[Palette plastique]]-Tableau1[[#This Row],[Palette plastique]]+Tableau2[[#This Row],[Palette plastique]]</f>
        <v>#VALUE!</v>
      </c>
      <c r="I147" s="21">
        <f>I146-Tableau5[[#This Row],[Caddie]]-Tableau1[[#This Row],[Caddie]]+Tableau2[[#This Row],[Caddie]]</f>
        <v>132</v>
      </c>
      <c r="J147" s="21" t="e">
        <f>SUM(Tableau4[[#This Row],[Stock ce jour Palette bois 
en stock ]:[Stock ce jour 
Caddie]])</f>
        <v>#VALUE!</v>
      </c>
      <c r="N147" s="21">
        <f>SUM(Tableau2[[#This Row],[Palette bois]:[Caddie]])</f>
        <v>0</v>
      </c>
      <c r="R147" s="21" t="e">
        <f>SUM(Tableau1[[#This Row],[Palette bois]:[Caddie]])</f>
        <v>#VALUE!</v>
      </c>
      <c r="S147">
        <f t="shared" si="12"/>
        <v>20</v>
      </c>
      <c r="T147">
        <f t="shared" si="12"/>
        <v>10</v>
      </c>
      <c r="U147">
        <f t="shared" si="12"/>
        <v>30</v>
      </c>
    </row>
    <row r="148" spans="1:21" x14ac:dyDescent="0.25">
      <c r="A148" s="7">
        <v>43976</v>
      </c>
      <c r="B148" s="19">
        <f t="shared" si="11"/>
        <v>22</v>
      </c>
      <c r="C148" s="6"/>
      <c r="D148" s="6"/>
      <c r="E148" s="6"/>
      <c r="F148" s="6">
        <f>SUM(Tableau5[[#This Row],[Palette bois]:[Caddie]])</f>
        <v>0</v>
      </c>
      <c r="G148" s="21" t="e">
        <f>G147-Tableau5[[#This Row],[Palette plastique]]-Tableau1[[#This Row],[Palette plastique]]+Tableau2[[#This Row],[Palette plastique]]</f>
        <v>#VALUE!</v>
      </c>
      <c r="H148" s="21" t="e">
        <f>H147-Tableau5[[#This Row],[Palette plastique]]-Tableau1[[#This Row],[Palette plastique]]+Tableau2[[#This Row],[Palette plastique]]</f>
        <v>#VALUE!</v>
      </c>
      <c r="I148" s="21">
        <f>I147-Tableau5[[#This Row],[Caddie]]-Tableau1[[#This Row],[Caddie]]+Tableau2[[#This Row],[Caddie]]</f>
        <v>132</v>
      </c>
      <c r="J148" s="21" t="e">
        <f>SUM(Tableau4[[#This Row],[Stock ce jour Palette bois 
en stock ]:[Stock ce jour 
Caddie]])</f>
        <v>#VALUE!</v>
      </c>
      <c r="N148" s="21">
        <f>SUM(Tableau2[[#This Row],[Palette bois]:[Caddie]])</f>
        <v>0</v>
      </c>
      <c r="R148" s="21" t="e">
        <f>SUM(Tableau1[[#This Row],[Palette bois]:[Caddie]])</f>
        <v>#VALUE!</v>
      </c>
      <c r="S148">
        <f t="shared" si="12"/>
        <v>20</v>
      </c>
      <c r="T148">
        <f t="shared" si="12"/>
        <v>10</v>
      </c>
      <c r="U148">
        <f t="shared" si="12"/>
        <v>30</v>
      </c>
    </row>
    <row r="149" spans="1:21" x14ac:dyDescent="0.25">
      <c r="A149" s="7">
        <v>43977</v>
      </c>
      <c r="B149" s="19">
        <f t="shared" si="11"/>
        <v>22</v>
      </c>
      <c r="C149" s="6"/>
      <c r="D149" s="6"/>
      <c r="E149" s="6"/>
      <c r="F149" s="6">
        <f>SUM(Tableau5[[#This Row],[Palette bois]:[Caddie]])</f>
        <v>0</v>
      </c>
      <c r="G149" s="21" t="e">
        <f>G148-Tableau5[[#This Row],[Palette plastique]]-Tableau1[[#This Row],[Palette plastique]]+Tableau2[[#This Row],[Palette plastique]]</f>
        <v>#VALUE!</v>
      </c>
      <c r="H149" s="21" t="e">
        <f>H148-Tableau5[[#This Row],[Palette plastique]]-Tableau1[[#This Row],[Palette plastique]]+Tableau2[[#This Row],[Palette plastique]]</f>
        <v>#VALUE!</v>
      </c>
      <c r="I149" s="21">
        <f>I148-Tableau5[[#This Row],[Caddie]]-Tableau1[[#This Row],[Caddie]]+Tableau2[[#This Row],[Caddie]]</f>
        <v>132</v>
      </c>
      <c r="J149" s="21" t="e">
        <f>SUM(Tableau4[[#This Row],[Stock ce jour Palette bois 
en stock ]:[Stock ce jour 
Caddie]])</f>
        <v>#VALUE!</v>
      </c>
      <c r="N149" s="21">
        <f>SUM(Tableau2[[#This Row],[Palette bois]:[Caddie]])</f>
        <v>0</v>
      </c>
      <c r="R149" s="21" t="e">
        <f>SUM(Tableau1[[#This Row],[Palette bois]:[Caddie]])</f>
        <v>#VALUE!</v>
      </c>
      <c r="S149">
        <f t="shared" ref="S149:U164" si="13">S148</f>
        <v>20</v>
      </c>
      <c r="T149">
        <f t="shared" si="13"/>
        <v>10</v>
      </c>
      <c r="U149">
        <f t="shared" si="13"/>
        <v>30</v>
      </c>
    </row>
    <row r="150" spans="1:21" x14ac:dyDescent="0.25">
      <c r="A150" s="7">
        <v>43978</v>
      </c>
      <c r="B150" s="19">
        <f t="shared" si="11"/>
        <v>22</v>
      </c>
      <c r="C150" s="6"/>
      <c r="D150" s="6"/>
      <c r="E150" s="6"/>
      <c r="F150" s="6">
        <f>SUM(Tableau5[[#This Row],[Palette bois]:[Caddie]])</f>
        <v>0</v>
      </c>
      <c r="G150" s="21" t="e">
        <f>G149-Tableau5[[#This Row],[Palette plastique]]-Tableau1[[#This Row],[Palette plastique]]+Tableau2[[#This Row],[Palette plastique]]</f>
        <v>#VALUE!</v>
      </c>
      <c r="H150" s="21" t="e">
        <f>H149-Tableau5[[#This Row],[Palette plastique]]-Tableau1[[#This Row],[Palette plastique]]+Tableau2[[#This Row],[Palette plastique]]</f>
        <v>#VALUE!</v>
      </c>
      <c r="I150" s="21">
        <f>I149-Tableau5[[#This Row],[Caddie]]-Tableau1[[#This Row],[Caddie]]+Tableau2[[#This Row],[Caddie]]</f>
        <v>132</v>
      </c>
      <c r="J150" s="21" t="e">
        <f>SUM(Tableau4[[#This Row],[Stock ce jour Palette bois 
en stock ]:[Stock ce jour 
Caddie]])</f>
        <v>#VALUE!</v>
      </c>
      <c r="N150" s="21">
        <f>SUM(Tableau2[[#This Row],[Palette bois]:[Caddie]])</f>
        <v>0</v>
      </c>
      <c r="R150" s="21" t="e">
        <f>SUM(Tableau1[[#This Row],[Palette bois]:[Caddie]])</f>
        <v>#VALUE!</v>
      </c>
      <c r="S150">
        <f t="shared" si="13"/>
        <v>20</v>
      </c>
      <c r="T150">
        <f t="shared" si="13"/>
        <v>10</v>
      </c>
      <c r="U150">
        <f t="shared" si="13"/>
        <v>30</v>
      </c>
    </row>
    <row r="151" spans="1:21" x14ac:dyDescent="0.25">
      <c r="A151" s="7">
        <v>43979</v>
      </c>
      <c r="B151" s="19">
        <f t="shared" si="11"/>
        <v>22</v>
      </c>
      <c r="C151" s="6"/>
      <c r="D151" s="6"/>
      <c r="E151" s="6"/>
      <c r="F151" s="6">
        <f>SUM(Tableau5[[#This Row],[Palette bois]:[Caddie]])</f>
        <v>0</v>
      </c>
      <c r="G151" s="21" t="e">
        <f>G150-Tableau5[[#This Row],[Palette plastique]]-Tableau1[[#This Row],[Palette plastique]]+Tableau2[[#This Row],[Palette plastique]]</f>
        <v>#VALUE!</v>
      </c>
      <c r="H151" s="21" t="e">
        <f>H150-Tableau5[[#This Row],[Palette plastique]]-Tableau1[[#This Row],[Palette plastique]]+Tableau2[[#This Row],[Palette plastique]]</f>
        <v>#VALUE!</v>
      </c>
      <c r="I151" s="21">
        <f>I150-Tableau5[[#This Row],[Caddie]]-Tableau1[[#This Row],[Caddie]]+Tableau2[[#This Row],[Caddie]]</f>
        <v>132</v>
      </c>
      <c r="J151" s="21" t="e">
        <f>SUM(Tableau4[[#This Row],[Stock ce jour Palette bois 
en stock ]:[Stock ce jour 
Caddie]])</f>
        <v>#VALUE!</v>
      </c>
      <c r="N151" s="21">
        <f>SUM(Tableau2[[#This Row],[Palette bois]:[Caddie]])</f>
        <v>0</v>
      </c>
      <c r="R151" s="21" t="e">
        <f>SUM(Tableau1[[#This Row],[Palette bois]:[Caddie]])</f>
        <v>#VALUE!</v>
      </c>
      <c r="S151">
        <f t="shared" si="13"/>
        <v>20</v>
      </c>
      <c r="T151">
        <f t="shared" si="13"/>
        <v>10</v>
      </c>
      <c r="U151">
        <f t="shared" si="13"/>
        <v>30</v>
      </c>
    </row>
    <row r="152" spans="1:21" x14ac:dyDescent="0.25">
      <c r="A152" s="7">
        <v>43980</v>
      </c>
      <c r="B152" s="19">
        <f t="shared" si="11"/>
        <v>22</v>
      </c>
      <c r="C152" s="6"/>
      <c r="D152" s="6"/>
      <c r="E152" s="6"/>
      <c r="F152" s="6">
        <f>SUM(Tableau5[[#This Row],[Palette bois]:[Caddie]])</f>
        <v>0</v>
      </c>
      <c r="G152" s="21" t="e">
        <f>G151-Tableau5[[#This Row],[Palette plastique]]-Tableau1[[#This Row],[Palette plastique]]+Tableau2[[#This Row],[Palette plastique]]</f>
        <v>#VALUE!</v>
      </c>
      <c r="H152" s="21" t="e">
        <f>H151-Tableau5[[#This Row],[Palette plastique]]-Tableau1[[#This Row],[Palette plastique]]+Tableau2[[#This Row],[Palette plastique]]</f>
        <v>#VALUE!</v>
      </c>
      <c r="I152" s="21">
        <f>I151-Tableau5[[#This Row],[Caddie]]-Tableau1[[#This Row],[Caddie]]+Tableau2[[#This Row],[Caddie]]</f>
        <v>132</v>
      </c>
      <c r="J152" s="21" t="e">
        <f>SUM(Tableau4[[#This Row],[Stock ce jour Palette bois 
en stock ]:[Stock ce jour 
Caddie]])</f>
        <v>#VALUE!</v>
      </c>
      <c r="N152" s="21">
        <f>SUM(Tableau2[[#This Row],[Palette bois]:[Caddie]])</f>
        <v>0</v>
      </c>
      <c r="R152" s="21" t="e">
        <f>SUM(Tableau1[[#This Row],[Palette bois]:[Caddie]])</f>
        <v>#VALUE!</v>
      </c>
      <c r="S152">
        <f t="shared" si="13"/>
        <v>20</v>
      </c>
      <c r="T152">
        <f t="shared" si="13"/>
        <v>10</v>
      </c>
      <c r="U152">
        <f t="shared" si="13"/>
        <v>30</v>
      </c>
    </row>
    <row r="153" spans="1:21" x14ac:dyDescent="0.25">
      <c r="A153" s="7">
        <v>43981</v>
      </c>
      <c r="B153" s="19">
        <f t="shared" si="11"/>
        <v>22</v>
      </c>
      <c r="C153" s="6"/>
      <c r="D153" s="6"/>
      <c r="E153" s="6"/>
      <c r="F153" s="6">
        <f>SUM(Tableau5[[#This Row],[Palette bois]:[Caddie]])</f>
        <v>0</v>
      </c>
      <c r="G153" s="21" t="e">
        <f>G152-Tableau5[[#This Row],[Palette plastique]]-Tableau1[[#This Row],[Palette plastique]]+Tableau2[[#This Row],[Palette plastique]]</f>
        <v>#VALUE!</v>
      </c>
      <c r="H153" s="21" t="e">
        <f>H152-Tableau5[[#This Row],[Palette plastique]]-Tableau1[[#This Row],[Palette plastique]]+Tableau2[[#This Row],[Palette plastique]]</f>
        <v>#VALUE!</v>
      </c>
      <c r="I153" s="21">
        <f>I152-Tableau5[[#This Row],[Caddie]]-Tableau1[[#This Row],[Caddie]]+Tableau2[[#This Row],[Caddie]]</f>
        <v>132</v>
      </c>
      <c r="J153" s="21" t="e">
        <f>SUM(Tableau4[[#This Row],[Stock ce jour Palette bois 
en stock ]:[Stock ce jour 
Caddie]])</f>
        <v>#VALUE!</v>
      </c>
      <c r="N153" s="21">
        <f>SUM(Tableau2[[#This Row],[Palette bois]:[Caddie]])</f>
        <v>0</v>
      </c>
      <c r="R153" s="21" t="e">
        <f>SUM(Tableau1[[#This Row],[Palette bois]:[Caddie]])</f>
        <v>#VALUE!</v>
      </c>
      <c r="S153">
        <f t="shared" si="13"/>
        <v>20</v>
      </c>
      <c r="T153">
        <f t="shared" si="13"/>
        <v>10</v>
      </c>
      <c r="U153">
        <f t="shared" si="13"/>
        <v>30</v>
      </c>
    </row>
    <row r="154" spans="1:21" x14ac:dyDescent="0.25">
      <c r="A154" s="7">
        <v>43982</v>
      </c>
      <c r="B154" s="19">
        <f t="shared" si="11"/>
        <v>23</v>
      </c>
      <c r="C154" s="6"/>
      <c r="D154" s="6"/>
      <c r="E154" s="6"/>
      <c r="F154" s="6">
        <f>SUM(Tableau5[[#This Row],[Palette bois]:[Caddie]])</f>
        <v>0</v>
      </c>
      <c r="G154" s="21" t="e">
        <f>G153-Tableau5[[#This Row],[Palette plastique]]-Tableau1[[#This Row],[Palette plastique]]+Tableau2[[#This Row],[Palette plastique]]</f>
        <v>#VALUE!</v>
      </c>
      <c r="H154" s="21" t="e">
        <f>H153-Tableau5[[#This Row],[Palette plastique]]-Tableau1[[#This Row],[Palette plastique]]+Tableau2[[#This Row],[Palette plastique]]</f>
        <v>#VALUE!</v>
      </c>
      <c r="I154" s="21">
        <f>I153-Tableau5[[#This Row],[Caddie]]-Tableau1[[#This Row],[Caddie]]+Tableau2[[#This Row],[Caddie]]</f>
        <v>132</v>
      </c>
      <c r="J154" s="21" t="e">
        <f>SUM(Tableau4[[#This Row],[Stock ce jour Palette bois 
en stock ]:[Stock ce jour 
Caddie]])</f>
        <v>#VALUE!</v>
      </c>
      <c r="N154" s="21">
        <f>SUM(Tableau2[[#This Row],[Palette bois]:[Caddie]])</f>
        <v>0</v>
      </c>
      <c r="R154" s="21" t="e">
        <f>SUM(Tableau1[[#This Row],[Palette bois]:[Caddie]])</f>
        <v>#VALUE!</v>
      </c>
      <c r="S154">
        <f t="shared" si="13"/>
        <v>20</v>
      </c>
      <c r="T154">
        <f t="shared" si="13"/>
        <v>10</v>
      </c>
      <c r="U154">
        <f t="shared" si="13"/>
        <v>30</v>
      </c>
    </row>
    <row r="155" spans="1:21" x14ac:dyDescent="0.25">
      <c r="A155" s="7">
        <v>43983</v>
      </c>
      <c r="B155" s="19">
        <f t="shared" si="11"/>
        <v>23</v>
      </c>
      <c r="C155" s="6"/>
      <c r="D155" s="6"/>
      <c r="E155" s="6"/>
      <c r="F155" s="6">
        <f>SUM(Tableau5[[#This Row],[Palette bois]:[Caddie]])</f>
        <v>0</v>
      </c>
      <c r="G155" s="21" t="e">
        <f>G154-Tableau5[[#This Row],[Palette plastique]]-Tableau1[[#This Row],[Palette plastique]]+Tableau2[[#This Row],[Palette plastique]]</f>
        <v>#VALUE!</v>
      </c>
      <c r="H155" s="21" t="e">
        <f>H154-Tableau5[[#This Row],[Palette plastique]]-Tableau1[[#This Row],[Palette plastique]]+Tableau2[[#This Row],[Palette plastique]]</f>
        <v>#VALUE!</v>
      </c>
      <c r="I155" s="21">
        <f>I154-Tableau5[[#This Row],[Caddie]]-Tableau1[[#This Row],[Caddie]]+Tableau2[[#This Row],[Caddie]]</f>
        <v>132</v>
      </c>
      <c r="J155" s="21" t="e">
        <f>SUM(Tableau4[[#This Row],[Stock ce jour Palette bois 
en stock ]:[Stock ce jour 
Caddie]])</f>
        <v>#VALUE!</v>
      </c>
      <c r="N155" s="21">
        <f>SUM(Tableau2[[#This Row],[Palette bois]:[Caddie]])</f>
        <v>0</v>
      </c>
      <c r="R155" s="21" t="e">
        <f>SUM(Tableau1[[#This Row],[Palette bois]:[Caddie]])</f>
        <v>#VALUE!</v>
      </c>
      <c r="S155">
        <f t="shared" si="13"/>
        <v>20</v>
      </c>
      <c r="T155">
        <f t="shared" si="13"/>
        <v>10</v>
      </c>
      <c r="U155">
        <f t="shared" si="13"/>
        <v>30</v>
      </c>
    </row>
    <row r="156" spans="1:21" x14ac:dyDescent="0.25">
      <c r="A156" s="7">
        <v>43984</v>
      </c>
      <c r="B156" s="19">
        <f t="shared" si="11"/>
        <v>23</v>
      </c>
      <c r="C156" s="6"/>
      <c r="D156" s="6"/>
      <c r="E156" s="6"/>
      <c r="F156" s="6">
        <f>SUM(Tableau5[[#This Row],[Palette bois]:[Caddie]])</f>
        <v>0</v>
      </c>
      <c r="G156" s="21" t="e">
        <f>G155-Tableau5[[#This Row],[Palette plastique]]-Tableau1[[#This Row],[Palette plastique]]+Tableau2[[#This Row],[Palette plastique]]</f>
        <v>#VALUE!</v>
      </c>
      <c r="H156" s="21" t="e">
        <f>H155-Tableau5[[#This Row],[Palette plastique]]-Tableau1[[#This Row],[Palette plastique]]+Tableau2[[#This Row],[Palette plastique]]</f>
        <v>#VALUE!</v>
      </c>
      <c r="I156" s="21">
        <f>I155-Tableau5[[#This Row],[Caddie]]-Tableau1[[#This Row],[Caddie]]+Tableau2[[#This Row],[Caddie]]</f>
        <v>132</v>
      </c>
      <c r="J156" s="21" t="e">
        <f>SUM(Tableau4[[#This Row],[Stock ce jour Palette bois 
en stock ]:[Stock ce jour 
Caddie]])</f>
        <v>#VALUE!</v>
      </c>
      <c r="N156" s="21">
        <f>SUM(Tableau2[[#This Row],[Palette bois]:[Caddie]])</f>
        <v>0</v>
      </c>
      <c r="R156" s="21" t="e">
        <f>SUM(Tableau1[[#This Row],[Palette bois]:[Caddie]])</f>
        <v>#VALUE!</v>
      </c>
      <c r="S156">
        <f t="shared" si="13"/>
        <v>20</v>
      </c>
      <c r="T156">
        <f t="shared" si="13"/>
        <v>10</v>
      </c>
      <c r="U156">
        <f t="shared" si="13"/>
        <v>30</v>
      </c>
    </row>
    <row r="157" spans="1:21" x14ac:dyDescent="0.25">
      <c r="A157" s="7">
        <v>43985</v>
      </c>
      <c r="B157" s="19">
        <f t="shared" si="11"/>
        <v>23</v>
      </c>
      <c r="C157" s="6"/>
      <c r="D157" s="6"/>
      <c r="E157" s="6"/>
      <c r="F157" s="6">
        <f>SUM(Tableau5[[#This Row],[Palette bois]:[Caddie]])</f>
        <v>0</v>
      </c>
      <c r="G157" s="21" t="e">
        <f>G156-Tableau5[[#This Row],[Palette plastique]]-Tableau1[[#This Row],[Palette plastique]]+Tableau2[[#This Row],[Palette plastique]]</f>
        <v>#VALUE!</v>
      </c>
      <c r="H157" s="21" t="e">
        <f>H156-Tableau5[[#This Row],[Palette plastique]]-Tableau1[[#This Row],[Palette plastique]]+Tableau2[[#This Row],[Palette plastique]]</f>
        <v>#VALUE!</v>
      </c>
      <c r="I157" s="21">
        <f>I156-Tableau5[[#This Row],[Caddie]]-Tableau1[[#This Row],[Caddie]]+Tableau2[[#This Row],[Caddie]]</f>
        <v>132</v>
      </c>
      <c r="J157" s="21" t="e">
        <f>SUM(Tableau4[[#This Row],[Stock ce jour Palette bois 
en stock ]:[Stock ce jour 
Caddie]])</f>
        <v>#VALUE!</v>
      </c>
      <c r="N157" s="21">
        <f>SUM(Tableau2[[#This Row],[Palette bois]:[Caddie]])</f>
        <v>0</v>
      </c>
      <c r="R157" s="21" t="e">
        <f>SUM(Tableau1[[#This Row],[Palette bois]:[Caddie]])</f>
        <v>#VALUE!</v>
      </c>
      <c r="S157">
        <f t="shared" si="13"/>
        <v>20</v>
      </c>
      <c r="T157">
        <f t="shared" si="13"/>
        <v>10</v>
      </c>
      <c r="U157">
        <f t="shared" si="13"/>
        <v>30</v>
      </c>
    </row>
    <row r="158" spans="1:21" x14ac:dyDescent="0.25">
      <c r="A158" s="7">
        <v>43986</v>
      </c>
      <c r="B158" s="19">
        <f t="shared" si="11"/>
        <v>23</v>
      </c>
      <c r="C158" s="6"/>
      <c r="D158" s="6"/>
      <c r="E158" s="6"/>
      <c r="F158" s="6">
        <f>SUM(Tableau5[[#This Row],[Palette bois]:[Caddie]])</f>
        <v>0</v>
      </c>
      <c r="G158" s="21" t="e">
        <f>G157-Tableau5[[#This Row],[Palette plastique]]-Tableau1[[#This Row],[Palette plastique]]+Tableau2[[#This Row],[Palette plastique]]</f>
        <v>#VALUE!</v>
      </c>
      <c r="H158" s="21" t="e">
        <f>H157-Tableau5[[#This Row],[Palette plastique]]-Tableau1[[#This Row],[Palette plastique]]+Tableau2[[#This Row],[Palette plastique]]</f>
        <v>#VALUE!</v>
      </c>
      <c r="I158" s="21">
        <f>I157-Tableau5[[#This Row],[Caddie]]-Tableau1[[#This Row],[Caddie]]+Tableau2[[#This Row],[Caddie]]</f>
        <v>132</v>
      </c>
      <c r="J158" s="21" t="e">
        <f>SUM(Tableau4[[#This Row],[Stock ce jour Palette bois 
en stock ]:[Stock ce jour 
Caddie]])</f>
        <v>#VALUE!</v>
      </c>
      <c r="N158" s="21">
        <f>SUM(Tableau2[[#This Row],[Palette bois]:[Caddie]])</f>
        <v>0</v>
      </c>
      <c r="R158" s="21" t="e">
        <f>SUM(Tableau1[[#This Row],[Palette bois]:[Caddie]])</f>
        <v>#VALUE!</v>
      </c>
      <c r="S158">
        <f t="shared" si="13"/>
        <v>20</v>
      </c>
      <c r="T158">
        <f t="shared" si="13"/>
        <v>10</v>
      </c>
      <c r="U158">
        <f t="shared" si="13"/>
        <v>30</v>
      </c>
    </row>
    <row r="159" spans="1:21" x14ac:dyDescent="0.25">
      <c r="A159" s="7">
        <v>43987</v>
      </c>
      <c r="B159" s="19">
        <f t="shared" si="11"/>
        <v>23</v>
      </c>
      <c r="C159" s="6"/>
      <c r="D159" s="6"/>
      <c r="E159" s="6"/>
      <c r="F159" s="6">
        <f>SUM(Tableau5[[#This Row],[Palette bois]:[Caddie]])</f>
        <v>0</v>
      </c>
      <c r="G159" s="21" t="e">
        <f>G158-Tableau5[[#This Row],[Palette plastique]]-Tableau1[[#This Row],[Palette plastique]]+Tableau2[[#This Row],[Palette plastique]]</f>
        <v>#VALUE!</v>
      </c>
      <c r="H159" s="21" t="e">
        <f>H158-Tableau5[[#This Row],[Palette plastique]]-Tableau1[[#This Row],[Palette plastique]]+Tableau2[[#This Row],[Palette plastique]]</f>
        <v>#VALUE!</v>
      </c>
      <c r="I159" s="21">
        <f>I158-Tableau5[[#This Row],[Caddie]]-Tableau1[[#This Row],[Caddie]]+Tableau2[[#This Row],[Caddie]]</f>
        <v>132</v>
      </c>
      <c r="J159" s="21" t="e">
        <f>SUM(Tableau4[[#This Row],[Stock ce jour Palette bois 
en stock ]:[Stock ce jour 
Caddie]])</f>
        <v>#VALUE!</v>
      </c>
      <c r="N159" s="21">
        <f>SUM(Tableau2[[#This Row],[Palette bois]:[Caddie]])</f>
        <v>0</v>
      </c>
      <c r="R159" s="21" t="e">
        <f>SUM(Tableau1[[#This Row],[Palette bois]:[Caddie]])</f>
        <v>#VALUE!</v>
      </c>
      <c r="S159">
        <f t="shared" si="13"/>
        <v>20</v>
      </c>
      <c r="T159">
        <f t="shared" si="13"/>
        <v>10</v>
      </c>
      <c r="U159">
        <f t="shared" si="13"/>
        <v>30</v>
      </c>
    </row>
    <row r="160" spans="1:21" x14ac:dyDescent="0.25">
      <c r="A160" s="7">
        <v>43988</v>
      </c>
      <c r="B160" s="19">
        <f t="shared" si="11"/>
        <v>23</v>
      </c>
      <c r="C160" s="6"/>
      <c r="D160" s="6"/>
      <c r="E160" s="6"/>
      <c r="F160" s="6">
        <f>SUM(Tableau5[[#This Row],[Palette bois]:[Caddie]])</f>
        <v>0</v>
      </c>
      <c r="G160" s="21" t="e">
        <f>G159-Tableau5[[#This Row],[Palette plastique]]-Tableau1[[#This Row],[Palette plastique]]+Tableau2[[#This Row],[Palette plastique]]</f>
        <v>#VALUE!</v>
      </c>
      <c r="H160" s="21" t="e">
        <f>H159-Tableau5[[#This Row],[Palette plastique]]-Tableau1[[#This Row],[Palette plastique]]+Tableau2[[#This Row],[Palette plastique]]</f>
        <v>#VALUE!</v>
      </c>
      <c r="I160" s="21">
        <f>I159-Tableau5[[#This Row],[Caddie]]-Tableau1[[#This Row],[Caddie]]+Tableau2[[#This Row],[Caddie]]</f>
        <v>132</v>
      </c>
      <c r="J160" s="21" t="e">
        <f>SUM(Tableau4[[#This Row],[Stock ce jour Palette bois 
en stock ]:[Stock ce jour 
Caddie]])</f>
        <v>#VALUE!</v>
      </c>
      <c r="N160" s="21">
        <f>SUM(Tableau2[[#This Row],[Palette bois]:[Caddie]])</f>
        <v>0</v>
      </c>
      <c r="R160" s="21" t="e">
        <f>SUM(Tableau1[[#This Row],[Palette bois]:[Caddie]])</f>
        <v>#VALUE!</v>
      </c>
      <c r="S160">
        <f t="shared" si="13"/>
        <v>20</v>
      </c>
      <c r="T160">
        <f t="shared" si="13"/>
        <v>10</v>
      </c>
      <c r="U160">
        <f t="shared" si="13"/>
        <v>30</v>
      </c>
    </row>
    <row r="161" spans="1:21" x14ac:dyDescent="0.25">
      <c r="A161" s="7">
        <v>43989</v>
      </c>
      <c r="B161" s="19">
        <f t="shared" si="11"/>
        <v>24</v>
      </c>
      <c r="C161" s="6"/>
      <c r="D161" s="6"/>
      <c r="E161" s="6"/>
      <c r="F161" s="6">
        <f>SUM(Tableau5[[#This Row],[Palette bois]:[Caddie]])</f>
        <v>0</v>
      </c>
      <c r="G161" s="21" t="e">
        <f>G160-Tableau5[[#This Row],[Palette plastique]]-Tableau1[[#This Row],[Palette plastique]]+Tableau2[[#This Row],[Palette plastique]]</f>
        <v>#VALUE!</v>
      </c>
      <c r="H161" s="21" t="e">
        <f>H160-Tableau5[[#This Row],[Palette plastique]]-Tableau1[[#This Row],[Palette plastique]]+Tableau2[[#This Row],[Palette plastique]]</f>
        <v>#VALUE!</v>
      </c>
      <c r="I161" s="21">
        <f>I160-Tableau5[[#This Row],[Caddie]]-Tableau1[[#This Row],[Caddie]]+Tableau2[[#This Row],[Caddie]]</f>
        <v>132</v>
      </c>
      <c r="J161" s="21" t="e">
        <f>SUM(Tableau4[[#This Row],[Stock ce jour Palette bois 
en stock ]:[Stock ce jour 
Caddie]])</f>
        <v>#VALUE!</v>
      </c>
      <c r="N161" s="21">
        <f>SUM(Tableau2[[#This Row],[Palette bois]:[Caddie]])</f>
        <v>0</v>
      </c>
      <c r="R161" s="21" t="e">
        <f>SUM(Tableau1[[#This Row],[Palette bois]:[Caddie]])</f>
        <v>#VALUE!</v>
      </c>
      <c r="S161">
        <f t="shared" si="13"/>
        <v>20</v>
      </c>
      <c r="T161">
        <f t="shared" si="13"/>
        <v>10</v>
      </c>
      <c r="U161">
        <f t="shared" si="13"/>
        <v>30</v>
      </c>
    </row>
    <row r="162" spans="1:21" x14ac:dyDescent="0.25">
      <c r="A162" s="7">
        <v>43990</v>
      </c>
      <c r="B162" s="19">
        <f t="shared" si="11"/>
        <v>24</v>
      </c>
      <c r="C162" s="6"/>
      <c r="D162" s="6"/>
      <c r="E162" s="6"/>
      <c r="F162" s="6">
        <f>SUM(Tableau5[[#This Row],[Palette bois]:[Caddie]])</f>
        <v>0</v>
      </c>
      <c r="G162" s="21" t="e">
        <f>G161-Tableau5[[#This Row],[Palette plastique]]-Tableau1[[#This Row],[Palette plastique]]+Tableau2[[#This Row],[Palette plastique]]</f>
        <v>#VALUE!</v>
      </c>
      <c r="H162" s="21" t="e">
        <f>H161-Tableau5[[#This Row],[Palette plastique]]-Tableau1[[#This Row],[Palette plastique]]+Tableau2[[#This Row],[Palette plastique]]</f>
        <v>#VALUE!</v>
      </c>
      <c r="I162" s="21">
        <f>I161-Tableau5[[#This Row],[Caddie]]-Tableau1[[#This Row],[Caddie]]+Tableau2[[#This Row],[Caddie]]</f>
        <v>132</v>
      </c>
      <c r="J162" s="21" t="e">
        <f>SUM(Tableau4[[#This Row],[Stock ce jour Palette bois 
en stock ]:[Stock ce jour 
Caddie]])</f>
        <v>#VALUE!</v>
      </c>
      <c r="N162" s="21">
        <f>SUM(Tableau2[[#This Row],[Palette bois]:[Caddie]])</f>
        <v>0</v>
      </c>
      <c r="R162" s="21" t="e">
        <f>SUM(Tableau1[[#This Row],[Palette bois]:[Caddie]])</f>
        <v>#VALUE!</v>
      </c>
      <c r="S162">
        <f t="shared" si="13"/>
        <v>20</v>
      </c>
      <c r="T162">
        <f t="shared" si="13"/>
        <v>10</v>
      </c>
      <c r="U162">
        <f t="shared" si="13"/>
        <v>30</v>
      </c>
    </row>
    <row r="163" spans="1:21" x14ac:dyDescent="0.25">
      <c r="A163" s="7">
        <v>43991</v>
      </c>
      <c r="B163" s="19">
        <f t="shared" si="11"/>
        <v>24</v>
      </c>
      <c r="C163" s="6"/>
      <c r="D163" s="6"/>
      <c r="E163" s="6"/>
      <c r="F163" s="6">
        <f>SUM(Tableau5[[#This Row],[Palette bois]:[Caddie]])</f>
        <v>0</v>
      </c>
      <c r="G163" s="21" t="e">
        <f>G162-Tableau5[[#This Row],[Palette plastique]]-Tableau1[[#This Row],[Palette plastique]]+Tableau2[[#This Row],[Palette plastique]]</f>
        <v>#VALUE!</v>
      </c>
      <c r="H163" s="21" t="e">
        <f>H162-Tableau5[[#This Row],[Palette plastique]]-Tableau1[[#This Row],[Palette plastique]]+Tableau2[[#This Row],[Palette plastique]]</f>
        <v>#VALUE!</v>
      </c>
      <c r="I163" s="21">
        <f>I162-Tableau5[[#This Row],[Caddie]]-Tableau1[[#This Row],[Caddie]]+Tableau2[[#This Row],[Caddie]]</f>
        <v>132</v>
      </c>
      <c r="J163" s="21" t="e">
        <f>SUM(Tableau4[[#This Row],[Stock ce jour Palette bois 
en stock ]:[Stock ce jour 
Caddie]])</f>
        <v>#VALUE!</v>
      </c>
      <c r="N163" s="21">
        <f>SUM(Tableau2[[#This Row],[Palette bois]:[Caddie]])</f>
        <v>0</v>
      </c>
      <c r="R163" s="21" t="e">
        <f>SUM(Tableau1[[#This Row],[Palette bois]:[Caddie]])</f>
        <v>#VALUE!</v>
      </c>
      <c r="S163">
        <f t="shared" si="13"/>
        <v>20</v>
      </c>
      <c r="T163">
        <f t="shared" si="13"/>
        <v>10</v>
      </c>
      <c r="U163">
        <f t="shared" si="13"/>
        <v>30</v>
      </c>
    </row>
    <row r="164" spans="1:21" x14ac:dyDescent="0.25">
      <c r="A164" s="7">
        <v>43992</v>
      </c>
      <c r="B164" s="19">
        <f t="shared" si="11"/>
        <v>24</v>
      </c>
      <c r="C164" s="6"/>
      <c r="D164" s="6"/>
      <c r="E164" s="6"/>
      <c r="F164" s="6">
        <f>SUM(Tableau5[[#This Row],[Palette bois]:[Caddie]])</f>
        <v>0</v>
      </c>
      <c r="G164" s="21" t="e">
        <f>G163-Tableau5[[#This Row],[Palette plastique]]-Tableau1[[#This Row],[Palette plastique]]+Tableau2[[#This Row],[Palette plastique]]</f>
        <v>#VALUE!</v>
      </c>
      <c r="H164" s="21" t="e">
        <f>H163-Tableau5[[#This Row],[Palette plastique]]-Tableau1[[#This Row],[Palette plastique]]+Tableau2[[#This Row],[Palette plastique]]</f>
        <v>#VALUE!</v>
      </c>
      <c r="I164" s="21">
        <f>I163-Tableau5[[#This Row],[Caddie]]-Tableau1[[#This Row],[Caddie]]+Tableau2[[#This Row],[Caddie]]</f>
        <v>132</v>
      </c>
      <c r="J164" s="21" t="e">
        <f>SUM(Tableau4[[#This Row],[Stock ce jour Palette bois 
en stock ]:[Stock ce jour 
Caddie]])</f>
        <v>#VALUE!</v>
      </c>
      <c r="N164" s="21">
        <f>SUM(Tableau2[[#This Row],[Palette bois]:[Caddie]])</f>
        <v>0</v>
      </c>
      <c r="R164" s="21" t="e">
        <f>SUM(Tableau1[[#This Row],[Palette bois]:[Caddie]])</f>
        <v>#VALUE!</v>
      </c>
      <c r="S164">
        <f t="shared" si="13"/>
        <v>20</v>
      </c>
      <c r="T164">
        <f t="shared" si="13"/>
        <v>10</v>
      </c>
      <c r="U164">
        <f t="shared" si="13"/>
        <v>30</v>
      </c>
    </row>
    <row r="165" spans="1:21" x14ac:dyDescent="0.25">
      <c r="A165" s="7">
        <v>43993</v>
      </c>
      <c r="B165" s="19">
        <f t="shared" si="11"/>
        <v>24</v>
      </c>
      <c r="C165" s="6"/>
      <c r="D165" s="6"/>
      <c r="E165" s="6"/>
      <c r="F165" s="6">
        <f>SUM(Tableau5[[#This Row],[Palette bois]:[Caddie]])</f>
        <v>0</v>
      </c>
      <c r="G165" s="21" t="e">
        <f>G164-Tableau5[[#This Row],[Palette plastique]]-Tableau1[[#This Row],[Palette plastique]]+Tableau2[[#This Row],[Palette plastique]]</f>
        <v>#VALUE!</v>
      </c>
      <c r="H165" s="21" t="e">
        <f>H164-Tableau5[[#This Row],[Palette plastique]]-Tableau1[[#This Row],[Palette plastique]]+Tableau2[[#This Row],[Palette plastique]]</f>
        <v>#VALUE!</v>
      </c>
      <c r="I165" s="21">
        <f>I164-Tableau5[[#This Row],[Caddie]]-Tableau1[[#This Row],[Caddie]]+Tableau2[[#This Row],[Caddie]]</f>
        <v>132</v>
      </c>
      <c r="J165" s="21" t="e">
        <f>SUM(Tableau4[[#This Row],[Stock ce jour Palette bois 
en stock ]:[Stock ce jour 
Caddie]])</f>
        <v>#VALUE!</v>
      </c>
      <c r="N165" s="21">
        <f>SUM(Tableau2[[#This Row],[Palette bois]:[Caddie]])</f>
        <v>0</v>
      </c>
      <c r="R165" s="21" t="e">
        <f>SUM(Tableau1[[#This Row],[Palette bois]:[Caddie]])</f>
        <v>#VALUE!</v>
      </c>
      <c r="S165">
        <f t="shared" ref="S165:U180" si="14">S164</f>
        <v>20</v>
      </c>
      <c r="T165">
        <f t="shared" si="14"/>
        <v>10</v>
      </c>
      <c r="U165">
        <f t="shared" si="14"/>
        <v>30</v>
      </c>
    </row>
    <row r="166" spans="1:21" x14ac:dyDescent="0.25">
      <c r="A166" s="7">
        <v>43994</v>
      </c>
      <c r="B166" s="19">
        <f t="shared" si="11"/>
        <v>24</v>
      </c>
      <c r="C166" s="6"/>
      <c r="D166" s="6"/>
      <c r="E166" s="6"/>
      <c r="F166" s="6">
        <f>SUM(Tableau5[[#This Row],[Palette bois]:[Caddie]])</f>
        <v>0</v>
      </c>
      <c r="G166" s="21" t="e">
        <f>G165-Tableau5[[#This Row],[Palette plastique]]-Tableau1[[#This Row],[Palette plastique]]+Tableau2[[#This Row],[Palette plastique]]</f>
        <v>#VALUE!</v>
      </c>
      <c r="H166" s="21" t="e">
        <f>H165-Tableau5[[#This Row],[Palette plastique]]-Tableau1[[#This Row],[Palette plastique]]+Tableau2[[#This Row],[Palette plastique]]</f>
        <v>#VALUE!</v>
      </c>
      <c r="I166" s="21">
        <f>I165-Tableau5[[#This Row],[Caddie]]-Tableau1[[#This Row],[Caddie]]+Tableau2[[#This Row],[Caddie]]</f>
        <v>132</v>
      </c>
      <c r="J166" s="21" t="e">
        <f>SUM(Tableau4[[#This Row],[Stock ce jour Palette bois 
en stock ]:[Stock ce jour 
Caddie]])</f>
        <v>#VALUE!</v>
      </c>
      <c r="N166" s="21">
        <f>SUM(Tableau2[[#This Row],[Palette bois]:[Caddie]])</f>
        <v>0</v>
      </c>
      <c r="R166" s="21" t="e">
        <f>SUM(Tableau1[[#This Row],[Palette bois]:[Caddie]])</f>
        <v>#VALUE!</v>
      </c>
      <c r="S166">
        <f t="shared" si="14"/>
        <v>20</v>
      </c>
      <c r="T166">
        <f t="shared" si="14"/>
        <v>10</v>
      </c>
      <c r="U166">
        <f t="shared" si="14"/>
        <v>30</v>
      </c>
    </row>
    <row r="167" spans="1:21" x14ac:dyDescent="0.25">
      <c r="A167" s="7">
        <v>43995</v>
      </c>
      <c r="B167" s="19">
        <f t="shared" si="11"/>
        <v>24</v>
      </c>
      <c r="C167" s="6"/>
      <c r="D167" s="6"/>
      <c r="E167" s="6"/>
      <c r="F167" s="6">
        <f>SUM(Tableau5[[#This Row],[Palette bois]:[Caddie]])</f>
        <v>0</v>
      </c>
      <c r="G167" s="21" t="e">
        <f>G166-Tableau5[[#This Row],[Palette plastique]]-Tableau1[[#This Row],[Palette plastique]]+Tableau2[[#This Row],[Palette plastique]]</f>
        <v>#VALUE!</v>
      </c>
      <c r="H167" s="21" t="e">
        <f>H166-Tableau5[[#This Row],[Palette plastique]]-Tableau1[[#This Row],[Palette plastique]]+Tableau2[[#This Row],[Palette plastique]]</f>
        <v>#VALUE!</v>
      </c>
      <c r="I167" s="21">
        <f>I166-Tableau5[[#This Row],[Caddie]]-Tableau1[[#This Row],[Caddie]]+Tableau2[[#This Row],[Caddie]]</f>
        <v>132</v>
      </c>
      <c r="J167" s="21" t="e">
        <f>SUM(Tableau4[[#This Row],[Stock ce jour Palette bois 
en stock ]:[Stock ce jour 
Caddie]])</f>
        <v>#VALUE!</v>
      </c>
      <c r="N167" s="21">
        <f>SUM(Tableau2[[#This Row],[Palette bois]:[Caddie]])</f>
        <v>0</v>
      </c>
      <c r="R167" s="21" t="e">
        <f>SUM(Tableau1[[#This Row],[Palette bois]:[Caddie]])</f>
        <v>#VALUE!</v>
      </c>
      <c r="S167">
        <f t="shared" si="14"/>
        <v>20</v>
      </c>
      <c r="T167">
        <f t="shared" si="14"/>
        <v>10</v>
      </c>
      <c r="U167">
        <f t="shared" si="14"/>
        <v>30</v>
      </c>
    </row>
    <row r="168" spans="1:21" x14ac:dyDescent="0.25">
      <c r="A168" s="7">
        <v>43996</v>
      </c>
      <c r="B168" s="19">
        <f t="shared" si="11"/>
        <v>25</v>
      </c>
      <c r="C168" s="6"/>
      <c r="D168" s="6"/>
      <c r="E168" s="6"/>
      <c r="F168" s="6">
        <f>SUM(Tableau5[[#This Row],[Palette bois]:[Caddie]])</f>
        <v>0</v>
      </c>
      <c r="G168" s="21" t="e">
        <f>G167-Tableau5[[#This Row],[Palette plastique]]-Tableau1[[#This Row],[Palette plastique]]+Tableau2[[#This Row],[Palette plastique]]</f>
        <v>#VALUE!</v>
      </c>
      <c r="H168" s="21" t="e">
        <f>H167-Tableau5[[#This Row],[Palette plastique]]-Tableau1[[#This Row],[Palette plastique]]+Tableau2[[#This Row],[Palette plastique]]</f>
        <v>#VALUE!</v>
      </c>
      <c r="I168" s="21">
        <f>I167-Tableau5[[#This Row],[Caddie]]-Tableau1[[#This Row],[Caddie]]+Tableau2[[#This Row],[Caddie]]</f>
        <v>132</v>
      </c>
      <c r="J168" s="21" t="e">
        <f>SUM(Tableau4[[#This Row],[Stock ce jour Palette bois 
en stock ]:[Stock ce jour 
Caddie]])</f>
        <v>#VALUE!</v>
      </c>
      <c r="N168" s="21">
        <f>SUM(Tableau2[[#This Row],[Palette bois]:[Caddie]])</f>
        <v>0</v>
      </c>
      <c r="R168" s="21" t="e">
        <f>SUM(Tableau1[[#This Row],[Palette bois]:[Caddie]])</f>
        <v>#VALUE!</v>
      </c>
      <c r="S168">
        <f t="shared" si="14"/>
        <v>20</v>
      </c>
      <c r="T168">
        <f t="shared" si="14"/>
        <v>10</v>
      </c>
      <c r="U168">
        <f t="shared" si="14"/>
        <v>30</v>
      </c>
    </row>
    <row r="169" spans="1:21" x14ac:dyDescent="0.25">
      <c r="A169" s="7">
        <v>43997</v>
      </c>
      <c r="B169" s="19">
        <f t="shared" si="11"/>
        <v>25</v>
      </c>
      <c r="C169" s="6"/>
      <c r="D169" s="6"/>
      <c r="E169" s="6"/>
      <c r="F169" s="6">
        <f>SUM(Tableau5[[#This Row],[Palette bois]:[Caddie]])</f>
        <v>0</v>
      </c>
      <c r="G169" s="21" t="e">
        <f>G168-Tableau5[[#This Row],[Palette plastique]]-Tableau1[[#This Row],[Palette plastique]]+Tableau2[[#This Row],[Palette plastique]]</f>
        <v>#VALUE!</v>
      </c>
      <c r="H169" s="21" t="e">
        <f>H168-Tableau5[[#This Row],[Palette plastique]]-Tableau1[[#This Row],[Palette plastique]]+Tableau2[[#This Row],[Palette plastique]]</f>
        <v>#VALUE!</v>
      </c>
      <c r="I169" s="21">
        <f>I168-Tableau5[[#This Row],[Caddie]]-Tableau1[[#This Row],[Caddie]]+Tableau2[[#This Row],[Caddie]]</f>
        <v>132</v>
      </c>
      <c r="J169" s="21" t="e">
        <f>SUM(Tableau4[[#This Row],[Stock ce jour Palette bois 
en stock ]:[Stock ce jour 
Caddie]])</f>
        <v>#VALUE!</v>
      </c>
      <c r="N169" s="21">
        <f>SUM(Tableau2[[#This Row],[Palette bois]:[Caddie]])</f>
        <v>0</v>
      </c>
      <c r="R169" s="21" t="e">
        <f>SUM(Tableau1[[#This Row],[Palette bois]:[Caddie]])</f>
        <v>#VALUE!</v>
      </c>
      <c r="S169">
        <f t="shared" si="14"/>
        <v>20</v>
      </c>
      <c r="T169">
        <f t="shared" si="14"/>
        <v>10</v>
      </c>
      <c r="U169">
        <f t="shared" si="14"/>
        <v>30</v>
      </c>
    </row>
    <row r="170" spans="1:21" x14ac:dyDescent="0.25">
      <c r="A170" s="7">
        <v>43998</v>
      </c>
      <c r="B170" s="19">
        <f t="shared" si="11"/>
        <v>25</v>
      </c>
      <c r="C170" s="6"/>
      <c r="D170" s="6"/>
      <c r="E170" s="6"/>
      <c r="F170" s="6">
        <f>SUM(Tableau5[[#This Row],[Palette bois]:[Caddie]])</f>
        <v>0</v>
      </c>
      <c r="G170" s="21" t="e">
        <f>G169-Tableau5[[#This Row],[Palette plastique]]-Tableau1[[#This Row],[Palette plastique]]+Tableau2[[#This Row],[Palette plastique]]</f>
        <v>#VALUE!</v>
      </c>
      <c r="H170" s="21" t="e">
        <f>H169-Tableau5[[#This Row],[Palette plastique]]-Tableau1[[#This Row],[Palette plastique]]+Tableau2[[#This Row],[Palette plastique]]</f>
        <v>#VALUE!</v>
      </c>
      <c r="I170" s="21">
        <f>I169-Tableau5[[#This Row],[Caddie]]-Tableau1[[#This Row],[Caddie]]+Tableau2[[#This Row],[Caddie]]</f>
        <v>132</v>
      </c>
      <c r="J170" s="21" t="e">
        <f>SUM(Tableau4[[#This Row],[Stock ce jour Palette bois 
en stock ]:[Stock ce jour 
Caddie]])</f>
        <v>#VALUE!</v>
      </c>
      <c r="N170" s="21">
        <f>SUM(Tableau2[[#This Row],[Palette bois]:[Caddie]])</f>
        <v>0</v>
      </c>
      <c r="R170" s="21" t="e">
        <f>SUM(Tableau1[[#This Row],[Palette bois]:[Caddie]])</f>
        <v>#VALUE!</v>
      </c>
      <c r="S170">
        <f t="shared" si="14"/>
        <v>20</v>
      </c>
      <c r="T170">
        <f t="shared" si="14"/>
        <v>10</v>
      </c>
      <c r="U170">
        <f t="shared" si="14"/>
        <v>30</v>
      </c>
    </row>
    <row r="171" spans="1:21" x14ac:dyDescent="0.25">
      <c r="A171" s="7">
        <v>43999</v>
      </c>
      <c r="B171" s="19">
        <f t="shared" si="11"/>
        <v>25</v>
      </c>
      <c r="C171" s="6"/>
      <c r="D171" s="6"/>
      <c r="E171" s="6"/>
      <c r="F171" s="6">
        <f>SUM(Tableau5[[#This Row],[Palette bois]:[Caddie]])</f>
        <v>0</v>
      </c>
      <c r="G171" s="21" t="e">
        <f>G170-Tableau5[[#This Row],[Palette plastique]]-Tableau1[[#This Row],[Palette plastique]]+Tableau2[[#This Row],[Palette plastique]]</f>
        <v>#VALUE!</v>
      </c>
      <c r="H171" s="21" t="e">
        <f>H170-Tableau5[[#This Row],[Palette plastique]]-Tableau1[[#This Row],[Palette plastique]]+Tableau2[[#This Row],[Palette plastique]]</f>
        <v>#VALUE!</v>
      </c>
      <c r="I171" s="21">
        <f>I170-Tableau5[[#This Row],[Caddie]]-Tableau1[[#This Row],[Caddie]]+Tableau2[[#This Row],[Caddie]]</f>
        <v>132</v>
      </c>
      <c r="J171" s="21" t="e">
        <f>SUM(Tableau4[[#This Row],[Stock ce jour Palette bois 
en stock ]:[Stock ce jour 
Caddie]])</f>
        <v>#VALUE!</v>
      </c>
      <c r="N171" s="21">
        <f>SUM(Tableau2[[#This Row],[Palette bois]:[Caddie]])</f>
        <v>0</v>
      </c>
      <c r="R171" s="21" t="e">
        <f>SUM(Tableau1[[#This Row],[Palette bois]:[Caddie]])</f>
        <v>#VALUE!</v>
      </c>
      <c r="S171">
        <f t="shared" si="14"/>
        <v>20</v>
      </c>
      <c r="T171">
        <f t="shared" si="14"/>
        <v>10</v>
      </c>
      <c r="U171">
        <f t="shared" si="14"/>
        <v>30</v>
      </c>
    </row>
    <row r="172" spans="1:21" x14ac:dyDescent="0.25">
      <c r="A172" s="7">
        <v>44000</v>
      </c>
      <c r="B172" s="19">
        <f t="shared" si="11"/>
        <v>25</v>
      </c>
      <c r="C172" s="6"/>
      <c r="D172" s="6"/>
      <c r="E172" s="6"/>
      <c r="F172" s="6">
        <f>SUM(Tableau5[[#This Row],[Palette bois]:[Caddie]])</f>
        <v>0</v>
      </c>
      <c r="G172" s="21" t="e">
        <f>G171-Tableau5[[#This Row],[Palette plastique]]-Tableau1[[#This Row],[Palette plastique]]+Tableau2[[#This Row],[Palette plastique]]</f>
        <v>#VALUE!</v>
      </c>
      <c r="H172" s="21" t="e">
        <f>H171-Tableau5[[#This Row],[Palette plastique]]-Tableau1[[#This Row],[Palette plastique]]+Tableau2[[#This Row],[Palette plastique]]</f>
        <v>#VALUE!</v>
      </c>
      <c r="I172" s="21">
        <f>I171-Tableau5[[#This Row],[Caddie]]-Tableau1[[#This Row],[Caddie]]+Tableau2[[#This Row],[Caddie]]</f>
        <v>132</v>
      </c>
      <c r="J172" s="21" t="e">
        <f>SUM(Tableau4[[#This Row],[Stock ce jour Palette bois 
en stock ]:[Stock ce jour 
Caddie]])</f>
        <v>#VALUE!</v>
      </c>
      <c r="N172" s="21">
        <f>SUM(Tableau2[[#This Row],[Palette bois]:[Caddie]])</f>
        <v>0</v>
      </c>
      <c r="R172" s="21" t="e">
        <f>SUM(Tableau1[[#This Row],[Palette bois]:[Caddie]])</f>
        <v>#VALUE!</v>
      </c>
      <c r="S172">
        <f t="shared" si="14"/>
        <v>20</v>
      </c>
      <c r="T172">
        <f t="shared" si="14"/>
        <v>10</v>
      </c>
      <c r="U172">
        <f t="shared" si="14"/>
        <v>30</v>
      </c>
    </row>
    <row r="173" spans="1:21" x14ac:dyDescent="0.25">
      <c r="A173" s="7">
        <v>44001</v>
      </c>
      <c r="B173" s="19">
        <f t="shared" si="11"/>
        <v>25</v>
      </c>
      <c r="C173" s="6"/>
      <c r="D173" s="6"/>
      <c r="E173" s="6"/>
      <c r="F173" s="6">
        <f>SUM(Tableau5[[#This Row],[Palette bois]:[Caddie]])</f>
        <v>0</v>
      </c>
      <c r="G173" s="21" t="e">
        <f>G172-Tableau5[[#This Row],[Palette plastique]]-Tableau1[[#This Row],[Palette plastique]]+Tableau2[[#This Row],[Palette plastique]]</f>
        <v>#VALUE!</v>
      </c>
      <c r="H173" s="21" t="e">
        <f>H172-Tableau5[[#This Row],[Palette plastique]]-Tableau1[[#This Row],[Palette plastique]]+Tableau2[[#This Row],[Palette plastique]]</f>
        <v>#VALUE!</v>
      </c>
      <c r="I173" s="21">
        <f>I172-Tableau5[[#This Row],[Caddie]]-Tableau1[[#This Row],[Caddie]]+Tableau2[[#This Row],[Caddie]]</f>
        <v>132</v>
      </c>
      <c r="J173" s="21" t="e">
        <f>SUM(Tableau4[[#This Row],[Stock ce jour Palette bois 
en stock ]:[Stock ce jour 
Caddie]])</f>
        <v>#VALUE!</v>
      </c>
      <c r="N173" s="21">
        <f>SUM(Tableau2[[#This Row],[Palette bois]:[Caddie]])</f>
        <v>0</v>
      </c>
      <c r="R173" s="21" t="e">
        <f>SUM(Tableau1[[#This Row],[Palette bois]:[Caddie]])</f>
        <v>#VALUE!</v>
      </c>
      <c r="S173">
        <f t="shared" si="14"/>
        <v>20</v>
      </c>
      <c r="T173">
        <f t="shared" si="14"/>
        <v>10</v>
      </c>
      <c r="U173">
        <f t="shared" si="14"/>
        <v>30</v>
      </c>
    </row>
    <row r="174" spans="1:21" x14ac:dyDescent="0.25">
      <c r="A174" s="7">
        <v>44002</v>
      </c>
      <c r="B174" s="19">
        <f t="shared" si="11"/>
        <v>25</v>
      </c>
      <c r="C174" s="6"/>
      <c r="D174" s="6"/>
      <c r="E174" s="6"/>
      <c r="F174" s="6">
        <f>SUM(Tableau5[[#This Row],[Palette bois]:[Caddie]])</f>
        <v>0</v>
      </c>
      <c r="G174" s="21" t="e">
        <f>G173-Tableau5[[#This Row],[Palette plastique]]-Tableau1[[#This Row],[Palette plastique]]+Tableau2[[#This Row],[Palette plastique]]</f>
        <v>#VALUE!</v>
      </c>
      <c r="H174" s="21" t="e">
        <f>H173-Tableau5[[#This Row],[Palette plastique]]-Tableau1[[#This Row],[Palette plastique]]+Tableau2[[#This Row],[Palette plastique]]</f>
        <v>#VALUE!</v>
      </c>
      <c r="I174" s="21">
        <f>I173-Tableau5[[#This Row],[Caddie]]-Tableau1[[#This Row],[Caddie]]+Tableau2[[#This Row],[Caddie]]</f>
        <v>132</v>
      </c>
      <c r="J174" s="21" t="e">
        <f>SUM(Tableau4[[#This Row],[Stock ce jour Palette bois 
en stock ]:[Stock ce jour 
Caddie]])</f>
        <v>#VALUE!</v>
      </c>
      <c r="N174" s="21">
        <f>SUM(Tableau2[[#This Row],[Palette bois]:[Caddie]])</f>
        <v>0</v>
      </c>
      <c r="R174" s="21" t="e">
        <f>SUM(Tableau1[[#This Row],[Palette bois]:[Caddie]])</f>
        <v>#VALUE!</v>
      </c>
      <c r="S174">
        <f t="shared" si="14"/>
        <v>20</v>
      </c>
      <c r="T174">
        <f t="shared" si="14"/>
        <v>10</v>
      </c>
      <c r="U174">
        <f t="shared" si="14"/>
        <v>30</v>
      </c>
    </row>
    <row r="175" spans="1:21" x14ac:dyDescent="0.25">
      <c r="A175" s="7">
        <v>44003</v>
      </c>
      <c r="B175" s="19">
        <f t="shared" si="11"/>
        <v>26</v>
      </c>
      <c r="C175" s="6"/>
      <c r="D175" s="6"/>
      <c r="E175" s="6"/>
      <c r="F175" s="6">
        <f>SUM(Tableau5[[#This Row],[Palette bois]:[Caddie]])</f>
        <v>0</v>
      </c>
      <c r="G175" s="21" t="e">
        <f>G174-Tableau5[[#This Row],[Palette plastique]]-Tableau1[[#This Row],[Palette plastique]]+Tableau2[[#This Row],[Palette plastique]]</f>
        <v>#VALUE!</v>
      </c>
      <c r="H175" s="21" t="e">
        <f>H174-Tableau5[[#This Row],[Palette plastique]]-Tableau1[[#This Row],[Palette plastique]]+Tableau2[[#This Row],[Palette plastique]]</f>
        <v>#VALUE!</v>
      </c>
      <c r="I175" s="21">
        <f>I174-Tableau5[[#This Row],[Caddie]]-Tableau1[[#This Row],[Caddie]]+Tableau2[[#This Row],[Caddie]]</f>
        <v>132</v>
      </c>
      <c r="J175" s="21" t="e">
        <f>SUM(Tableau4[[#This Row],[Stock ce jour Palette bois 
en stock ]:[Stock ce jour 
Caddie]])</f>
        <v>#VALUE!</v>
      </c>
      <c r="N175" s="21">
        <f>SUM(Tableau2[[#This Row],[Palette bois]:[Caddie]])</f>
        <v>0</v>
      </c>
      <c r="R175" s="21" t="e">
        <f>SUM(Tableau1[[#This Row],[Palette bois]:[Caddie]])</f>
        <v>#VALUE!</v>
      </c>
      <c r="S175">
        <f t="shared" si="14"/>
        <v>20</v>
      </c>
      <c r="T175">
        <f t="shared" si="14"/>
        <v>10</v>
      </c>
      <c r="U175">
        <f t="shared" si="14"/>
        <v>30</v>
      </c>
    </row>
    <row r="176" spans="1:21" x14ac:dyDescent="0.25">
      <c r="A176" s="7">
        <v>44004</v>
      </c>
      <c r="B176" s="19">
        <f t="shared" si="11"/>
        <v>26</v>
      </c>
      <c r="C176" s="6"/>
      <c r="D176" s="6"/>
      <c r="E176" s="6"/>
      <c r="F176" s="6">
        <f>SUM(Tableau5[[#This Row],[Palette bois]:[Caddie]])</f>
        <v>0</v>
      </c>
      <c r="G176" s="21" t="e">
        <f>G175-Tableau5[[#This Row],[Palette plastique]]-Tableau1[[#This Row],[Palette plastique]]+Tableau2[[#This Row],[Palette plastique]]</f>
        <v>#VALUE!</v>
      </c>
      <c r="H176" s="21" t="e">
        <f>H175-Tableau5[[#This Row],[Palette plastique]]-Tableau1[[#This Row],[Palette plastique]]+Tableau2[[#This Row],[Palette plastique]]</f>
        <v>#VALUE!</v>
      </c>
      <c r="I176" s="21">
        <f>I175-Tableau5[[#This Row],[Caddie]]-Tableau1[[#This Row],[Caddie]]+Tableau2[[#This Row],[Caddie]]</f>
        <v>132</v>
      </c>
      <c r="J176" s="21" t="e">
        <f>SUM(Tableau4[[#This Row],[Stock ce jour Palette bois 
en stock ]:[Stock ce jour 
Caddie]])</f>
        <v>#VALUE!</v>
      </c>
      <c r="N176" s="21">
        <f>SUM(Tableau2[[#This Row],[Palette bois]:[Caddie]])</f>
        <v>0</v>
      </c>
      <c r="R176" s="21" t="e">
        <f>SUM(Tableau1[[#This Row],[Palette bois]:[Caddie]])</f>
        <v>#VALUE!</v>
      </c>
      <c r="S176">
        <f t="shared" si="14"/>
        <v>20</v>
      </c>
      <c r="T176">
        <f t="shared" si="14"/>
        <v>10</v>
      </c>
      <c r="U176">
        <f t="shared" si="14"/>
        <v>30</v>
      </c>
    </row>
    <row r="177" spans="1:21" x14ac:dyDescent="0.25">
      <c r="A177" s="7">
        <v>44005</v>
      </c>
      <c r="B177" s="19">
        <f t="shared" si="11"/>
        <v>26</v>
      </c>
      <c r="C177" s="6"/>
      <c r="D177" s="6"/>
      <c r="E177" s="6"/>
      <c r="F177" s="6">
        <f>SUM(Tableau5[[#This Row],[Palette bois]:[Caddie]])</f>
        <v>0</v>
      </c>
      <c r="G177" s="21" t="e">
        <f>G176-Tableau5[[#This Row],[Palette plastique]]-Tableau1[[#This Row],[Palette plastique]]+Tableau2[[#This Row],[Palette plastique]]</f>
        <v>#VALUE!</v>
      </c>
      <c r="H177" s="21" t="e">
        <f>H176-Tableau5[[#This Row],[Palette plastique]]-Tableau1[[#This Row],[Palette plastique]]+Tableau2[[#This Row],[Palette plastique]]</f>
        <v>#VALUE!</v>
      </c>
      <c r="I177" s="21">
        <f>I176-Tableau5[[#This Row],[Caddie]]-Tableau1[[#This Row],[Caddie]]+Tableau2[[#This Row],[Caddie]]</f>
        <v>132</v>
      </c>
      <c r="J177" s="21" t="e">
        <f>SUM(Tableau4[[#This Row],[Stock ce jour Palette bois 
en stock ]:[Stock ce jour 
Caddie]])</f>
        <v>#VALUE!</v>
      </c>
      <c r="N177" s="21">
        <f>SUM(Tableau2[[#This Row],[Palette bois]:[Caddie]])</f>
        <v>0</v>
      </c>
      <c r="R177" s="21" t="e">
        <f>SUM(Tableau1[[#This Row],[Palette bois]:[Caddie]])</f>
        <v>#VALUE!</v>
      </c>
      <c r="S177">
        <f t="shared" si="14"/>
        <v>20</v>
      </c>
      <c r="T177">
        <f t="shared" si="14"/>
        <v>10</v>
      </c>
      <c r="U177">
        <f t="shared" si="14"/>
        <v>30</v>
      </c>
    </row>
    <row r="178" spans="1:21" x14ac:dyDescent="0.25">
      <c r="A178" s="7">
        <v>44006</v>
      </c>
      <c r="B178" s="19">
        <f t="shared" si="11"/>
        <v>26</v>
      </c>
      <c r="C178" s="6"/>
      <c r="D178" s="6"/>
      <c r="E178" s="6"/>
      <c r="F178" s="6">
        <f>SUM(Tableau5[[#This Row],[Palette bois]:[Caddie]])</f>
        <v>0</v>
      </c>
      <c r="G178" s="21" t="e">
        <f>G177-Tableau5[[#This Row],[Palette plastique]]-Tableau1[[#This Row],[Palette plastique]]+Tableau2[[#This Row],[Palette plastique]]</f>
        <v>#VALUE!</v>
      </c>
      <c r="H178" s="21" t="e">
        <f>H177-Tableau5[[#This Row],[Palette plastique]]-Tableau1[[#This Row],[Palette plastique]]+Tableau2[[#This Row],[Palette plastique]]</f>
        <v>#VALUE!</v>
      </c>
      <c r="I178" s="21">
        <f>I177-Tableau5[[#This Row],[Caddie]]-Tableau1[[#This Row],[Caddie]]+Tableau2[[#This Row],[Caddie]]</f>
        <v>132</v>
      </c>
      <c r="J178" s="21" t="e">
        <f>SUM(Tableau4[[#This Row],[Stock ce jour Palette bois 
en stock ]:[Stock ce jour 
Caddie]])</f>
        <v>#VALUE!</v>
      </c>
      <c r="N178" s="21">
        <f>SUM(Tableau2[[#This Row],[Palette bois]:[Caddie]])</f>
        <v>0</v>
      </c>
      <c r="R178" s="21" t="e">
        <f>SUM(Tableau1[[#This Row],[Palette bois]:[Caddie]])</f>
        <v>#VALUE!</v>
      </c>
      <c r="S178">
        <f t="shared" si="14"/>
        <v>20</v>
      </c>
      <c r="T178">
        <f t="shared" si="14"/>
        <v>10</v>
      </c>
      <c r="U178">
        <f t="shared" si="14"/>
        <v>30</v>
      </c>
    </row>
    <row r="179" spans="1:21" x14ac:dyDescent="0.25">
      <c r="A179" s="7">
        <v>44007</v>
      </c>
      <c r="B179" s="19">
        <f t="shared" si="11"/>
        <v>26</v>
      </c>
      <c r="C179" s="6"/>
      <c r="D179" s="6"/>
      <c r="E179" s="6"/>
      <c r="F179" s="6">
        <f>SUM(Tableau5[[#This Row],[Palette bois]:[Caddie]])</f>
        <v>0</v>
      </c>
      <c r="G179" s="21" t="e">
        <f>G178-Tableau5[[#This Row],[Palette plastique]]-Tableau1[[#This Row],[Palette plastique]]+Tableau2[[#This Row],[Palette plastique]]</f>
        <v>#VALUE!</v>
      </c>
      <c r="H179" s="21" t="e">
        <f>H178-Tableau5[[#This Row],[Palette plastique]]-Tableau1[[#This Row],[Palette plastique]]+Tableau2[[#This Row],[Palette plastique]]</f>
        <v>#VALUE!</v>
      </c>
      <c r="I179" s="21">
        <f>I178-Tableau5[[#This Row],[Caddie]]-Tableau1[[#This Row],[Caddie]]+Tableau2[[#This Row],[Caddie]]</f>
        <v>132</v>
      </c>
      <c r="J179" s="21" t="e">
        <f>SUM(Tableau4[[#This Row],[Stock ce jour Palette bois 
en stock ]:[Stock ce jour 
Caddie]])</f>
        <v>#VALUE!</v>
      </c>
      <c r="N179" s="21">
        <f>SUM(Tableau2[[#This Row],[Palette bois]:[Caddie]])</f>
        <v>0</v>
      </c>
      <c r="R179" s="21" t="e">
        <f>SUM(Tableau1[[#This Row],[Palette bois]:[Caddie]])</f>
        <v>#VALUE!</v>
      </c>
      <c r="S179">
        <f t="shared" si="14"/>
        <v>20</v>
      </c>
      <c r="T179">
        <f t="shared" si="14"/>
        <v>10</v>
      </c>
      <c r="U179">
        <f t="shared" si="14"/>
        <v>30</v>
      </c>
    </row>
    <row r="180" spans="1:21" x14ac:dyDescent="0.25">
      <c r="A180" s="7">
        <v>44008</v>
      </c>
      <c r="B180" s="19">
        <f t="shared" si="11"/>
        <v>26</v>
      </c>
      <c r="C180" s="6"/>
      <c r="D180" s="6"/>
      <c r="E180" s="6"/>
      <c r="F180" s="6">
        <f>SUM(Tableau5[[#This Row],[Palette bois]:[Caddie]])</f>
        <v>0</v>
      </c>
      <c r="G180" s="21" t="e">
        <f>G179-Tableau5[[#This Row],[Palette plastique]]-Tableau1[[#This Row],[Palette plastique]]+Tableau2[[#This Row],[Palette plastique]]</f>
        <v>#VALUE!</v>
      </c>
      <c r="H180" s="21" t="e">
        <f>H179-Tableau5[[#This Row],[Palette plastique]]-Tableau1[[#This Row],[Palette plastique]]+Tableau2[[#This Row],[Palette plastique]]</f>
        <v>#VALUE!</v>
      </c>
      <c r="I180" s="21">
        <f>I179-Tableau5[[#This Row],[Caddie]]-Tableau1[[#This Row],[Caddie]]+Tableau2[[#This Row],[Caddie]]</f>
        <v>132</v>
      </c>
      <c r="J180" s="21" t="e">
        <f>SUM(Tableau4[[#This Row],[Stock ce jour Palette bois 
en stock ]:[Stock ce jour 
Caddie]])</f>
        <v>#VALUE!</v>
      </c>
      <c r="N180" s="21">
        <f>SUM(Tableau2[[#This Row],[Palette bois]:[Caddie]])</f>
        <v>0</v>
      </c>
      <c r="R180" s="21" t="e">
        <f>SUM(Tableau1[[#This Row],[Palette bois]:[Caddie]])</f>
        <v>#VALUE!</v>
      </c>
      <c r="S180">
        <f t="shared" si="14"/>
        <v>20</v>
      </c>
      <c r="T180">
        <f t="shared" si="14"/>
        <v>10</v>
      </c>
      <c r="U180">
        <f t="shared" si="14"/>
        <v>30</v>
      </c>
    </row>
    <row r="181" spans="1:21" x14ac:dyDescent="0.25">
      <c r="A181" s="7">
        <v>44009</v>
      </c>
      <c r="B181" s="19">
        <f t="shared" si="11"/>
        <v>26</v>
      </c>
      <c r="C181" s="6"/>
      <c r="D181" s="6"/>
      <c r="E181" s="6"/>
      <c r="F181" s="6">
        <f>SUM(Tableau5[[#This Row],[Palette bois]:[Caddie]])</f>
        <v>0</v>
      </c>
      <c r="G181" s="21" t="e">
        <f>G180-Tableau5[[#This Row],[Palette plastique]]-Tableau1[[#This Row],[Palette plastique]]+Tableau2[[#This Row],[Palette plastique]]</f>
        <v>#VALUE!</v>
      </c>
      <c r="H181" s="21" t="e">
        <f>H180-Tableau5[[#This Row],[Palette plastique]]-Tableau1[[#This Row],[Palette plastique]]+Tableau2[[#This Row],[Palette plastique]]</f>
        <v>#VALUE!</v>
      </c>
      <c r="I181" s="21">
        <f>I180-Tableau5[[#This Row],[Caddie]]-Tableau1[[#This Row],[Caddie]]+Tableau2[[#This Row],[Caddie]]</f>
        <v>132</v>
      </c>
      <c r="J181" s="21" t="e">
        <f>SUM(Tableau4[[#This Row],[Stock ce jour Palette bois 
en stock ]:[Stock ce jour 
Caddie]])</f>
        <v>#VALUE!</v>
      </c>
      <c r="N181" s="21">
        <f>SUM(Tableau2[[#This Row],[Palette bois]:[Caddie]])</f>
        <v>0</v>
      </c>
      <c r="R181" s="21" t="e">
        <f>SUM(Tableau1[[#This Row],[Palette bois]:[Caddie]])</f>
        <v>#VALUE!</v>
      </c>
      <c r="S181">
        <f t="shared" ref="S181:U196" si="15">S180</f>
        <v>20</v>
      </c>
      <c r="T181">
        <f t="shared" si="15"/>
        <v>10</v>
      </c>
      <c r="U181">
        <f t="shared" si="15"/>
        <v>30</v>
      </c>
    </row>
    <row r="182" spans="1:21" x14ac:dyDescent="0.25">
      <c r="A182" s="7">
        <v>44010</v>
      </c>
      <c r="B182" s="19">
        <f t="shared" si="11"/>
        <v>27</v>
      </c>
      <c r="C182" s="6"/>
      <c r="D182" s="6"/>
      <c r="E182" s="6"/>
      <c r="F182" s="6">
        <f>SUM(Tableau5[[#This Row],[Palette bois]:[Caddie]])</f>
        <v>0</v>
      </c>
      <c r="G182" s="21" t="e">
        <f>G181-Tableau5[[#This Row],[Palette plastique]]-Tableau1[[#This Row],[Palette plastique]]+Tableau2[[#This Row],[Palette plastique]]</f>
        <v>#VALUE!</v>
      </c>
      <c r="H182" s="21" t="e">
        <f>H181-Tableau5[[#This Row],[Palette plastique]]-Tableau1[[#This Row],[Palette plastique]]+Tableau2[[#This Row],[Palette plastique]]</f>
        <v>#VALUE!</v>
      </c>
      <c r="I182" s="21">
        <f>I181-Tableau5[[#This Row],[Caddie]]-Tableau1[[#This Row],[Caddie]]+Tableau2[[#This Row],[Caddie]]</f>
        <v>132</v>
      </c>
      <c r="J182" s="21" t="e">
        <f>SUM(Tableau4[[#This Row],[Stock ce jour Palette bois 
en stock ]:[Stock ce jour 
Caddie]])</f>
        <v>#VALUE!</v>
      </c>
      <c r="N182" s="21">
        <f>SUM(Tableau2[[#This Row],[Palette bois]:[Caddie]])</f>
        <v>0</v>
      </c>
      <c r="R182" s="21" t="e">
        <f>SUM(Tableau1[[#This Row],[Palette bois]:[Caddie]])</f>
        <v>#VALUE!</v>
      </c>
      <c r="S182">
        <f t="shared" si="15"/>
        <v>20</v>
      </c>
      <c r="T182">
        <f t="shared" si="15"/>
        <v>10</v>
      </c>
      <c r="U182">
        <f t="shared" si="15"/>
        <v>30</v>
      </c>
    </row>
    <row r="183" spans="1:21" x14ac:dyDescent="0.25">
      <c r="A183" s="7">
        <v>44011</v>
      </c>
      <c r="B183" s="19">
        <f t="shared" si="11"/>
        <v>27</v>
      </c>
      <c r="C183" s="6"/>
      <c r="D183" s="6"/>
      <c r="E183" s="6"/>
      <c r="F183" s="6">
        <f>SUM(Tableau5[[#This Row],[Palette bois]:[Caddie]])</f>
        <v>0</v>
      </c>
      <c r="G183" s="21" t="e">
        <f>G182-Tableau5[[#This Row],[Palette plastique]]-Tableau1[[#This Row],[Palette plastique]]+Tableau2[[#This Row],[Palette plastique]]</f>
        <v>#VALUE!</v>
      </c>
      <c r="H183" s="21" t="e">
        <f>H182-Tableau5[[#This Row],[Palette plastique]]-Tableau1[[#This Row],[Palette plastique]]+Tableau2[[#This Row],[Palette plastique]]</f>
        <v>#VALUE!</v>
      </c>
      <c r="I183" s="21">
        <f>I182-Tableau5[[#This Row],[Caddie]]-Tableau1[[#This Row],[Caddie]]+Tableau2[[#This Row],[Caddie]]</f>
        <v>132</v>
      </c>
      <c r="J183" s="21" t="e">
        <f>SUM(Tableau4[[#This Row],[Stock ce jour Palette bois 
en stock ]:[Stock ce jour 
Caddie]])</f>
        <v>#VALUE!</v>
      </c>
      <c r="N183" s="21">
        <f>SUM(Tableau2[[#This Row],[Palette bois]:[Caddie]])</f>
        <v>0</v>
      </c>
      <c r="R183" s="21" t="e">
        <f>SUM(Tableau1[[#This Row],[Palette bois]:[Caddie]])</f>
        <v>#VALUE!</v>
      </c>
      <c r="S183">
        <f t="shared" si="15"/>
        <v>20</v>
      </c>
      <c r="T183">
        <f t="shared" si="15"/>
        <v>10</v>
      </c>
      <c r="U183">
        <f t="shared" si="15"/>
        <v>30</v>
      </c>
    </row>
    <row r="184" spans="1:21" x14ac:dyDescent="0.25">
      <c r="A184" s="7">
        <v>44012</v>
      </c>
      <c r="B184" s="19">
        <f t="shared" si="11"/>
        <v>27</v>
      </c>
      <c r="C184" s="6"/>
      <c r="D184" s="6"/>
      <c r="E184" s="6"/>
      <c r="F184" s="6">
        <f>SUM(Tableau5[[#This Row],[Palette bois]:[Caddie]])</f>
        <v>0</v>
      </c>
      <c r="G184" s="21" t="e">
        <f>G183-Tableau5[[#This Row],[Palette plastique]]-Tableau1[[#This Row],[Palette plastique]]+Tableau2[[#This Row],[Palette plastique]]</f>
        <v>#VALUE!</v>
      </c>
      <c r="H184" s="21" t="e">
        <f>H183-Tableau5[[#This Row],[Palette plastique]]-Tableau1[[#This Row],[Palette plastique]]+Tableau2[[#This Row],[Palette plastique]]</f>
        <v>#VALUE!</v>
      </c>
      <c r="I184" s="21">
        <f>I183-Tableau5[[#This Row],[Caddie]]-Tableau1[[#This Row],[Caddie]]+Tableau2[[#This Row],[Caddie]]</f>
        <v>132</v>
      </c>
      <c r="J184" s="21" t="e">
        <f>SUM(Tableau4[[#This Row],[Stock ce jour Palette bois 
en stock ]:[Stock ce jour 
Caddie]])</f>
        <v>#VALUE!</v>
      </c>
      <c r="N184" s="21">
        <f>SUM(Tableau2[[#This Row],[Palette bois]:[Caddie]])</f>
        <v>0</v>
      </c>
      <c r="R184" s="21" t="e">
        <f>SUM(Tableau1[[#This Row],[Palette bois]:[Caddie]])</f>
        <v>#VALUE!</v>
      </c>
      <c r="S184">
        <f t="shared" si="15"/>
        <v>20</v>
      </c>
      <c r="T184">
        <f t="shared" si="15"/>
        <v>10</v>
      </c>
      <c r="U184">
        <f t="shared" si="15"/>
        <v>30</v>
      </c>
    </row>
    <row r="185" spans="1:21" x14ac:dyDescent="0.25">
      <c r="A185" s="7">
        <v>44013</v>
      </c>
      <c r="B185" s="19">
        <f t="shared" si="11"/>
        <v>27</v>
      </c>
      <c r="C185" s="6"/>
      <c r="D185" s="6"/>
      <c r="E185" s="6"/>
      <c r="F185" s="6">
        <f>SUM(Tableau5[[#This Row],[Palette bois]:[Caddie]])</f>
        <v>0</v>
      </c>
      <c r="G185" s="21" t="e">
        <f>G184-Tableau5[[#This Row],[Palette plastique]]-Tableau1[[#This Row],[Palette plastique]]+Tableau2[[#This Row],[Palette plastique]]</f>
        <v>#VALUE!</v>
      </c>
      <c r="H185" s="21" t="e">
        <f>H184-Tableau5[[#This Row],[Palette plastique]]-Tableau1[[#This Row],[Palette plastique]]+Tableau2[[#This Row],[Palette plastique]]</f>
        <v>#VALUE!</v>
      </c>
      <c r="I185" s="21">
        <f>I184-Tableau5[[#This Row],[Caddie]]-Tableau1[[#This Row],[Caddie]]+Tableau2[[#This Row],[Caddie]]</f>
        <v>132</v>
      </c>
      <c r="J185" s="21" t="e">
        <f>SUM(Tableau4[[#This Row],[Stock ce jour Palette bois 
en stock ]:[Stock ce jour 
Caddie]])</f>
        <v>#VALUE!</v>
      </c>
      <c r="N185" s="21">
        <f>SUM(Tableau2[[#This Row],[Palette bois]:[Caddie]])</f>
        <v>0</v>
      </c>
      <c r="R185" s="21" t="e">
        <f>SUM(Tableau1[[#This Row],[Palette bois]:[Caddie]])</f>
        <v>#VALUE!</v>
      </c>
      <c r="S185">
        <f t="shared" si="15"/>
        <v>20</v>
      </c>
      <c r="T185">
        <f t="shared" si="15"/>
        <v>10</v>
      </c>
      <c r="U185">
        <f t="shared" si="15"/>
        <v>30</v>
      </c>
    </row>
    <row r="186" spans="1:21" x14ac:dyDescent="0.25">
      <c r="A186" s="7">
        <v>44014</v>
      </c>
      <c r="B186" s="19">
        <f t="shared" si="11"/>
        <v>27</v>
      </c>
      <c r="C186" s="6"/>
      <c r="D186" s="6"/>
      <c r="E186" s="6"/>
      <c r="F186" s="6">
        <f>SUM(Tableau5[[#This Row],[Palette bois]:[Caddie]])</f>
        <v>0</v>
      </c>
      <c r="G186" s="21" t="e">
        <f>G185-Tableau5[[#This Row],[Palette plastique]]-Tableau1[[#This Row],[Palette plastique]]+Tableau2[[#This Row],[Palette plastique]]</f>
        <v>#VALUE!</v>
      </c>
      <c r="H186" s="21" t="e">
        <f>H185-Tableau5[[#This Row],[Palette plastique]]-Tableau1[[#This Row],[Palette plastique]]+Tableau2[[#This Row],[Palette plastique]]</f>
        <v>#VALUE!</v>
      </c>
      <c r="I186" s="21">
        <f>I185-Tableau5[[#This Row],[Caddie]]-Tableau1[[#This Row],[Caddie]]+Tableau2[[#This Row],[Caddie]]</f>
        <v>132</v>
      </c>
      <c r="J186" s="21" t="e">
        <f>SUM(Tableau4[[#This Row],[Stock ce jour Palette bois 
en stock ]:[Stock ce jour 
Caddie]])</f>
        <v>#VALUE!</v>
      </c>
      <c r="N186" s="21">
        <f>SUM(Tableau2[[#This Row],[Palette bois]:[Caddie]])</f>
        <v>0</v>
      </c>
      <c r="R186" s="21" t="e">
        <f>SUM(Tableau1[[#This Row],[Palette bois]:[Caddie]])</f>
        <v>#VALUE!</v>
      </c>
      <c r="S186">
        <f t="shared" si="15"/>
        <v>20</v>
      </c>
      <c r="T186">
        <f t="shared" si="15"/>
        <v>10</v>
      </c>
      <c r="U186">
        <f t="shared" si="15"/>
        <v>30</v>
      </c>
    </row>
    <row r="187" spans="1:21" x14ac:dyDescent="0.25">
      <c r="A187" s="7">
        <v>44015</v>
      </c>
      <c r="B187" s="19">
        <f t="shared" si="11"/>
        <v>27</v>
      </c>
      <c r="C187" s="6"/>
      <c r="D187" s="6"/>
      <c r="E187" s="6"/>
      <c r="F187" s="6">
        <f>SUM(Tableau5[[#This Row],[Palette bois]:[Caddie]])</f>
        <v>0</v>
      </c>
      <c r="G187" s="21" t="e">
        <f>G186-Tableau5[[#This Row],[Palette plastique]]-Tableau1[[#This Row],[Palette plastique]]+Tableau2[[#This Row],[Palette plastique]]</f>
        <v>#VALUE!</v>
      </c>
      <c r="H187" s="21" t="e">
        <f>H186-Tableau5[[#This Row],[Palette plastique]]-Tableau1[[#This Row],[Palette plastique]]+Tableau2[[#This Row],[Palette plastique]]</f>
        <v>#VALUE!</v>
      </c>
      <c r="I187" s="21">
        <f>I186-Tableau5[[#This Row],[Caddie]]-Tableau1[[#This Row],[Caddie]]+Tableau2[[#This Row],[Caddie]]</f>
        <v>132</v>
      </c>
      <c r="J187" s="21" t="e">
        <f>SUM(Tableau4[[#This Row],[Stock ce jour Palette bois 
en stock ]:[Stock ce jour 
Caddie]])</f>
        <v>#VALUE!</v>
      </c>
      <c r="N187" s="21">
        <f>SUM(Tableau2[[#This Row],[Palette bois]:[Caddie]])</f>
        <v>0</v>
      </c>
      <c r="R187" s="21" t="e">
        <f>SUM(Tableau1[[#This Row],[Palette bois]:[Caddie]])</f>
        <v>#VALUE!</v>
      </c>
      <c r="S187">
        <f t="shared" si="15"/>
        <v>20</v>
      </c>
      <c r="T187">
        <f t="shared" si="15"/>
        <v>10</v>
      </c>
      <c r="U187">
        <f t="shared" si="15"/>
        <v>30</v>
      </c>
    </row>
    <row r="188" spans="1:21" x14ac:dyDescent="0.25">
      <c r="A188" s="7">
        <v>44016</v>
      </c>
      <c r="B188" s="19">
        <f t="shared" si="11"/>
        <v>27</v>
      </c>
      <c r="C188" s="6"/>
      <c r="D188" s="6"/>
      <c r="E188" s="6"/>
      <c r="F188" s="6">
        <f>SUM(Tableau5[[#This Row],[Palette bois]:[Caddie]])</f>
        <v>0</v>
      </c>
      <c r="G188" s="21" t="e">
        <f>G187-Tableau5[[#This Row],[Palette plastique]]-Tableau1[[#This Row],[Palette plastique]]+Tableau2[[#This Row],[Palette plastique]]</f>
        <v>#VALUE!</v>
      </c>
      <c r="H188" s="21" t="e">
        <f>H187-Tableau5[[#This Row],[Palette plastique]]-Tableau1[[#This Row],[Palette plastique]]+Tableau2[[#This Row],[Palette plastique]]</f>
        <v>#VALUE!</v>
      </c>
      <c r="I188" s="21">
        <f>I187-Tableau5[[#This Row],[Caddie]]-Tableau1[[#This Row],[Caddie]]+Tableau2[[#This Row],[Caddie]]</f>
        <v>132</v>
      </c>
      <c r="J188" s="21" t="e">
        <f>SUM(Tableau4[[#This Row],[Stock ce jour Palette bois 
en stock ]:[Stock ce jour 
Caddie]])</f>
        <v>#VALUE!</v>
      </c>
      <c r="N188" s="21">
        <f>SUM(Tableau2[[#This Row],[Palette bois]:[Caddie]])</f>
        <v>0</v>
      </c>
      <c r="R188" s="21" t="e">
        <f>SUM(Tableau1[[#This Row],[Palette bois]:[Caddie]])</f>
        <v>#VALUE!</v>
      </c>
      <c r="S188">
        <f t="shared" si="15"/>
        <v>20</v>
      </c>
      <c r="T188">
        <f t="shared" si="15"/>
        <v>10</v>
      </c>
      <c r="U188">
        <f t="shared" si="15"/>
        <v>30</v>
      </c>
    </row>
    <row r="189" spans="1:21" x14ac:dyDescent="0.25">
      <c r="A189" s="7">
        <v>44017</v>
      </c>
      <c r="B189" s="19">
        <f t="shared" si="11"/>
        <v>28</v>
      </c>
      <c r="C189" s="6"/>
      <c r="D189" s="6"/>
      <c r="E189" s="6"/>
      <c r="F189" s="6">
        <f>SUM(Tableau5[[#This Row],[Palette bois]:[Caddie]])</f>
        <v>0</v>
      </c>
      <c r="G189" s="21" t="e">
        <f>G188-Tableau5[[#This Row],[Palette plastique]]-Tableau1[[#This Row],[Palette plastique]]+Tableau2[[#This Row],[Palette plastique]]</f>
        <v>#VALUE!</v>
      </c>
      <c r="H189" s="21" t="e">
        <f>H188-Tableau5[[#This Row],[Palette plastique]]-Tableau1[[#This Row],[Palette plastique]]+Tableau2[[#This Row],[Palette plastique]]</f>
        <v>#VALUE!</v>
      </c>
      <c r="I189" s="21">
        <f>I188-Tableau5[[#This Row],[Caddie]]-Tableau1[[#This Row],[Caddie]]+Tableau2[[#This Row],[Caddie]]</f>
        <v>132</v>
      </c>
      <c r="J189" s="21" t="e">
        <f>SUM(Tableau4[[#This Row],[Stock ce jour Palette bois 
en stock ]:[Stock ce jour 
Caddie]])</f>
        <v>#VALUE!</v>
      </c>
      <c r="N189" s="21">
        <f>SUM(Tableau2[[#This Row],[Palette bois]:[Caddie]])</f>
        <v>0</v>
      </c>
      <c r="R189" s="21" t="e">
        <f>SUM(Tableau1[[#This Row],[Palette bois]:[Caddie]])</f>
        <v>#VALUE!</v>
      </c>
      <c r="S189">
        <f t="shared" si="15"/>
        <v>20</v>
      </c>
      <c r="T189">
        <f t="shared" si="15"/>
        <v>10</v>
      </c>
      <c r="U189">
        <f t="shared" si="15"/>
        <v>30</v>
      </c>
    </row>
    <row r="190" spans="1:21" x14ac:dyDescent="0.25">
      <c r="A190" s="7">
        <v>44018</v>
      </c>
      <c r="B190" s="19">
        <f t="shared" si="11"/>
        <v>28</v>
      </c>
      <c r="C190" s="6"/>
      <c r="D190" s="6"/>
      <c r="E190" s="6"/>
      <c r="F190" s="6">
        <f>SUM(Tableau5[[#This Row],[Palette bois]:[Caddie]])</f>
        <v>0</v>
      </c>
      <c r="G190" s="21" t="e">
        <f>G189-Tableau5[[#This Row],[Palette plastique]]-Tableau1[[#This Row],[Palette plastique]]+Tableau2[[#This Row],[Palette plastique]]</f>
        <v>#VALUE!</v>
      </c>
      <c r="H190" s="21" t="e">
        <f>H189-Tableau5[[#This Row],[Palette plastique]]-Tableau1[[#This Row],[Palette plastique]]+Tableau2[[#This Row],[Palette plastique]]</f>
        <v>#VALUE!</v>
      </c>
      <c r="I190" s="21">
        <f>I189-Tableau5[[#This Row],[Caddie]]-Tableau1[[#This Row],[Caddie]]+Tableau2[[#This Row],[Caddie]]</f>
        <v>132</v>
      </c>
      <c r="J190" s="21" t="e">
        <f>SUM(Tableau4[[#This Row],[Stock ce jour Palette bois 
en stock ]:[Stock ce jour 
Caddie]])</f>
        <v>#VALUE!</v>
      </c>
      <c r="N190" s="21">
        <f>SUM(Tableau2[[#This Row],[Palette bois]:[Caddie]])</f>
        <v>0</v>
      </c>
      <c r="R190" s="21" t="e">
        <f>SUM(Tableau1[[#This Row],[Palette bois]:[Caddie]])</f>
        <v>#VALUE!</v>
      </c>
      <c r="S190">
        <f t="shared" si="15"/>
        <v>20</v>
      </c>
      <c r="T190">
        <f t="shared" si="15"/>
        <v>10</v>
      </c>
      <c r="U190">
        <f t="shared" si="15"/>
        <v>30</v>
      </c>
    </row>
    <row r="191" spans="1:21" x14ac:dyDescent="0.25">
      <c r="A191" s="7">
        <v>44019</v>
      </c>
      <c r="B191" s="19">
        <f t="shared" si="11"/>
        <v>28</v>
      </c>
      <c r="C191" s="6"/>
      <c r="D191" s="6"/>
      <c r="E191" s="6"/>
      <c r="F191" s="6">
        <f>SUM(Tableau5[[#This Row],[Palette bois]:[Caddie]])</f>
        <v>0</v>
      </c>
      <c r="G191" s="21" t="e">
        <f>G190-Tableau5[[#This Row],[Palette plastique]]-Tableau1[[#This Row],[Palette plastique]]+Tableau2[[#This Row],[Palette plastique]]</f>
        <v>#VALUE!</v>
      </c>
      <c r="H191" s="21" t="e">
        <f>H190-Tableau5[[#This Row],[Palette plastique]]-Tableau1[[#This Row],[Palette plastique]]+Tableau2[[#This Row],[Palette plastique]]</f>
        <v>#VALUE!</v>
      </c>
      <c r="I191" s="21">
        <f>I190-Tableau5[[#This Row],[Caddie]]-Tableau1[[#This Row],[Caddie]]+Tableau2[[#This Row],[Caddie]]</f>
        <v>132</v>
      </c>
      <c r="J191" s="21" t="e">
        <f>SUM(Tableau4[[#This Row],[Stock ce jour Palette bois 
en stock ]:[Stock ce jour 
Caddie]])</f>
        <v>#VALUE!</v>
      </c>
      <c r="N191" s="21">
        <f>SUM(Tableau2[[#This Row],[Palette bois]:[Caddie]])</f>
        <v>0</v>
      </c>
      <c r="R191" s="21" t="e">
        <f>SUM(Tableau1[[#This Row],[Palette bois]:[Caddie]])</f>
        <v>#VALUE!</v>
      </c>
      <c r="S191">
        <f t="shared" si="15"/>
        <v>20</v>
      </c>
      <c r="T191">
        <f t="shared" si="15"/>
        <v>10</v>
      </c>
      <c r="U191">
        <f t="shared" si="15"/>
        <v>30</v>
      </c>
    </row>
    <row r="192" spans="1:21" x14ac:dyDescent="0.25">
      <c r="A192" s="7">
        <v>44020</v>
      </c>
      <c r="B192" s="19">
        <f t="shared" ref="B192:B255" si="16">WEEKNUM(A192)</f>
        <v>28</v>
      </c>
      <c r="C192" s="6"/>
      <c r="D192" s="6"/>
      <c r="E192" s="6"/>
      <c r="F192" s="6">
        <f>SUM(Tableau5[[#This Row],[Palette bois]:[Caddie]])</f>
        <v>0</v>
      </c>
      <c r="G192" s="21" t="e">
        <f>G191-Tableau5[[#This Row],[Palette plastique]]-Tableau1[[#This Row],[Palette plastique]]+Tableau2[[#This Row],[Palette plastique]]</f>
        <v>#VALUE!</v>
      </c>
      <c r="H192" s="21" t="e">
        <f>H191-Tableau5[[#This Row],[Palette plastique]]-Tableau1[[#This Row],[Palette plastique]]+Tableau2[[#This Row],[Palette plastique]]</f>
        <v>#VALUE!</v>
      </c>
      <c r="I192" s="21">
        <f>I191-Tableau5[[#This Row],[Caddie]]-Tableau1[[#This Row],[Caddie]]+Tableau2[[#This Row],[Caddie]]</f>
        <v>132</v>
      </c>
      <c r="J192" s="21" t="e">
        <f>SUM(Tableau4[[#This Row],[Stock ce jour Palette bois 
en stock ]:[Stock ce jour 
Caddie]])</f>
        <v>#VALUE!</v>
      </c>
      <c r="N192" s="21">
        <f>SUM(Tableau2[[#This Row],[Palette bois]:[Caddie]])</f>
        <v>0</v>
      </c>
      <c r="R192" s="21" t="e">
        <f>SUM(Tableau1[[#This Row],[Palette bois]:[Caddie]])</f>
        <v>#VALUE!</v>
      </c>
      <c r="S192">
        <f t="shared" si="15"/>
        <v>20</v>
      </c>
      <c r="T192">
        <f t="shared" si="15"/>
        <v>10</v>
      </c>
      <c r="U192">
        <f t="shared" si="15"/>
        <v>30</v>
      </c>
    </row>
    <row r="193" spans="1:21" x14ac:dyDescent="0.25">
      <c r="A193" s="7">
        <v>44021</v>
      </c>
      <c r="B193" s="19">
        <f t="shared" si="16"/>
        <v>28</v>
      </c>
      <c r="C193" s="6"/>
      <c r="D193" s="6"/>
      <c r="E193" s="6"/>
      <c r="F193" s="6">
        <f>SUM(Tableau5[[#This Row],[Palette bois]:[Caddie]])</f>
        <v>0</v>
      </c>
      <c r="G193" s="21" t="e">
        <f>G192-Tableau5[[#This Row],[Palette plastique]]-Tableau1[[#This Row],[Palette plastique]]+Tableau2[[#This Row],[Palette plastique]]</f>
        <v>#VALUE!</v>
      </c>
      <c r="H193" s="21" t="e">
        <f>H192-Tableau5[[#This Row],[Palette plastique]]-Tableau1[[#This Row],[Palette plastique]]+Tableau2[[#This Row],[Palette plastique]]</f>
        <v>#VALUE!</v>
      </c>
      <c r="I193" s="21">
        <f>I192-Tableau5[[#This Row],[Caddie]]-Tableau1[[#This Row],[Caddie]]+Tableau2[[#This Row],[Caddie]]</f>
        <v>132</v>
      </c>
      <c r="J193" s="21" t="e">
        <f>SUM(Tableau4[[#This Row],[Stock ce jour Palette bois 
en stock ]:[Stock ce jour 
Caddie]])</f>
        <v>#VALUE!</v>
      </c>
      <c r="N193" s="21">
        <f>SUM(Tableau2[[#This Row],[Palette bois]:[Caddie]])</f>
        <v>0</v>
      </c>
      <c r="R193" s="21" t="e">
        <f>SUM(Tableau1[[#This Row],[Palette bois]:[Caddie]])</f>
        <v>#VALUE!</v>
      </c>
      <c r="S193">
        <f t="shared" si="15"/>
        <v>20</v>
      </c>
      <c r="T193">
        <f t="shared" si="15"/>
        <v>10</v>
      </c>
      <c r="U193">
        <f t="shared" si="15"/>
        <v>30</v>
      </c>
    </row>
    <row r="194" spans="1:21" x14ac:dyDescent="0.25">
      <c r="A194" s="7">
        <v>44022</v>
      </c>
      <c r="B194" s="19">
        <f t="shared" si="16"/>
        <v>28</v>
      </c>
      <c r="C194" s="6"/>
      <c r="D194" s="6"/>
      <c r="E194" s="6"/>
      <c r="F194" s="6">
        <f>SUM(Tableau5[[#This Row],[Palette bois]:[Caddie]])</f>
        <v>0</v>
      </c>
      <c r="G194" s="21" t="e">
        <f>G193-Tableau5[[#This Row],[Palette plastique]]-Tableau1[[#This Row],[Palette plastique]]+Tableau2[[#This Row],[Palette plastique]]</f>
        <v>#VALUE!</v>
      </c>
      <c r="H194" s="21" t="e">
        <f>H193-Tableau5[[#This Row],[Palette plastique]]-Tableau1[[#This Row],[Palette plastique]]+Tableau2[[#This Row],[Palette plastique]]</f>
        <v>#VALUE!</v>
      </c>
      <c r="I194" s="21">
        <f>I193-Tableau5[[#This Row],[Caddie]]-Tableau1[[#This Row],[Caddie]]+Tableau2[[#This Row],[Caddie]]</f>
        <v>132</v>
      </c>
      <c r="J194" s="21" t="e">
        <f>SUM(Tableau4[[#This Row],[Stock ce jour Palette bois 
en stock ]:[Stock ce jour 
Caddie]])</f>
        <v>#VALUE!</v>
      </c>
      <c r="N194" s="21">
        <f>SUM(Tableau2[[#This Row],[Palette bois]:[Caddie]])</f>
        <v>0</v>
      </c>
      <c r="R194" s="21" t="e">
        <f>SUM(Tableau1[[#This Row],[Palette bois]:[Caddie]])</f>
        <v>#VALUE!</v>
      </c>
      <c r="S194">
        <f t="shared" si="15"/>
        <v>20</v>
      </c>
      <c r="T194">
        <f t="shared" si="15"/>
        <v>10</v>
      </c>
      <c r="U194">
        <f t="shared" si="15"/>
        <v>30</v>
      </c>
    </row>
    <row r="195" spans="1:21" x14ac:dyDescent="0.25">
      <c r="A195" s="7">
        <v>44023</v>
      </c>
      <c r="B195" s="19">
        <f t="shared" si="16"/>
        <v>28</v>
      </c>
      <c r="C195" s="6"/>
      <c r="D195" s="6"/>
      <c r="E195" s="6"/>
      <c r="F195" s="6">
        <f>SUM(Tableau5[[#This Row],[Palette bois]:[Caddie]])</f>
        <v>0</v>
      </c>
      <c r="G195" s="21" t="e">
        <f>G194-Tableau5[[#This Row],[Palette plastique]]-Tableau1[[#This Row],[Palette plastique]]+Tableau2[[#This Row],[Palette plastique]]</f>
        <v>#VALUE!</v>
      </c>
      <c r="H195" s="21" t="e">
        <f>H194-Tableau5[[#This Row],[Palette plastique]]-Tableau1[[#This Row],[Palette plastique]]+Tableau2[[#This Row],[Palette plastique]]</f>
        <v>#VALUE!</v>
      </c>
      <c r="I195" s="21">
        <f>I194-Tableau5[[#This Row],[Caddie]]-Tableau1[[#This Row],[Caddie]]+Tableau2[[#This Row],[Caddie]]</f>
        <v>132</v>
      </c>
      <c r="J195" s="21" t="e">
        <f>SUM(Tableau4[[#This Row],[Stock ce jour Palette bois 
en stock ]:[Stock ce jour 
Caddie]])</f>
        <v>#VALUE!</v>
      </c>
      <c r="N195" s="21">
        <f>SUM(Tableau2[[#This Row],[Palette bois]:[Caddie]])</f>
        <v>0</v>
      </c>
      <c r="R195" s="21" t="e">
        <f>SUM(Tableau1[[#This Row],[Palette bois]:[Caddie]])</f>
        <v>#VALUE!</v>
      </c>
      <c r="S195">
        <f t="shared" si="15"/>
        <v>20</v>
      </c>
      <c r="T195">
        <f t="shared" si="15"/>
        <v>10</v>
      </c>
      <c r="U195">
        <f t="shared" si="15"/>
        <v>30</v>
      </c>
    </row>
    <row r="196" spans="1:21" x14ac:dyDescent="0.25">
      <c r="A196" s="7">
        <v>44024</v>
      </c>
      <c r="B196" s="19">
        <f t="shared" si="16"/>
        <v>29</v>
      </c>
      <c r="C196" s="6"/>
      <c r="D196" s="6"/>
      <c r="E196" s="6"/>
      <c r="F196" s="6">
        <f>SUM(Tableau5[[#This Row],[Palette bois]:[Caddie]])</f>
        <v>0</v>
      </c>
      <c r="G196" s="21" t="e">
        <f>G195-Tableau5[[#This Row],[Palette plastique]]-Tableau1[[#This Row],[Palette plastique]]+Tableau2[[#This Row],[Palette plastique]]</f>
        <v>#VALUE!</v>
      </c>
      <c r="H196" s="21" t="e">
        <f>H195-Tableau5[[#This Row],[Palette plastique]]-Tableau1[[#This Row],[Palette plastique]]+Tableau2[[#This Row],[Palette plastique]]</f>
        <v>#VALUE!</v>
      </c>
      <c r="I196" s="21">
        <f>I195-Tableau5[[#This Row],[Caddie]]-Tableau1[[#This Row],[Caddie]]+Tableau2[[#This Row],[Caddie]]</f>
        <v>132</v>
      </c>
      <c r="J196" s="21" t="e">
        <f>SUM(Tableau4[[#This Row],[Stock ce jour Palette bois 
en stock ]:[Stock ce jour 
Caddie]])</f>
        <v>#VALUE!</v>
      </c>
      <c r="N196" s="21">
        <f>SUM(Tableau2[[#This Row],[Palette bois]:[Caddie]])</f>
        <v>0</v>
      </c>
      <c r="R196" s="21" t="e">
        <f>SUM(Tableau1[[#This Row],[Palette bois]:[Caddie]])</f>
        <v>#VALUE!</v>
      </c>
      <c r="S196">
        <f t="shared" si="15"/>
        <v>20</v>
      </c>
      <c r="T196">
        <f t="shared" si="15"/>
        <v>10</v>
      </c>
      <c r="U196">
        <f t="shared" si="15"/>
        <v>30</v>
      </c>
    </row>
    <row r="197" spans="1:21" x14ac:dyDescent="0.25">
      <c r="A197" s="7">
        <v>44025</v>
      </c>
      <c r="B197" s="19">
        <f t="shared" si="16"/>
        <v>29</v>
      </c>
      <c r="C197" s="6"/>
      <c r="D197" s="6"/>
      <c r="E197" s="6"/>
      <c r="F197" s="6">
        <f>SUM(Tableau5[[#This Row],[Palette bois]:[Caddie]])</f>
        <v>0</v>
      </c>
      <c r="G197" s="21" t="e">
        <f>G196-Tableau5[[#This Row],[Palette plastique]]-Tableau1[[#This Row],[Palette plastique]]+Tableau2[[#This Row],[Palette plastique]]</f>
        <v>#VALUE!</v>
      </c>
      <c r="H197" s="21" t="e">
        <f>H196-Tableau5[[#This Row],[Palette plastique]]-Tableau1[[#This Row],[Palette plastique]]+Tableau2[[#This Row],[Palette plastique]]</f>
        <v>#VALUE!</v>
      </c>
      <c r="I197" s="21">
        <f>I196-Tableau5[[#This Row],[Caddie]]-Tableau1[[#This Row],[Caddie]]+Tableau2[[#This Row],[Caddie]]</f>
        <v>132</v>
      </c>
      <c r="J197" s="21" t="e">
        <f>SUM(Tableau4[[#This Row],[Stock ce jour Palette bois 
en stock ]:[Stock ce jour 
Caddie]])</f>
        <v>#VALUE!</v>
      </c>
      <c r="N197" s="21">
        <f>SUM(Tableau2[[#This Row],[Palette bois]:[Caddie]])</f>
        <v>0</v>
      </c>
      <c r="R197" s="21" t="e">
        <f>SUM(Tableau1[[#This Row],[Palette bois]:[Caddie]])</f>
        <v>#VALUE!</v>
      </c>
      <c r="S197">
        <f t="shared" ref="S197:U212" si="17">S196</f>
        <v>20</v>
      </c>
      <c r="T197">
        <f t="shared" si="17"/>
        <v>10</v>
      </c>
      <c r="U197">
        <f t="shared" si="17"/>
        <v>30</v>
      </c>
    </row>
    <row r="198" spans="1:21" x14ac:dyDescent="0.25">
      <c r="A198" s="7">
        <v>44026</v>
      </c>
      <c r="B198" s="19">
        <f t="shared" si="16"/>
        <v>29</v>
      </c>
      <c r="C198" s="6"/>
      <c r="D198" s="6"/>
      <c r="E198" s="6"/>
      <c r="F198" s="6">
        <f>SUM(Tableau5[[#This Row],[Palette bois]:[Caddie]])</f>
        <v>0</v>
      </c>
      <c r="G198" s="21" t="e">
        <f>G197-Tableau5[[#This Row],[Palette plastique]]-Tableau1[[#This Row],[Palette plastique]]+Tableau2[[#This Row],[Palette plastique]]</f>
        <v>#VALUE!</v>
      </c>
      <c r="H198" s="21" t="e">
        <f>H197-Tableau5[[#This Row],[Palette plastique]]-Tableau1[[#This Row],[Palette plastique]]+Tableau2[[#This Row],[Palette plastique]]</f>
        <v>#VALUE!</v>
      </c>
      <c r="I198" s="21">
        <f>I197-Tableau5[[#This Row],[Caddie]]-Tableau1[[#This Row],[Caddie]]+Tableau2[[#This Row],[Caddie]]</f>
        <v>132</v>
      </c>
      <c r="J198" s="21" t="e">
        <f>SUM(Tableau4[[#This Row],[Stock ce jour Palette bois 
en stock ]:[Stock ce jour 
Caddie]])</f>
        <v>#VALUE!</v>
      </c>
      <c r="N198" s="21">
        <f>SUM(Tableau2[[#This Row],[Palette bois]:[Caddie]])</f>
        <v>0</v>
      </c>
      <c r="R198" s="21" t="e">
        <f>SUM(Tableau1[[#This Row],[Palette bois]:[Caddie]])</f>
        <v>#VALUE!</v>
      </c>
      <c r="S198">
        <f t="shared" si="17"/>
        <v>20</v>
      </c>
      <c r="T198">
        <f t="shared" si="17"/>
        <v>10</v>
      </c>
      <c r="U198">
        <f t="shared" si="17"/>
        <v>30</v>
      </c>
    </row>
    <row r="199" spans="1:21" x14ac:dyDescent="0.25">
      <c r="A199" s="7">
        <v>44027</v>
      </c>
      <c r="B199" s="19">
        <f t="shared" si="16"/>
        <v>29</v>
      </c>
      <c r="C199" s="6"/>
      <c r="D199" s="6"/>
      <c r="E199" s="6"/>
      <c r="F199" s="6">
        <f>SUM(Tableau5[[#This Row],[Palette bois]:[Caddie]])</f>
        <v>0</v>
      </c>
      <c r="G199" s="21" t="e">
        <f>G198-Tableau5[[#This Row],[Palette plastique]]-Tableau1[[#This Row],[Palette plastique]]+Tableau2[[#This Row],[Palette plastique]]</f>
        <v>#VALUE!</v>
      </c>
      <c r="H199" s="21" t="e">
        <f>H198-Tableau5[[#This Row],[Palette plastique]]-Tableau1[[#This Row],[Palette plastique]]+Tableau2[[#This Row],[Palette plastique]]</f>
        <v>#VALUE!</v>
      </c>
      <c r="I199" s="21">
        <f>I198-Tableau5[[#This Row],[Caddie]]-Tableau1[[#This Row],[Caddie]]+Tableau2[[#This Row],[Caddie]]</f>
        <v>132</v>
      </c>
      <c r="J199" s="21" t="e">
        <f>SUM(Tableau4[[#This Row],[Stock ce jour Palette bois 
en stock ]:[Stock ce jour 
Caddie]])</f>
        <v>#VALUE!</v>
      </c>
      <c r="N199" s="21">
        <f>SUM(Tableau2[[#This Row],[Palette bois]:[Caddie]])</f>
        <v>0</v>
      </c>
      <c r="R199" s="21" t="e">
        <f>SUM(Tableau1[[#This Row],[Palette bois]:[Caddie]])</f>
        <v>#VALUE!</v>
      </c>
      <c r="S199">
        <f t="shared" si="17"/>
        <v>20</v>
      </c>
      <c r="T199">
        <f t="shared" si="17"/>
        <v>10</v>
      </c>
      <c r="U199">
        <f t="shared" si="17"/>
        <v>30</v>
      </c>
    </row>
    <row r="200" spans="1:21" x14ac:dyDescent="0.25">
      <c r="A200" s="7">
        <v>44028</v>
      </c>
      <c r="B200" s="19">
        <f t="shared" si="16"/>
        <v>29</v>
      </c>
      <c r="C200" s="6"/>
      <c r="D200" s="6"/>
      <c r="E200" s="6"/>
      <c r="F200" s="6">
        <f>SUM(Tableau5[[#This Row],[Palette bois]:[Caddie]])</f>
        <v>0</v>
      </c>
      <c r="G200" s="21" t="e">
        <f>G199-Tableau5[[#This Row],[Palette plastique]]-Tableau1[[#This Row],[Palette plastique]]+Tableau2[[#This Row],[Palette plastique]]</f>
        <v>#VALUE!</v>
      </c>
      <c r="H200" s="21" t="e">
        <f>H199-Tableau5[[#This Row],[Palette plastique]]-Tableau1[[#This Row],[Palette plastique]]+Tableau2[[#This Row],[Palette plastique]]</f>
        <v>#VALUE!</v>
      </c>
      <c r="I200" s="21">
        <f>I199-Tableau5[[#This Row],[Caddie]]-Tableau1[[#This Row],[Caddie]]+Tableau2[[#This Row],[Caddie]]</f>
        <v>132</v>
      </c>
      <c r="J200" s="21" t="e">
        <f>SUM(Tableau4[[#This Row],[Stock ce jour Palette bois 
en stock ]:[Stock ce jour 
Caddie]])</f>
        <v>#VALUE!</v>
      </c>
      <c r="N200" s="21">
        <f>SUM(Tableau2[[#This Row],[Palette bois]:[Caddie]])</f>
        <v>0</v>
      </c>
      <c r="R200" s="21" t="e">
        <f>SUM(Tableau1[[#This Row],[Palette bois]:[Caddie]])</f>
        <v>#VALUE!</v>
      </c>
      <c r="S200">
        <f t="shared" si="17"/>
        <v>20</v>
      </c>
      <c r="T200">
        <f t="shared" si="17"/>
        <v>10</v>
      </c>
      <c r="U200">
        <f t="shared" si="17"/>
        <v>30</v>
      </c>
    </row>
    <row r="201" spans="1:21" x14ac:dyDescent="0.25">
      <c r="A201" s="7">
        <v>44029</v>
      </c>
      <c r="B201" s="19">
        <f t="shared" si="16"/>
        <v>29</v>
      </c>
      <c r="C201" s="6"/>
      <c r="D201" s="6"/>
      <c r="E201" s="6"/>
      <c r="F201" s="6">
        <f>SUM(Tableau5[[#This Row],[Palette bois]:[Caddie]])</f>
        <v>0</v>
      </c>
      <c r="G201" s="21" t="e">
        <f>G200-Tableau5[[#This Row],[Palette plastique]]-Tableau1[[#This Row],[Palette plastique]]+Tableau2[[#This Row],[Palette plastique]]</f>
        <v>#VALUE!</v>
      </c>
      <c r="H201" s="21" t="e">
        <f>H200-Tableau5[[#This Row],[Palette plastique]]-Tableau1[[#This Row],[Palette plastique]]+Tableau2[[#This Row],[Palette plastique]]</f>
        <v>#VALUE!</v>
      </c>
      <c r="I201" s="21">
        <f>I200-Tableau5[[#This Row],[Caddie]]-Tableau1[[#This Row],[Caddie]]+Tableau2[[#This Row],[Caddie]]</f>
        <v>132</v>
      </c>
      <c r="J201" s="21" t="e">
        <f>SUM(Tableau4[[#This Row],[Stock ce jour Palette bois 
en stock ]:[Stock ce jour 
Caddie]])</f>
        <v>#VALUE!</v>
      </c>
      <c r="N201" s="21">
        <f>SUM(Tableau2[[#This Row],[Palette bois]:[Caddie]])</f>
        <v>0</v>
      </c>
      <c r="R201" s="21" t="e">
        <f>SUM(Tableau1[[#This Row],[Palette bois]:[Caddie]])</f>
        <v>#VALUE!</v>
      </c>
      <c r="S201">
        <f t="shared" si="17"/>
        <v>20</v>
      </c>
      <c r="T201">
        <f t="shared" si="17"/>
        <v>10</v>
      </c>
      <c r="U201">
        <f t="shared" si="17"/>
        <v>30</v>
      </c>
    </row>
    <row r="202" spans="1:21" x14ac:dyDescent="0.25">
      <c r="A202" s="7">
        <v>44030</v>
      </c>
      <c r="B202" s="19">
        <f t="shared" si="16"/>
        <v>29</v>
      </c>
      <c r="C202" s="6"/>
      <c r="D202" s="6"/>
      <c r="E202" s="6"/>
      <c r="F202" s="6">
        <f>SUM(Tableau5[[#This Row],[Palette bois]:[Caddie]])</f>
        <v>0</v>
      </c>
      <c r="G202" s="21" t="e">
        <f>G201-Tableau5[[#This Row],[Palette plastique]]-Tableau1[[#This Row],[Palette plastique]]+Tableau2[[#This Row],[Palette plastique]]</f>
        <v>#VALUE!</v>
      </c>
      <c r="H202" s="21" t="e">
        <f>H201-Tableau5[[#This Row],[Palette plastique]]-Tableau1[[#This Row],[Palette plastique]]+Tableau2[[#This Row],[Palette plastique]]</f>
        <v>#VALUE!</v>
      </c>
      <c r="I202" s="21">
        <f>I201-Tableau5[[#This Row],[Caddie]]-Tableau1[[#This Row],[Caddie]]+Tableau2[[#This Row],[Caddie]]</f>
        <v>132</v>
      </c>
      <c r="J202" s="21" t="e">
        <f>SUM(Tableau4[[#This Row],[Stock ce jour Palette bois 
en stock ]:[Stock ce jour 
Caddie]])</f>
        <v>#VALUE!</v>
      </c>
      <c r="N202" s="21">
        <f>SUM(Tableau2[[#This Row],[Palette bois]:[Caddie]])</f>
        <v>0</v>
      </c>
      <c r="R202" s="21" t="e">
        <f>SUM(Tableau1[[#This Row],[Palette bois]:[Caddie]])</f>
        <v>#VALUE!</v>
      </c>
      <c r="S202">
        <f t="shared" si="17"/>
        <v>20</v>
      </c>
      <c r="T202">
        <f t="shared" si="17"/>
        <v>10</v>
      </c>
      <c r="U202">
        <f t="shared" si="17"/>
        <v>30</v>
      </c>
    </row>
    <row r="203" spans="1:21" x14ac:dyDescent="0.25">
      <c r="A203" s="7">
        <v>44031</v>
      </c>
      <c r="B203" s="19">
        <f t="shared" si="16"/>
        <v>30</v>
      </c>
      <c r="C203" s="6"/>
      <c r="D203" s="6"/>
      <c r="E203" s="6"/>
      <c r="F203" s="6">
        <f>SUM(Tableau5[[#This Row],[Palette bois]:[Caddie]])</f>
        <v>0</v>
      </c>
      <c r="G203" s="21" t="e">
        <f>G202-Tableau5[[#This Row],[Palette plastique]]-Tableau1[[#This Row],[Palette plastique]]+Tableau2[[#This Row],[Palette plastique]]</f>
        <v>#VALUE!</v>
      </c>
      <c r="H203" s="21" t="e">
        <f>H202-Tableau5[[#This Row],[Palette plastique]]-Tableau1[[#This Row],[Palette plastique]]+Tableau2[[#This Row],[Palette plastique]]</f>
        <v>#VALUE!</v>
      </c>
      <c r="I203" s="21">
        <f>I202-Tableau5[[#This Row],[Caddie]]-Tableau1[[#This Row],[Caddie]]+Tableau2[[#This Row],[Caddie]]</f>
        <v>132</v>
      </c>
      <c r="J203" s="21" t="e">
        <f>SUM(Tableau4[[#This Row],[Stock ce jour Palette bois 
en stock ]:[Stock ce jour 
Caddie]])</f>
        <v>#VALUE!</v>
      </c>
      <c r="N203" s="21">
        <f>SUM(Tableau2[[#This Row],[Palette bois]:[Caddie]])</f>
        <v>0</v>
      </c>
      <c r="R203" s="21" t="e">
        <f>SUM(Tableau1[[#This Row],[Palette bois]:[Caddie]])</f>
        <v>#VALUE!</v>
      </c>
      <c r="S203">
        <f t="shared" si="17"/>
        <v>20</v>
      </c>
      <c r="T203">
        <f t="shared" si="17"/>
        <v>10</v>
      </c>
      <c r="U203">
        <f t="shared" si="17"/>
        <v>30</v>
      </c>
    </row>
    <row r="204" spans="1:21" x14ac:dyDescent="0.25">
      <c r="A204" s="7">
        <v>44032</v>
      </c>
      <c r="B204" s="19">
        <f t="shared" si="16"/>
        <v>30</v>
      </c>
      <c r="C204" s="6"/>
      <c r="D204" s="6"/>
      <c r="E204" s="6"/>
      <c r="F204" s="6">
        <f>SUM(Tableau5[[#This Row],[Palette bois]:[Caddie]])</f>
        <v>0</v>
      </c>
      <c r="G204" s="21" t="e">
        <f>G203-Tableau5[[#This Row],[Palette plastique]]-Tableau1[[#This Row],[Palette plastique]]+Tableau2[[#This Row],[Palette plastique]]</f>
        <v>#VALUE!</v>
      </c>
      <c r="H204" s="21" t="e">
        <f>H203-Tableau5[[#This Row],[Palette plastique]]-Tableau1[[#This Row],[Palette plastique]]+Tableau2[[#This Row],[Palette plastique]]</f>
        <v>#VALUE!</v>
      </c>
      <c r="I204" s="21">
        <f>I203-Tableau5[[#This Row],[Caddie]]-Tableau1[[#This Row],[Caddie]]+Tableau2[[#This Row],[Caddie]]</f>
        <v>132</v>
      </c>
      <c r="J204" s="21" t="e">
        <f>SUM(Tableau4[[#This Row],[Stock ce jour Palette bois 
en stock ]:[Stock ce jour 
Caddie]])</f>
        <v>#VALUE!</v>
      </c>
      <c r="N204" s="21">
        <f>SUM(Tableau2[[#This Row],[Palette bois]:[Caddie]])</f>
        <v>0</v>
      </c>
      <c r="R204" s="21" t="e">
        <f>SUM(Tableau1[[#This Row],[Palette bois]:[Caddie]])</f>
        <v>#VALUE!</v>
      </c>
      <c r="S204">
        <f t="shared" si="17"/>
        <v>20</v>
      </c>
      <c r="T204">
        <f t="shared" si="17"/>
        <v>10</v>
      </c>
      <c r="U204">
        <f t="shared" si="17"/>
        <v>30</v>
      </c>
    </row>
    <row r="205" spans="1:21" x14ac:dyDescent="0.25">
      <c r="A205" s="7">
        <v>44033</v>
      </c>
      <c r="B205" s="19">
        <f t="shared" si="16"/>
        <v>30</v>
      </c>
      <c r="C205" s="6"/>
      <c r="D205" s="6"/>
      <c r="E205" s="6"/>
      <c r="F205" s="6">
        <f>SUM(Tableau5[[#This Row],[Palette bois]:[Caddie]])</f>
        <v>0</v>
      </c>
      <c r="G205" s="21" t="e">
        <f>G204-Tableau5[[#This Row],[Palette plastique]]-Tableau1[[#This Row],[Palette plastique]]+Tableau2[[#This Row],[Palette plastique]]</f>
        <v>#VALUE!</v>
      </c>
      <c r="H205" s="21" t="e">
        <f>H204-Tableau5[[#This Row],[Palette plastique]]-Tableau1[[#This Row],[Palette plastique]]+Tableau2[[#This Row],[Palette plastique]]</f>
        <v>#VALUE!</v>
      </c>
      <c r="I205" s="21">
        <f>I204-Tableau5[[#This Row],[Caddie]]-Tableau1[[#This Row],[Caddie]]+Tableau2[[#This Row],[Caddie]]</f>
        <v>132</v>
      </c>
      <c r="J205" s="21" t="e">
        <f>SUM(Tableau4[[#This Row],[Stock ce jour Palette bois 
en stock ]:[Stock ce jour 
Caddie]])</f>
        <v>#VALUE!</v>
      </c>
      <c r="N205" s="21">
        <f>SUM(Tableau2[[#This Row],[Palette bois]:[Caddie]])</f>
        <v>0</v>
      </c>
      <c r="R205" s="21" t="e">
        <f>SUM(Tableau1[[#This Row],[Palette bois]:[Caddie]])</f>
        <v>#VALUE!</v>
      </c>
      <c r="S205">
        <f t="shared" si="17"/>
        <v>20</v>
      </c>
      <c r="T205">
        <f t="shared" si="17"/>
        <v>10</v>
      </c>
      <c r="U205">
        <f t="shared" si="17"/>
        <v>30</v>
      </c>
    </row>
    <row r="206" spans="1:21" x14ac:dyDescent="0.25">
      <c r="A206" s="7">
        <v>44034</v>
      </c>
      <c r="B206" s="19">
        <f t="shared" si="16"/>
        <v>30</v>
      </c>
      <c r="C206" s="6"/>
      <c r="D206" s="6"/>
      <c r="E206" s="6"/>
      <c r="F206" s="6">
        <f>SUM(Tableau5[[#This Row],[Palette bois]:[Caddie]])</f>
        <v>0</v>
      </c>
      <c r="G206" s="21" t="e">
        <f>G205-Tableau5[[#This Row],[Palette plastique]]-Tableau1[[#This Row],[Palette plastique]]+Tableau2[[#This Row],[Palette plastique]]</f>
        <v>#VALUE!</v>
      </c>
      <c r="H206" s="21" t="e">
        <f>H205-Tableau5[[#This Row],[Palette plastique]]-Tableau1[[#This Row],[Palette plastique]]+Tableau2[[#This Row],[Palette plastique]]</f>
        <v>#VALUE!</v>
      </c>
      <c r="I206" s="21">
        <f>I205-Tableau5[[#This Row],[Caddie]]-Tableau1[[#This Row],[Caddie]]+Tableau2[[#This Row],[Caddie]]</f>
        <v>132</v>
      </c>
      <c r="J206" s="21" t="e">
        <f>SUM(Tableau4[[#This Row],[Stock ce jour Palette bois 
en stock ]:[Stock ce jour 
Caddie]])</f>
        <v>#VALUE!</v>
      </c>
      <c r="N206" s="21">
        <f>SUM(Tableau2[[#This Row],[Palette bois]:[Caddie]])</f>
        <v>0</v>
      </c>
      <c r="R206" s="21" t="e">
        <f>SUM(Tableau1[[#This Row],[Palette bois]:[Caddie]])</f>
        <v>#VALUE!</v>
      </c>
      <c r="S206">
        <f t="shared" si="17"/>
        <v>20</v>
      </c>
      <c r="T206">
        <f t="shared" si="17"/>
        <v>10</v>
      </c>
      <c r="U206">
        <f t="shared" si="17"/>
        <v>30</v>
      </c>
    </row>
    <row r="207" spans="1:21" x14ac:dyDescent="0.25">
      <c r="A207" s="7">
        <v>44035</v>
      </c>
      <c r="B207" s="19">
        <f t="shared" si="16"/>
        <v>30</v>
      </c>
      <c r="C207" s="6"/>
      <c r="D207" s="6"/>
      <c r="E207" s="6"/>
      <c r="F207" s="6">
        <f>SUM(Tableau5[[#This Row],[Palette bois]:[Caddie]])</f>
        <v>0</v>
      </c>
      <c r="G207" s="21" t="e">
        <f>G206-Tableau5[[#This Row],[Palette plastique]]-Tableau1[[#This Row],[Palette plastique]]+Tableau2[[#This Row],[Palette plastique]]</f>
        <v>#VALUE!</v>
      </c>
      <c r="H207" s="21" t="e">
        <f>H206-Tableau5[[#This Row],[Palette plastique]]-Tableau1[[#This Row],[Palette plastique]]+Tableau2[[#This Row],[Palette plastique]]</f>
        <v>#VALUE!</v>
      </c>
      <c r="I207" s="21">
        <f>I206-Tableau5[[#This Row],[Caddie]]-Tableau1[[#This Row],[Caddie]]+Tableau2[[#This Row],[Caddie]]</f>
        <v>132</v>
      </c>
      <c r="J207" s="21" t="e">
        <f>SUM(Tableau4[[#This Row],[Stock ce jour Palette bois 
en stock ]:[Stock ce jour 
Caddie]])</f>
        <v>#VALUE!</v>
      </c>
      <c r="N207" s="21">
        <f>SUM(Tableau2[[#This Row],[Palette bois]:[Caddie]])</f>
        <v>0</v>
      </c>
      <c r="R207" s="21" t="e">
        <f>SUM(Tableau1[[#This Row],[Palette bois]:[Caddie]])</f>
        <v>#VALUE!</v>
      </c>
      <c r="S207">
        <f t="shared" si="17"/>
        <v>20</v>
      </c>
      <c r="T207">
        <f t="shared" si="17"/>
        <v>10</v>
      </c>
      <c r="U207">
        <f t="shared" si="17"/>
        <v>30</v>
      </c>
    </row>
    <row r="208" spans="1:21" x14ac:dyDescent="0.25">
      <c r="A208" s="7">
        <v>44036</v>
      </c>
      <c r="B208" s="19">
        <f t="shared" si="16"/>
        <v>30</v>
      </c>
      <c r="C208" s="6"/>
      <c r="D208" s="6"/>
      <c r="E208" s="6"/>
      <c r="F208" s="6">
        <f>SUM(Tableau5[[#This Row],[Palette bois]:[Caddie]])</f>
        <v>0</v>
      </c>
      <c r="G208" s="21" t="e">
        <f>G207-Tableau5[[#This Row],[Palette plastique]]-Tableau1[[#This Row],[Palette plastique]]+Tableau2[[#This Row],[Palette plastique]]</f>
        <v>#VALUE!</v>
      </c>
      <c r="H208" s="21" t="e">
        <f>H207-Tableau5[[#This Row],[Palette plastique]]-Tableau1[[#This Row],[Palette plastique]]+Tableau2[[#This Row],[Palette plastique]]</f>
        <v>#VALUE!</v>
      </c>
      <c r="I208" s="21">
        <f>I207-Tableau5[[#This Row],[Caddie]]-Tableau1[[#This Row],[Caddie]]+Tableau2[[#This Row],[Caddie]]</f>
        <v>132</v>
      </c>
      <c r="J208" s="21" t="e">
        <f>SUM(Tableau4[[#This Row],[Stock ce jour Palette bois 
en stock ]:[Stock ce jour 
Caddie]])</f>
        <v>#VALUE!</v>
      </c>
      <c r="N208" s="21">
        <f>SUM(Tableau2[[#This Row],[Palette bois]:[Caddie]])</f>
        <v>0</v>
      </c>
      <c r="R208" s="21" t="e">
        <f>SUM(Tableau1[[#This Row],[Palette bois]:[Caddie]])</f>
        <v>#VALUE!</v>
      </c>
      <c r="S208">
        <f t="shared" si="17"/>
        <v>20</v>
      </c>
      <c r="T208">
        <f t="shared" si="17"/>
        <v>10</v>
      </c>
      <c r="U208">
        <f t="shared" si="17"/>
        <v>30</v>
      </c>
    </row>
    <row r="209" spans="1:21" x14ac:dyDescent="0.25">
      <c r="A209" s="7">
        <v>44037</v>
      </c>
      <c r="B209" s="19">
        <f t="shared" si="16"/>
        <v>30</v>
      </c>
      <c r="C209" s="6"/>
      <c r="D209" s="6"/>
      <c r="E209" s="6"/>
      <c r="F209" s="6">
        <f>SUM(Tableau5[[#This Row],[Palette bois]:[Caddie]])</f>
        <v>0</v>
      </c>
      <c r="G209" s="21" t="e">
        <f>G208-Tableau5[[#This Row],[Palette plastique]]-Tableau1[[#This Row],[Palette plastique]]+Tableau2[[#This Row],[Palette plastique]]</f>
        <v>#VALUE!</v>
      </c>
      <c r="H209" s="21" t="e">
        <f>H208-Tableau5[[#This Row],[Palette plastique]]-Tableau1[[#This Row],[Palette plastique]]+Tableau2[[#This Row],[Palette plastique]]</f>
        <v>#VALUE!</v>
      </c>
      <c r="I209" s="21">
        <f>I208-Tableau5[[#This Row],[Caddie]]-Tableau1[[#This Row],[Caddie]]+Tableau2[[#This Row],[Caddie]]</f>
        <v>132</v>
      </c>
      <c r="J209" s="21" t="e">
        <f>SUM(Tableau4[[#This Row],[Stock ce jour Palette bois 
en stock ]:[Stock ce jour 
Caddie]])</f>
        <v>#VALUE!</v>
      </c>
      <c r="N209" s="21">
        <f>SUM(Tableau2[[#This Row],[Palette bois]:[Caddie]])</f>
        <v>0</v>
      </c>
      <c r="R209" s="21" t="e">
        <f>SUM(Tableau1[[#This Row],[Palette bois]:[Caddie]])</f>
        <v>#VALUE!</v>
      </c>
      <c r="S209">
        <f t="shared" si="17"/>
        <v>20</v>
      </c>
      <c r="T209">
        <f t="shared" si="17"/>
        <v>10</v>
      </c>
      <c r="U209">
        <f t="shared" si="17"/>
        <v>30</v>
      </c>
    </row>
    <row r="210" spans="1:21" x14ac:dyDescent="0.25">
      <c r="A210" s="7">
        <v>44038</v>
      </c>
      <c r="B210" s="19">
        <f t="shared" si="16"/>
        <v>31</v>
      </c>
      <c r="C210" s="6"/>
      <c r="D210" s="6"/>
      <c r="E210" s="6"/>
      <c r="F210" s="6">
        <f>SUM(Tableau5[[#This Row],[Palette bois]:[Caddie]])</f>
        <v>0</v>
      </c>
      <c r="G210" s="21" t="e">
        <f>G209-Tableau5[[#This Row],[Palette plastique]]-Tableau1[[#This Row],[Palette plastique]]+Tableau2[[#This Row],[Palette plastique]]</f>
        <v>#VALUE!</v>
      </c>
      <c r="H210" s="21" t="e">
        <f>H209-Tableau5[[#This Row],[Palette plastique]]-Tableau1[[#This Row],[Palette plastique]]+Tableau2[[#This Row],[Palette plastique]]</f>
        <v>#VALUE!</v>
      </c>
      <c r="I210" s="21">
        <f>I209-Tableau5[[#This Row],[Caddie]]-Tableau1[[#This Row],[Caddie]]+Tableau2[[#This Row],[Caddie]]</f>
        <v>132</v>
      </c>
      <c r="J210" s="21" t="e">
        <f>SUM(Tableau4[[#This Row],[Stock ce jour Palette bois 
en stock ]:[Stock ce jour 
Caddie]])</f>
        <v>#VALUE!</v>
      </c>
      <c r="N210" s="21">
        <f>SUM(Tableau2[[#This Row],[Palette bois]:[Caddie]])</f>
        <v>0</v>
      </c>
      <c r="R210" s="21" t="e">
        <f>SUM(Tableau1[[#This Row],[Palette bois]:[Caddie]])</f>
        <v>#VALUE!</v>
      </c>
      <c r="S210">
        <f t="shared" si="17"/>
        <v>20</v>
      </c>
      <c r="T210">
        <f t="shared" si="17"/>
        <v>10</v>
      </c>
      <c r="U210">
        <f t="shared" si="17"/>
        <v>30</v>
      </c>
    </row>
    <row r="211" spans="1:21" x14ac:dyDescent="0.25">
      <c r="A211" s="7">
        <v>44039</v>
      </c>
      <c r="B211" s="19">
        <f t="shared" si="16"/>
        <v>31</v>
      </c>
      <c r="C211" s="6"/>
      <c r="D211" s="6"/>
      <c r="E211" s="6"/>
      <c r="F211" s="6">
        <f>SUM(Tableau5[[#This Row],[Palette bois]:[Caddie]])</f>
        <v>0</v>
      </c>
      <c r="G211" s="21" t="e">
        <f>G210-Tableau5[[#This Row],[Palette plastique]]-Tableau1[[#This Row],[Palette plastique]]+Tableau2[[#This Row],[Palette plastique]]</f>
        <v>#VALUE!</v>
      </c>
      <c r="H211" s="21" t="e">
        <f>H210-Tableau5[[#This Row],[Palette plastique]]-Tableau1[[#This Row],[Palette plastique]]+Tableau2[[#This Row],[Palette plastique]]</f>
        <v>#VALUE!</v>
      </c>
      <c r="I211" s="21">
        <f>I210-Tableau5[[#This Row],[Caddie]]-Tableau1[[#This Row],[Caddie]]+Tableau2[[#This Row],[Caddie]]</f>
        <v>132</v>
      </c>
      <c r="J211" s="21" t="e">
        <f>SUM(Tableau4[[#This Row],[Stock ce jour Palette bois 
en stock ]:[Stock ce jour 
Caddie]])</f>
        <v>#VALUE!</v>
      </c>
      <c r="N211" s="21">
        <f>SUM(Tableau2[[#This Row],[Palette bois]:[Caddie]])</f>
        <v>0</v>
      </c>
      <c r="R211" s="21" t="e">
        <f>SUM(Tableau1[[#This Row],[Palette bois]:[Caddie]])</f>
        <v>#VALUE!</v>
      </c>
      <c r="S211">
        <f t="shared" si="17"/>
        <v>20</v>
      </c>
      <c r="T211">
        <f t="shared" si="17"/>
        <v>10</v>
      </c>
      <c r="U211">
        <f t="shared" si="17"/>
        <v>30</v>
      </c>
    </row>
    <row r="212" spans="1:21" x14ac:dyDescent="0.25">
      <c r="A212" s="7">
        <v>44040</v>
      </c>
      <c r="B212" s="19">
        <f t="shared" si="16"/>
        <v>31</v>
      </c>
      <c r="C212" s="6"/>
      <c r="D212" s="6"/>
      <c r="E212" s="6"/>
      <c r="F212" s="6">
        <f>SUM(Tableau5[[#This Row],[Palette bois]:[Caddie]])</f>
        <v>0</v>
      </c>
      <c r="G212" s="21" t="e">
        <f>G211-Tableau5[[#This Row],[Palette plastique]]-Tableau1[[#This Row],[Palette plastique]]+Tableau2[[#This Row],[Palette plastique]]</f>
        <v>#VALUE!</v>
      </c>
      <c r="H212" s="21" t="e">
        <f>H211-Tableau5[[#This Row],[Palette plastique]]-Tableau1[[#This Row],[Palette plastique]]+Tableau2[[#This Row],[Palette plastique]]</f>
        <v>#VALUE!</v>
      </c>
      <c r="I212" s="21">
        <f>I211-Tableau5[[#This Row],[Caddie]]-Tableau1[[#This Row],[Caddie]]+Tableau2[[#This Row],[Caddie]]</f>
        <v>132</v>
      </c>
      <c r="J212" s="21" t="e">
        <f>SUM(Tableau4[[#This Row],[Stock ce jour Palette bois 
en stock ]:[Stock ce jour 
Caddie]])</f>
        <v>#VALUE!</v>
      </c>
      <c r="N212" s="21">
        <f>SUM(Tableau2[[#This Row],[Palette bois]:[Caddie]])</f>
        <v>0</v>
      </c>
      <c r="R212" s="21" t="e">
        <f>SUM(Tableau1[[#This Row],[Palette bois]:[Caddie]])</f>
        <v>#VALUE!</v>
      </c>
      <c r="S212">
        <f t="shared" si="17"/>
        <v>20</v>
      </c>
      <c r="T212">
        <f t="shared" si="17"/>
        <v>10</v>
      </c>
      <c r="U212">
        <f t="shared" si="17"/>
        <v>30</v>
      </c>
    </row>
    <row r="213" spans="1:21" x14ac:dyDescent="0.25">
      <c r="A213" s="7">
        <v>44041</v>
      </c>
      <c r="B213" s="19">
        <f t="shared" si="16"/>
        <v>31</v>
      </c>
      <c r="C213" s="6"/>
      <c r="D213" s="6"/>
      <c r="E213" s="6"/>
      <c r="F213" s="6">
        <f>SUM(Tableau5[[#This Row],[Palette bois]:[Caddie]])</f>
        <v>0</v>
      </c>
      <c r="G213" s="21" t="e">
        <f>G212-Tableau5[[#This Row],[Palette plastique]]-Tableau1[[#This Row],[Palette plastique]]+Tableau2[[#This Row],[Palette plastique]]</f>
        <v>#VALUE!</v>
      </c>
      <c r="H213" s="21" t="e">
        <f>H212-Tableau5[[#This Row],[Palette plastique]]-Tableau1[[#This Row],[Palette plastique]]+Tableau2[[#This Row],[Palette plastique]]</f>
        <v>#VALUE!</v>
      </c>
      <c r="I213" s="21">
        <f>I212-Tableau5[[#This Row],[Caddie]]-Tableau1[[#This Row],[Caddie]]+Tableau2[[#This Row],[Caddie]]</f>
        <v>132</v>
      </c>
      <c r="J213" s="21" t="e">
        <f>SUM(Tableau4[[#This Row],[Stock ce jour Palette bois 
en stock ]:[Stock ce jour 
Caddie]])</f>
        <v>#VALUE!</v>
      </c>
      <c r="N213" s="21">
        <f>SUM(Tableau2[[#This Row],[Palette bois]:[Caddie]])</f>
        <v>0</v>
      </c>
      <c r="R213" s="21" t="e">
        <f>SUM(Tableau1[[#This Row],[Palette bois]:[Caddie]])</f>
        <v>#VALUE!</v>
      </c>
      <c r="S213">
        <f t="shared" ref="S213:U228" si="18">S212</f>
        <v>20</v>
      </c>
      <c r="T213">
        <f t="shared" si="18"/>
        <v>10</v>
      </c>
      <c r="U213">
        <f t="shared" si="18"/>
        <v>30</v>
      </c>
    </row>
    <row r="214" spans="1:21" x14ac:dyDescent="0.25">
      <c r="A214" s="7">
        <v>44042</v>
      </c>
      <c r="B214" s="19">
        <f t="shared" si="16"/>
        <v>31</v>
      </c>
      <c r="C214" s="6"/>
      <c r="D214" s="6"/>
      <c r="E214" s="6"/>
      <c r="F214" s="6">
        <f>SUM(Tableau5[[#This Row],[Palette bois]:[Caddie]])</f>
        <v>0</v>
      </c>
      <c r="G214" s="21" t="e">
        <f>G213-Tableau5[[#This Row],[Palette plastique]]-Tableau1[[#This Row],[Palette plastique]]+Tableau2[[#This Row],[Palette plastique]]</f>
        <v>#VALUE!</v>
      </c>
      <c r="H214" s="21" t="e">
        <f>H213-Tableau5[[#This Row],[Palette plastique]]-Tableau1[[#This Row],[Palette plastique]]+Tableau2[[#This Row],[Palette plastique]]</f>
        <v>#VALUE!</v>
      </c>
      <c r="I214" s="21">
        <f>I213-Tableau5[[#This Row],[Caddie]]-Tableau1[[#This Row],[Caddie]]+Tableau2[[#This Row],[Caddie]]</f>
        <v>132</v>
      </c>
      <c r="J214" s="21" t="e">
        <f>SUM(Tableau4[[#This Row],[Stock ce jour Palette bois 
en stock ]:[Stock ce jour 
Caddie]])</f>
        <v>#VALUE!</v>
      </c>
      <c r="N214" s="21">
        <f>SUM(Tableau2[[#This Row],[Palette bois]:[Caddie]])</f>
        <v>0</v>
      </c>
      <c r="R214" s="21" t="e">
        <f>SUM(Tableau1[[#This Row],[Palette bois]:[Caddie]])</f>
        <v>#VALUE!</v>
      </c>
      <c r="S214">
        <f t="shared" si="18"/>
        <v>20</v>
      </c>
      <c r="T214">
        <f t="shared" si="18"/>
        <v>10</v>
      </c>
      <c r="U214">
        <f t="shared" si="18"/>
        <v>30</v>
      </c>
    </row>
    <row r="215" spans="1:21" x14ac:dyDescent="0.25">
      <c r="A215" s="7">
        <v>44043</v>
      </c>
      <c r="B215" s="19">
        <f t="shared" si="16"/>
        <v>31</v>
      </c>
      <c r="C215" s="6"/>
      <c r="D215" s="6"/>
      <c r="E215" s="6"/>
      <c r="F215" s="6">
        <f>SUM(Tableau5[[#This Row],[Palette bois]:[Caddie]])</f>
        <v>0</v>
      </c>
      <c r="G215" s="21" t="e">
        <f>G214-Tableau5[[#This Row],[Palette plastique]]-Tableau1[[#This Row],[Palette plastique]]+Tableau2[[#This Row],[Palette plastique]]</f>
        <v>#VALUE!</v>
      </c>
      <c r="H215" s="21" t="e">
        <f>H214-Tableau5[[#This Row],[Palette plastique]]-Tableau1[[#This Row],[Palette plastique]]+Tableau2[[#This Row],[Palette plastique]]</f>
        <v>#VALUE!</v>
      </c>
      <c r="I215" s="21">
        <f>I214-Tableau5[[#This Row],[Caddie]]-Tableau1[[#This Row],[Caddie]]+Tableau2[[#This Row],[Caddie]]</f>
        <v>132</v>
      </c>
      <c r="J215" s="21" t="e">
        <f>SUM(Tableau4[[#This Row],[Stock ce jour Palette bois 
en stock ]:[Stock ce jour 
Caddie]])</f>
        <v>#VALUE!</v>
      </c>
      <c r="N215" s="21">
        <f>SUM(Tableau2[[#This Row],[Palette bois]:[Caddie]])</f>
        <v>0</v>
      </c>
      <c r="R215" s="21" t="e">
        <f>SUM(Tableau1[[#This Row],[Palette bois]:[Caddie]])</f>
        <v>#VALUE!</v>
      </c>
      <c r="S215">
        <f t="shared" si="18"/>
        <v>20</v>
      </c>
      <c r="T215">
        <f t="shared" si="18"/>
        <v>10</v>
      </c>
      <c r="U215">
        <f t="shared" si="18"/>
        <v>30</v>
      </c>
    </row>
    <row r="216" spans="1:21" x14ac:dyDescent="0.25">
      <c r="A216" s="7">
        <v>44044</v>
      </c>
      <c r="B216" s="19">
        <f t="shared" si="16"/>
        <v>31</v>
      </c>
      <c r="C216" s="6"/>
      <c r="D216" s="6"/>
      <c r="E216" s="6"/>
      <c r="F216" s="6">
        <f>SUM(Tableau5[[#This Row],[Palette bois]:[Caddie]])</f>
        <v>0</v>
      </c>
      <c r="G216" s="21" t="e">
        <f>G215-Tableau5[[#This Row],[Palette plastique]]-Tableau1[[#This Row],[Palette plastique]]+Tableau2[[#This Row],[Palette plastique]]</f>
        <v>#VALUE!</v>
      </c>
      <c r="H216" s="21" t="e">
        <f>H215-Tableau5[[#This Row],[Palette plastique]]-Tableau1[[#This Row],[Palette plastique]]+Tableau2[[#This Row],[Palette plastique]]</f>
        <v>#VALUE!</v>
      </c>
      <c r="I216" s="21">
        <f>I215-Tableau5[[#This Row],[Caddie]]-Tableau1[[#This Row],[Caddie]]+Tableau2[[#This Row],[Caddie]]</f>
        <v>132</v>
      </c>
      <c r="J216" s="21" t="e">
        <f>SUM(Tableau4[[#This Row],[Stock ce jour Palette bois 
en stock ]:[Stock ce jour 
Caddie]])</f>
        <v>#VALUE!</v>
      </c>
      <c r="N216" s="21">
        <f>SUM(Tableau2[[#This Row],[Palette bois]:[Caddie]])</f>
        <v>0</v>
      </c>
      <c r="R216" s="21" t="e">
        <f>SUM(Tableau1[[#This Row],[Palette bois]:[Caddie]])</f>
        <v>#VALUE!</v>
      </c>
      <c r="S216">
        <f t="shared" si="18"/>
        <v>20</v>
      </c>
      <c r="T216">
        <f t="shared" si="18"/>
        <v>10</v>
      </c>
      <c r="U216">
        <f t="shared" si="18"/>
        <v>30</v>
      </c>
    </row>
    <row r="217" spans="1:21" x14ac:dyDescent="0.25">
      <c r="A217" s="7">
        <v>44045</v>
      </c>
      <c r="B217" s="19">
        <f t="shared" si="16"/>
        <v>32</v>
      </c>
      <c r="C217" s="6"/>
      <c r="D217" s="6"/>
      <c r="E217" s="6"/>
      <c r="F217" s="6">
        <f>SUM(Tableau5[[#This Row],[Palette bois]:[Caddie]])</f>
        <v>0</v>
      </c>
      <c r="G217" s="21" t="e">
        <f>G216-Tableau5[[#This Row],[Palette plastique]]-Tableau1[[#This Row],[Palette plastique]]+Tableau2[[#This Row],[Palette plastique]]</f>
        <v>#VALUE!</v>
      </c>
      <c r="H217" s="21" t="e">
        <f>H216-Tableau5[[#This Row],[Palette plastique]]-Tableau1[[#This Row],[Palette plastique]]+Tableau2[[#This Row],[Palette plastique]]</f>
        <v>#VALUE!</v>
      </c>
      <c r="I217" s="21">
        <f>I216-Tableau5[[#This Row],[Caddie]]-Tableau1[[#This Row],[Caddie]]+Tableau2[[#This Row],[Caddie]]</f>
        <v>132</v>
      </c>
      <c r="J217" s="21" t="e">
        <f>SUM(Tableau4[[#This Row],[Stock ce jour Palette bois 
en stock ]:[Stock ce jour 
Caddie]])</f>
        <v>#VALUE!</v>
      </c>
      <c r="N217" s="21">
        <f>SUM(Tableau2[[#This Row],[Palette bois]:[Caddie]])</f>
        <v>0</v>
      </c>
      <c r="R217" s="21" t="e">
        <f>SUM(Tableau1[[#This Row],[Palette bois]:[Caddie]])</f>
        <v>#VALUE!</v>
      </c>
      <c r="S217">
        <f t="shared" si="18"/>
        <v>20</v>
      </c>
      <c r="T217">
        <f t="shared" si="18"/>
        <v>10</v>
      </c>
      <c r="U217">
        <f t="shared" si="18"/>
        <v>30</v>
      </c>
    </row>
    <row r="218" spans="1:21" x14ac:dyDescent="0.25">
      <c r="A218" s="7">
        <v>44046</v>
      </c>
      <c r="B218" s="19">
        <f t="shared" si="16"/>
        <v>32</v>
      </c>
      <c r="C218" s="6"/>
      <c r="D218" s="6"/>
      <c r="E218" s="6"/>
      <c r="F218" s="6">
        <f>SUM(Tableau5[[#This Row],[Palette bois]:[Caddie]])</f>
        <v>0</v>
      </c>
      <c r="G218" s="21" t="e">
        <f>G217-Tableau5[[#This Row],[Palette plastique]]-Tableau1[[#This Row],[Palette plastique]]+Tableau2[[#This Row],[Palette plastique]]</f>
        <v>#VALUE!</v>
      </c>
      <c r="H218" s="21" t="e">
        <f>H217-Tableau5[[#This Row],[Palette plastique]]-Tableau1[[#This Row],[Palette plastique]]+Tableau2[[#This Row],[Palette plastique]]</f>
        <v>#VALUE!</v>
      </c>
      <c r="I218" s="21">
        <f>I217-Tableau5[[#This Row],[Caddie]]-Tableau1[[#This Row],[Caddie]]+Tableau2[[#This Row],[Caddie]]</f>
        <v>132</v>
      </c>
      <c r="J218" s="21" t="e">
        <f>SUM(Tableau4[[#This Row],[Stock ce jour Palette bois 
en stock ]:[Stock ce jour 
Caddie]])</f>
        <v>#VALUE!</v>
      </c>
      <c r="N218" s="21">
        <f>SUM(Tableau2[[#This Row],[Palette bois]:[Caddie]])</f>
        <v>0</v>
      </c>
      <c r="R218" s="21" t="e">
        <f>SUM(Tableau1[[#This Row],[Palette bois]:[Caddie]])</f>
        <v>#VALUE!</v>
      </c>
      <c r="S218">
        <f t="shared" si="18"/>
        <v>20</v>
      </c>
      <c r="T218">
        <f t="shared" si="18"/>
        <v>10</v>
      </c>
      <c r="U218">
        <f t="shared" si="18"/>
        <v>30</v>
      </c>
    </row>
    <row r="219" spans="1:21" x14ac:dyDescent="0.25">
      <c r="A219" s="7">
        <v>44047</v>
      </c>
      <c r="B219" s="19">
        <f t="shared" si="16"/>
        <v>32</v>
      </c>
      <c r="C219" s="6"/>
      <c r="D219" s="6"/>
      <c r="E219" s="6"/>
      <c r="F219" s="6">
        <f>SUM(Tableau5[[#This Row],[Palette bois]:[Caddie]])</f>
        <v>0</v>
      </c>
      <c r="G219" s="21" t="e">
        <f>G218-Tableau5[[#This Row],[Palette plastique]]-Tableau1[[#This Row],[Palette plastique]]+Tableau2[[#This Row],[Palette plastique]]</f>
        <v>#VALUE!</v>
      </c>
      <c r="H219" s="21" t="e">
        <f>H218-Tableau5[[#This Row],[Palette plastique]]-Tableau1[[#This Row],[Palette plastique]]+Tableau2[[#This Row],[Palette plastique]]</f>
        <v>#VALUE!</v>
      </c>
      <c r="I219" s="21">
        <f>I218-Tableau5[[#This Row],[Caddie]]-Tableau1[[#This Row],[Caddie]]+Tableau2[[#This Row],[Caddie]]</f>
        <v>132</v>
      </c>
      <c r="J219" s="21" t="e">
        <f>SUM(Tableau4[[#This Row],[Stock ce jour Palette bois 
en stock ]:[Stock ce jour 
Caddie]])</f>
        <v>#VALUE!</v>
      </c>
      <c r="N219" s="21">
        <f>SUM(Tableau2[[#This Row],[Palette bois]:[Caddie]])</f>
        <v>0</v>
      </c>
      <c r="R219" s="21" t="e">
        <f>SUM(Tableau1[[#This Row],[Palette bois]:[Caddie]])</f>
        <v>#VALUE!</v>
      </c>
      <c r="S219">
        <f t="shared" si="18"/>
        <v>20</v>
      </c>
      <c r="T219">
        <f t="shared" si="18"/>
        <v>10</v>
      </c>
      <c r="U219">
        <f t="shared" si="18"/>
        <v>30</v>
      </c>
    </row>
    <row r="220" spans="1:21" x14ac:dyDescent="0.25">
      <c r="A220" s="7">
        <v>44048</v>
      </c>
      <c r="B220" s="19">
        <f t="shared" si="16"/>
        <v>32</v>
      </c>
      <c r="C220" s="6"/>
      <c r="D220" s="6"/>
      <c r="E220" s="6"/>
      <c r="F220" s="6">
        <f>SUM(Tableau5[[#This Row],[Palette bois]:[Caddie]])</f>
        <v>0</v>
      </c>
      <c r="G220" s="21" t="e">
        <f>G219-Tableau5[[#This Row],[Palette plastique]]-Tableau1[[#This Row],[Palette plastique]]+Tableau2[[#This Row],[Palette plastique]]</f>
        <v>#VALUE!</v>
      </c>
      <c r="H220" s="21" t="e">
        <f>H219-Tableau5[[#This Row],[Palette plastique]]-Tableau1[[#This Row],[Palette plastique]]+Tableau2[[#This Row],[Palette plastique]]</f>
        <v>#VALUE!</v>
      </c>
      <c r="I220" s="21">
        <f>I219-Tableau5[[#This Row],[Caddie]]-Tableau1[[#This Row],[Caddie]]+Tableau2[[#This Row],[Caddie]]</f>
        <v>132</v>
      </c>
      <c r="J220" s="21" t="e">
        <f>SUM(Tableau4[[#This Row],[Stock ce jour Palette bois 
en stock ]:[Stock ce jour 
Caddie]])</f>
        <v>#VALUE!</v>
      </c>
      <c r="N220" s="21">
        <f>SUM(Tableau2[[#This Row],[Palette bois]:[Caddie]])</f>
        <v>0</v>
      </c>
      <c r="R220" s="21" t="e">
        <f>SUM(Tableau1[[#This Row],[Palette bois]:[Caddie]])</f>
        <v>#VALUE!</v>
      </c>
      <c r="S220">
        <f t="shared" si="18"/>
        <v>20</v>
      </c>
      <c r="T220">
        <f t="shared" si="18"/>
        <v>10</v>
      </c>
      <c r="U220">
        <f t="shared" si="18"/>
        <v>30</v>
      </c>
    </row>
    <row r="221" spans="1:21" x14ac:dyDescent="0.25">
      <c r="A221" s="7">
        <v>44049</v>
      </c>
      <c r="B221" s="19">
        <f t="shared" si="16"/>
        <v>32</v>
      </c>
      <c r="C221" s="6"/>
      <c r="D221" s="6"/>
      <c r="E221" s="6"/>
      <c r="F221" s="6">
        <f>SUM(Tableau5[[#This Row],[Palette bois]:[Caddie]])</f>
        <v>0</v>
      </c>
      <c r="G221" s="21" t="e">
        <f>G220-Tableau5[[#This Row],[Palette plastique]]-Tableau1[[#This Row],[Palette plastique]]+Tableau2[[#This Row],[Palette plastique]]</f>
        <v>#VALUE!</v>
      </c>
      <c r="H221" s="21" t="e">
        <f>H220-Tableau5[[#This Row],[Palette plastique]]-Tableau1[[#This Row],[Palette plastique]]+Tableau2[[#This Row],[Palette plastique]]</f>
        <v>#VALUE!</v>
      </c>
      <c r="I221" s="21">
        <f>I220-Tableau5[[#This Row],[Caddie]]-Tableau1[[#This Row],[Caddie]]+Tableau2[[#This Row],[Caddie]]</f>
        <v>132</v>
      </c>
      <c r="J221" s="21" t="e">
        <f>SUM(Tableau4[[#This Row],[Stock ce jour Palette bois 
en stock ]:[Stock ce jour 
Caddie]])</f>
        <v>#VALUE!</v>
      </c>
      <c r="N221" s="21">
        <f>SUM(Tableau2[[#This Row],[Palette bois]:[Caddie]])</f>
        <v>0</v>
      </c>
      <c r="R221" s="21" t="e">
        <f>SUM(Tableau1[[#This Row],[Palette bois]:[Caddie]])</f>
        <v>#VALUE!</v>
      </c>
      <c r="S221">
        <f t="shared" si="18"/>
        <v>20</v>
      </c>
      <c r="T221">
        <f t="shared" si="18"/>
        <v>10</v>
      </c>
      <c r="U221">
        <f t="shared" si="18"/>
        <v>30</v>
      </c>
    </row>
    <row r="222" spans="1:21" x14ac:dyDescent="0.25">
      <c r="A222" s="7">
        <v>44050</v>
      </c>
      <c r="B222" s="19">
        <f t="shared" si="16"/>
        <v>32</v>
      </c>
      <c r="C222" s="6"/>
      <c r="D222" s="6"/>
      <c r="E222" s="6"/>
      <c r="F222" s="6">
        <f>SUM(Tableau5[[#This Row],[Palette bois]:[Caddie]])</f>
        <v>0</v>
      </c>
      <c r="G222" s="21" t="e">
        <f>G221-Tableau5[[#This Row],[Palette plastique]]-Tableau1[[#This Row],[Palette plastique]]+Tableau2[[#This Row],[Palette plastique]]</f>
        <v>#VALUE!</v>
      </c>
      <c r="H222" s="21" t="e">
        <f>H221-Tableau5[[#This Row],[Palette plastique]]-Tableau1[[#This Row],[Palette plastique]]+Tableau2[[#This Row],[Palette plastique]]</f>
        <v>#VALUE!</v>
      </c>
      <c r="I222" s="21">
        <f>I221-Tableau5[[#This Row],[Caddie]]-Tableau1[[#This Row],[Caddie]]+Tableau2[[#This Row],[Caddie]]</f>
        <v>132</v>
      </c>
      <c r="J222" s="21" t="e">
        <f>SUM(Tableau4[[#This Row],[Stock ce jour Palette bois 
en stock ]:[Stock ce jour 
Caddie]])</f>
        <v>#VALUE!</v>
      </c>
      <c r="N222" s="21">
        <f>SUM(Tableau2[[#This Row],[Palette bois]:[Caddie]])</f>
        <v>0</v>
      </c>
      <c r="R222" s="21" t="e">
        <f>SUM(Tableau1[[#This Row],[Palette bois]:[Caddie]])</f>
        <v>#VALUE!</v>
      </c>
      <c r="S222">
        <f t="shared" si="18"/>
        <v>20</v>
      </c>
      <c r="T222">
        <f t="shared" si="18"/>
        <v>10</v>
      </c>
      <c r="U222">
        <f t="shared" si="18"/>
        <v>30</v>
      </c>
    </row>
    <row r="223" spans="1:21" x14ac:dyDescent="0.25">
      <c r="A223" s="7">
        <v>44051</v>
      </c>
      <c r="B223" s="19">
        <f t="shared" si="16"/>
        <v>32</v>
      </c>
      <c r="C223" s="6"/>
      <c r="D223" s="6"/>
      <c r="E223" s="6"/>
      <c r="F223" s="6">
        <f>SUM(Tableau5[[#This Row],[Palette bois]:[Caddie]])</f>
        <v>0</v>
      </c>
      <c r="G223" s="21" t="e">
        <f>G222-Tableau5[[#This Row],[Palette plastique]]-Tableau1[[#This Row],[Palette plastique]]+Tableau2[[#This Row],[Palette plastique]]</f>
        <v>#VALUE!</v>
      </c>
      <c r="H223" s="21" t="e">
        <f>H222-Tableau5[[#This Row],[Palette plastique]]-Tableau1[[#This Row],[Palette plastique]]+Tableau2[[#This Row],[Palette plastique]]</f>
        <v>#VALUE!</v>
      </c>
      <c r="I223" s="21">
        <f>I222-Tableau5[[#This Row],[Caddie]]-Tableau1[[#This Row],[Caddie]]+Tableau2[[#This Row],[Caddie]]</f>
        <v>132</v>
      </c>
      <c r="J223" s="21" t="e">
        <f>SUM(Tableau4[[#This Row],[Stock ce jour Palette bois 
en stock ]:[Stock ce jour 
Caddie]])</f>
        <v>#VALUE!</v>
      </c>
      <c r="N223" s="21">
        <f>SUM(Tableau2[[#This Row],[Palette bois]:[Caddie]])</f>
        <v>0</v>
      </c>
      <c r="R223" s="21" t="e">
        <f>SUM(Tableau1[[#This Row],[Palette bois]:[Caddie]])</f>
        <v>#VALUE!</v>
      </c>
      <c r="S223">
        <f t="shared" si="18"/>
        <v>20</v>
      </c>
      <c r="T223">
        <f t="shared" si="18"/>
        <v>10</v>
      </c>
      <c r="U223">
        <f t="shared" si="18"/>
        <v>30</v>
      </c>
    </row>
    <row r="224" spans="1:21" x14ac:dyDescent="0.25">
      <c r="A224" s="7">
        <v>44052</v>
      </c>
      <c r="B224" s="19">
        <f t="shared" si="16"/>
        <v>33</v>
      </c>
      <c r="C224" s="6"/>
      <c r="D224" s="6"/>
      <c r="E224" s="6"/>
      <c r="F224" s="6">
        <f>SUM(Tableau5[[#This Row],[Palette bois]:[Caddie]])</f>
        <v>0</v>
      </c>
      <c r="G224" s="21" t="e">
        <f>G223-Tableau5[[#This Row],[Palette plastique]]-Tableau1[[#This Row],[Palette plastique]]+Tableau2[[#This Row],[Palette plastique]]</f>
        <v>#VALUE!</v>
      </c>
      <c r="H224" s="21" t="e">
        <f>H223-Tableau5[[#This Row],[Palette plastique]]-Tableau1[[#This Row],[Palette plastique]]+Tableau2[[#This Row],[Palette plastique]]</f>
        <v>#VALUE!</v>
      </c>
      <c r="I224" s="21">
        <f>I223-Tableau5[[#This Row],[Caddie]]-Tableau1[[#This Row],[Caddie]]+Tableau2[[#This Row],[Caddie]]</f>
        <v>132</v>
      </c>
      <c r="J224" s="21" t="e">
        <f>SUM(Tableau4[[#This Row],[Stock ce jour Palette bois 
en stock ]:[Stock ce jour 
Caddie]])</f>
        <v>#VALUE!</v>
      </c>
      <c r="N224" s="21">
        <f>SUM(Tableau2[[#This Row],[Palette bois]:[Caddie]])</f>
        <v>0</v>
      </c>
      <c r="R224" s="21" t="e">
        <f>SUM(Tableau1[[#This Row],[Palette bois]:[Caddie]])</f>
        <v>#VALUE!</v>
      </c>
      <c r="S224">
        <f t="shared" si="18"/>
        <v>20</v>
      </c>
      <c r="T224">
        <f t="shared" si="18"/>
        <v>10</v>
      </c>
      <c r="U224">
        <f t="shared" si="18"/>
        <v>30</v>
      </c>
    </row>
    <row r="225" spans="1:21" x14ac:dyDescent="0.25">
      <c r="A225" s="7">
        <v>44053</v>
      </c>
      <c r="B225" s="19">
        <f t="shared" si="16"/>
        <v>33</v>
      </c>
      <c r="C225" s="6"/>
      <c r="D225" s="6"/>
      <c r="E225" s="6"/>
      <c r="F225" s="6">
        <f>SUM(Tableau5[[#This Row],[Palette bois]:[Caddie]])</f>
        <v>0</v>
      </c>
      <c r="G225" s="21" t="e">
        <f>G224-Tableau5[[#This Row],[Palette plastique]]-Tableau1[[#This Row],[Palette plastique]]+Tableau2[[#This Row],[Palette plastique]]</f>
        <v>#VALUE!</v>
      </c>
      <c r="H225" s="21" t="e">
        <f>H224-Tableau5[[#This Row],[Palette plastique]]-Tableau1[[#This Row],[Palette plastique]]+Tableau2[[#This Row],[Palette plastique]]</f>
        <v>#VALUE!</v>
      </c>
      <c r="I225" s="21">
        <f>I224-Tableau5[[#This Row],[Caddie]]-Tableau1[[#This Row],[Caddie]]+Tableau2[[#This Row],[Caddie]]</f>
        <v>132</v>
      </c>
      <c r="J225" s="21" t="e">
        <f>SUM(Tableau4[[#This Row],[Stock ce jour Palette bois 
en stock ]:[Stock ce jour 
Caddie]])</f>
        <v>#VALUE!</v>
      </c>
      <c r="N225" s="21">
        <f>SUM(Tableau2[[#This Row],[Palette bois]:[Caddie]])</f>
        <v>0</v>
      </c>
      <c r="R225" s="21" t="e">
        <f>SUM(Tableau1[[#This Row],[Palette bois]:[Caddie]])</f>
        <v>#VALUE!</v>
      </c>
      <c r="S225">
        <f t="shared" si="18"/>
        <v>20</v>
      </c>
      <c r="T225">
        <f t="shared" si="18"/>
        <v>10</v>
      </c>
      <c r="U225">
        <f t="shared" si="18"/>
        <v>30</v>
      </c>
    </row>
    <row r="226" spans="1:21" x14ac:dyDescent="0.25">
      <c r="A226" s="7">
        <v>44054</v>
      </c>
      <c r="B226" s="19">
        <f t="shared" si="16"/>
        <v>33</v>
      </c>
      <c r="C226" s="6"/>
      <c r="D226" s="6"/>
      <c r="E226" s="6"/>
      <c r="F226" s="6">
        <f>SUM(Tableau5[[#This Row],[Palette bois]:[Caddie]])</f>
        <v>0</v>
      </c>
      <c r="G226" s="21" t="e">
        <f>G225-Tableau5[[#This Row],[Palette plastique]]-Tableau1[[#This Row],[Palette plastique]]+Tableau2[[#This Row],[Palette plastique]]</f>
        <v>#VALUE!</v>
      </c>
      <c r="H226" s="21" t="e">
        <f>H225-Tableau5[[#This Row],[Palette plastique]]-Tableau1[[#This Row],[Palette plastique]]+Tableau2[[#This Row],[Palette plastique]]</f>
        <v>#VALUE!</v>
      </c>
      <c r="I226" s="21">
        <f>I225-Tableau5[[#This Row],[Caddie]]-Tableau1[[#This Row],[Caddie]]+Tableau2[[#This Row],[Caddie]]</f>
        <v>132</v>
      </c>
      <c r="J226" s="21" t="e">
        <f>SUM(Tableau4[[#This Row],[Stock ce jour Palette bois 
en stock ]:[Stock ce jour 
Caddie]])</f>
        <v>#VALUE!</v>
      </c>
      <c r="N226" s="21">
        <f>SUM(Tableau2[[#This Row],[Palette bois]:[Caddie]])</f>
        <v>0</v>
      </c>
      <c r="R226" s="21" t="e">
        <f>SUM(Tableau1[[#This Row],[Palette bois]:[Caddie]])</f>
        <v>#VALUE!</v>
      </c>
      <c r="S226">
        <f t="shared" si="18"/>
        <v>20</v>
      </c>
      <c r="T226">
        <f t="shared" si="18"/>
        <v>10</v>
      </c>
      <c r="U226">
        <f t="shared" si="18"/>
        <v>30</v>
      </c>
    </row>
    <row r="227" spans="1:21" x14ac:dyDescent="0.25">
      <c r="A227" s="7">
        <v>44055</v>
      </c>
      <c r="B227" s="19">
        <f t="shared" si="16"/>
        <v>33</v>
      </c>
      <c r="C227" s="6"/>
      <c r="D227" s="6"/>
      <c r="E227" s="6"/>
      <c r="F227" s="6">
        <f>SUM(Tableau5[[#This Row],[Palette bois]:[Caddie]])</f>
        <v>0</v>
      </c>
      <c r="G227" s="21" t="e">
        <f>G226-Tableau5[[#This Row],[Palette plastique]]-Tableau1[[#This Row],[Palette plastique]]+Tableau2[[#This Row],[Palette plastique]]</f>
        <v>#VALUE!</v>
      </c>
      <c r="H227" s="21" t="e">
        <f>H226-Tableau5[[#This Row],[Palette plastique]]-Tableau1[[#This Row],[Palette plastique]]+Tableau2[[#This Row],[Palette plastique]]</f>
        <v>#VALUE!</v>
      </c>
      <c r="I227" s="21">
        <f>I226-Tableau5[[#This Row],[Caddie]]-Tableau1[[#This Row],[Caddie]]+Tableau2[[#This Row],[Caddie]]</f>
        <v>132</v>
      </c>
      <c r="J227" s="21" t="e">
        <f>SUM(Tableau4[[#This Row],[Stock ce jour Palette bois 
en stock ]:[Stock ce jour 
Caddie]])</f>
        <v>#VALUE!</v>
      </c>
      <c r="N227" s="21">
        <f>SUM(Tableau2[[#This Row],[Palette bois]:[Caddie]])</f>
        <v>0</v>
      </c>
      <c r="R227" s="21" t="e">
        <f>SUM(Tableau1[[#This Row],[Palette bois]:[Caddie]])</f>
        <v>#VALUE!</v>
      </c>
      <c r="S227">
        <f t="shared" si="18"/>
        <v>20</v>
      </c>
      <c r="T227">
        <f t="shared" si="18"/>
        <v>10</v>
      </c>
      <c r="U227">
        <f t="shared" si="18"/>
        <v>30</v>
      </c>
    </row>
    <row r="228" spans="1:21" x14ac:dyDescent="0.25">
      <c r="A228" s="7">
        <v>44056</v>
      </c>
      <c r="B228" s="19">
        <f t="shared" si="16"/>
        <v>33</v>
      </c>
      <c r="C228" s="6"/>
      <c r="D228" s="6"/>
      <c r="E228" s="6"/>
      <c r="F228" s="6">
        <f>SUM(Tableau5[[#This Row],[Palette bois]:[Caddie]])</f>
        <v>0</v>
      </c>
      <c r="G228" s="21" t="e">
        <f>G227-Tableau5[[#This Row],[Palette plastique]]-Tableau1[[#This Row],[Palette plastique]]+Tableau2[[#This Row],[Palette plastique]]</f>
        <v>#VALUE!</v>
      </c>
      <c r="H228" s="21" t="e">
        <f>H227-Tableau5[[#This Row],[Palette plastique]]-Tableau1[[#This Row],[Palette plastique]]+Tableau2[[#This Row],[Palette plastique]]</f>
        <v>#VALUE!</v>
      </c>
      <c r="I228" s="21">
        <f>I227-Tableau5[[#This Row],[Caddie]]-Tableau1[[#This Row],[Caddie]]+Tableau2[[#This Row],[Caddie]]</f>
        <v>132</v>
      </c>
      <c r="J228" s="21" t="e">
        <f>SUM(Tableau4[[#This Row],[Stock ce jour Palette bois 
en stock ]:[Stock ce jour 
Caddie]])</f>
        <v>#VALUE!</v>
      </c>
      <c r="N228" s="21">
        <f>SUM(Tableau2[[#This Row],[Palette bois]:[Caddie]])</f>
        <v>0</v>
      </c>
      <c r="R228" s="21" t="e">
        <f>SUM(Tableau1[[#This Row],[Palette bois]:[Caddie]])</f>
        <v>#VALUE!</v>
      </c>
      <c r="S228">
        <f t="shared" si="18"/>
        <v>20</v>
      </c>
      <c r="T228">
        <f t="shared" si="18"/>
        <v>10</v>
      </c>
      <c r="U228">
        <f t="shared" si="18"/>
        <v>30</v>
      </c>
    </row>
    <row r="229" spans="1:21" x14ac:dyDescent="0.25">
      <c r="A229" s="7">
        <v>44057</v>
      </c>
      <c r="B229" s="19">
        <f t="shared" si="16"/>
        <v>33</v>
      </c>
      <c r="C229" s="6"/>
      <c r="D229" s="6"/>
      <c r="E229" s="6"/>
      <c r="F229" s="6">
        <f>SUM(Tableau5[[#This Row],[Palette bois]:[Caddie]])</f>
        <v>0</v>
      </c>
      <c r="G229" s="21" t="e">
        <f>G228-Tableau5[[#This Row],[Palette plastique]]-Tableau1[[#This Row],[Palette plastique]]+Tableau2[[#This Row],[Palette plastique]]</f>
        <v>#VALUE!</v>
      </c>
      <c r="H229" s="21" t="e">
        <f>H228-Tableau5[[#This Row],[Palette plastique]]-Tableau1[[#This Row],[Palette plastique]]+Tableau2[[#This Row],[Palette plastique]]</f>
        <v>#VALUE!</v>
      </c>
      <c r="I229" s="21">
        <f>I228-Tableau5[[#This Row],[Caddie]]-Tableau1[[#This Row],[Caddie]]+Tableau2[[#This Row],[Caddie]]</f>
        <v>132</v>
      </c>
      <c r="J229" s="21" t="e">
        <f>SUM(Tableau4[[#This Row],[Stock ce jour Palette bois 
en stock ]:[Stock ce jour 
Caddie]])</f>
        <v>#VALUE!</v>
      </c>
      <c r="N229" s="21">
        <f>SUM(Tableau2[[#This Row],[Palette bois]:[Caddie]])</f>
        <v>0</v>
      </c>
      <c r="R229" s="21" t="e">
        <f>SUM(Tableau1[[#This Row],[Palette bois]:[Caddie]])</f>
        <v>#VALUE!</v>
      </c>
      <c r="S229">
        <f t="shared" ref="S229:U244" si="19">S228</f>
        <v>20</v>
      </c>
      <c r="T229">
        <f t="shared" si="19"/>
        <v>10</v>
      </c>
      <c r="U229">
        <f t="shared" si="19"/>
        <v>30</v>
      </c>
    </row>
    <row r="230" spans="1:21" x14ac:dyDescent="0.25">
      <c r="A230" s="7">
        <v>44058</v>
      </c>
      <c r="B230" s="19">
        <f t="shared" si="16"/>
        <v>33</v>
      </c>
      <c r="C230" s="6"/>
      <c r="D230" s="6"/>
      <c r="E230" s="6"/>
      <c r="F230" s="6">
        <f>SUM(Tableau5[[#This Row],[Palette bois]:[Caddie]])</f>
        <v>0</v>
      </c>
      <c r="G230" s="21" t="e">
        <f>G229-Tableau5[[#This Row],[Palette plastique]]-Tableau1[[#This Row],[Palette plastique]]+Tableau2[[#This Row],[Palette plastique]]</f>
        <v>#VALUE!</v>
      </c>
      <c r="H230" s="21" t="e">
        <f>H229-Tableau5[[#This Row],[Palette plastique]]-Tableau1[[#This Row],[Palette plastique]]+Tableau2[[#This Row],[Palette plastique]]</f>
        <v>#VALUE!</v>
      </c>
      <c r="I230" s="21">
        <f>I229-Tableau5[[#This Row],[Caddie]]-Tableau1[[#This Row],[Caddie]]+Tableau2[[#This Row],[Caddie]]</f>
        <v>132</v>
      </c>
      <c r="J230" s="21" t="e">
        <f>SUM(Tableau4[[#This Row],[Stock ce jour Palette bois 
en stock ]:[Stock ce jour 
Caddie]])</f>
        <v>#VALUE!</v>
      </c>
      <c r="N230" s="21">
        <f>SUM(Tableau2[[#This Row],[Palette bois]:[Caddie]])</f>
        <v>0</v>
      </c>
      <c r="R230" s="21" t="e">
        <f>SUM(Tableau1[[#This Row],[Palette bois]:[Caddie]])</f>
        <v>#VALUE!</v>
      </c>
      <c r="S230">
        <f t="shared" si="19"/>
        <v>20</v>
      </c>
      <c r="T230">
        <f t="shared" si="19"/>
        <v>10</v>
      </c>
      <c r="U230">
        <f t="shared" si="19"/>
        <v>30</v>
      </c>
    </row>
    <row r="231" spans="1:21" x14ac:dyDescent="0.25">
      <c r="A231" s="7">
        <v>44059</v>
      </c>
      <c r="B231" s="19">
        <f t="shared" si="16"/>
        <v>34</v>
      </c>
      <c r="C231" s="6"/>
      <c r="D231" s="6"/>
      <c r="E231" s="6"/>
      <c r="F231" s="6">
        <f>SUM(Tableau5[[#This Row],[Palette bois]:[Caddie]])</f>
        <v>0</v>
      </c>
      <c r="G231" s="21" t="e">
        <f>G230-Tableau5[[#This Row],[Palette plastique]]-Tableau1[[#This Row],[Palette plastique]]+Tableau2[[#This Row],[Palette plastique]]</f>
        <v>#VALUE!</v>
      </c>
      <c r="H231" s="21" t="e">
        <f>H230-Tableau5[[#This Row],[Palette plastique]]-Tableau1[[#This Row],[Palette plastique]]+Tableau2[[#This Row],[Palette plastique]]</f>
        <v>#VALUE!</v>
      </c>
      <c r="I231" s="21">
        <f>I230-Tableau5[[#This Row],[Caddie]]-Tableau1[[#This Row],[Caddie]]+Tableau2[[#This Row],[Caddie]]</f>
        <v>132</v>
      </c>
      <c r="J231" s="21" t="e">
        <f>SUM(Tableau4[[#This Row],[Stock ce jour Palette bois 
en stock ]:[Stock ce jour 
Caddie]])</f>
        <v>#VALUE!</v>
      </c>
      <c r="N231" s="21">
        <f>SUM(Tableau2[[#This Row],[Palette bois]:[Caddie]])</f>
        <v>0</v>
      </c>
      <c r="R231" s="21" t="e">
        <f>SUM(Tableau1[[#This Row],[Palette bois]:[Caddie]])</f>
        <v>#VALUE!</v>
      </c>
      <c r="S231">
        <f t="shared" si="19"/>
        <v>20</v>
      </c>
      <c r="T231">
        <f t="shared" si="19"/>
        <v>10</v>
      </c>
      <c r="U231">
        <f t="shared" si="19"/>
        <v>30</v>
      </c>
    </row>
    <row r="232" spans="1:21" x14ac:dyDescent="0.25">
      <c r="A232" s="7">
        <v>44060</v>
      </c>
      <c r="B232" s="19">
        <f t="shared" si="16"/>
        <v>34</v>
      </c>
      <c r="C232" s="6"/>
      <c r="D232" s="6"/>
      <c r="E232" s="6"/>
      <c r="F232" s="6">
        <f>SUM(Tableau5[[#This Row],[Palette bois]:[Caddie]])</f>
        <v>0</v>
      </c>
      <c r="G232" s="21" t="e">
        <f>G231-Tableau5[[#This Row],[Palette plastique]]-Tableau1[[#This Row],[Palette plastique]]+Tableau2[[#This Row],[Palette plastique]]</f>
        <v>#VALUE!</v>
      </c>
      <c r="H232" s="21" t="e">
        <f>H231-Tableau5[[#This Row],[Palette plastique]]-Tableau1[[#This Row],[Palette plastique]]+Tableau2[[#This Row],[Palette plastique]]</f>
        <v>#VALUE!</v>
      </c>
      <c r="I232" s="21">
        <f>I231-Tableau5[[#This Row],[Caddie]]-Tableau1[[#This Row],[Caddie]]+Tableau2[[#This Row],[Caddie]]</f>
        <v>132</v>
      </c>
      <c r="J232" s="21" t="e">
        <f>SUM(Tableau4[[#This Row],[Stock ce jour Palette bois 
en stock ]:[Stock ce jour 
Caddie]])</f>
        <v>#VALUE!</v>
      </c>
      <c r="N232" s="21">
        <f>SUM(Tableau2[[#This Row],[Palette bois]:[Caddie]])</f>
        <v>0</v>
      </c>
      <c r="R232" s="21" t="e">
        <f>SUM(Tableau1[[#This Row],[Palette bois]:[Caddie]])</f>
        <v>#VALUE!</v>
      </c>
      <c r="S232">
        <f t="shared" si="19"/>
        <v>20</v>
      </c>
      <c r="T232">
        <f t="shared" si="19"/>
        <v>10</v>
      </c>
      <c r="U232">
        <f t="shared" si="19"/>
        <v>30</v>
      </c>
    </row>
    <row r="233" spans="1:21" x14ac:dyDescent="0.25">
      <c r="A233" s="7">
        <v>44061</v>
      </c>
      <c r="B233" s="19">
        <f t="shared" si="16"/>
        <v>34</v>
      </c>
      <c r="C233" s="6"/>
      <c r="D233" s="6"/>
      <c r="E233" s="6"/>
      <c r="F233" s="6">
        <f>SUM(Tableau5[[#This Row],[Palette bois]:[Caddie]])</f>
        <v>0</v>
      </c>
      <c r="G233" s="21" t="e">
        <f>G232-Tableau5[[#This Row],[Palette plastique]]-Tableau1[[#This Row],[Palette plastique]]+Tableau2[[#This Row],[Palette plastique]]</f>
        <v>#VALUE!</v>
      </c>
      <c r="H233" s="21" t="e">
        <f>H232-Tableau5[[#This Row],[Palette plastique]]-Tableau1[[#This Row],[Palette plastique]]+Tableau2[[#This Row],[Palette plastique]]</f>
        <v>#VALUE!</v>
      </c>
      <c r="I233" s="21">
        <f>I232-Tableau5[[#This Row],[Caddie]]-Tableau1[[#This Row],[Caddie]]+Tableau2[[#This Row],[Caddie]]</f>
        <v>132</v>
      </c>
      <c r="J233" s="21" t="e">
        <f>SUM(Tableau4[[#This Row],[Stock ce jour Palette bois 
en stock ]:[Stock ce jour 
Caddie]])</f>
        <v>#VALUE!</v>
      </c>
      <c r="N233" s="21">
        <f>SUM(Tableau2[[#This Row],[Palette bois]:[Caddie]])</f>
        <v>0</v>
      </c>
      <c r="R233" s="21" t="e">
        <f>SUM(Tableau1[[#This Row],[Palette bois]:[Caddie]])</f>
        <v>#VALUE!</v>
      </c>
      <c r="S233">
        <f t="shared" si="19"/>
        <v>20</v>
      </c>
      <c r="T233">
        <f t="shared" si="19"/>
        <v>10</v>
      </c>
      <c r="U233">
        <f t="shared" si="19"/>
        <v>30</v>
      </c>
    </row>
    <row r="234" spans="1:21" x14ac:dyDescent="0.25">
      <c r="A234" s="7">
        <v>44062</v>
      </c>
      <c r="B234" s="19">
        <f t="shared" si="16"/>
        <v>34</v>
      </c>
      <c r="C234" s="6"/>
      <c r="D234" s="6"/>
      <c r="E234" s="6"/>
      <c r="F234" s="6">
        <f>SUM(Tableau5[[#This Row],[Palette bois]:[Caddie]])</f>
        <v>0</v>
      </c>
      <c r="G234" s="21" t="e">
        <f>G233-Tableau5[[#This Row],[Palette plastique]]-Tableau1[[#This Row],[Palette plastique]]+Tableau2[[#This Row],[Palette plastique]]</f>
        <v>#VALUE!</v>
      </c>
      <c r="H234" s="21" t="e">
        <f>H233-Tableau5[[#This Row],[Palette plastique]]-Tableau1[[#This Row],[Palette plastique]]+Tableau2[[#This Row],[Palette plastique]]</f>
        <v>#VALUE!</v>
      </c>
      <c r="I234" s="21">
        <f>I233-Tableau5[[#This Row],[Caddie]]-Tableau1[[#This Row],[Caddie]]+Tableau2[[#This Row],[Caddie]]</f>
        <v>132</v>
      </c>
      <c r="J234" s="21" t="e">
        <f>SUM(Tableau4[[#This Row],[Stock ce jour Palette bois 
en stock ]:[Stock ce jour 
Caddie]])</f>
        <v>#VALUE!</v>
      </c>
      <c r="N234" s="21">
        <f>SUM(Tableau2[[#This Row],[Palette bois]:[Caddie]])</f>
        <v>0</v>
      </c>
      <c r="R234" s="21" t="e">
        <f>SUM(Tableau1[[#This Row],[Palette bois]:[Caddie]])</f>
        <v>#VALUE!</v>
      </c>
      <c r="S234">
        <f t="shared" si="19"/>
        <v>20</v>
      </c>
      <c r="T234">
        <f t="shared" si="19"/>
        <v>10</v>
      </c>
      <c r="U234">
        <f t="shared" si="19"/>
        <v>30</v>
      </c>
    </row>
    <row r="235" spans="1:21" x14ac:dyDescent="0.25">
      <c r="A235" s="7">
        <v>44063</v>
      </c>
      <c r="B235" s="19">
        <f t="shared" si="16"/>
        <v>34</v>
      </c>
      <c r="C235" s="6"/>
      <c r="D235" s="6"/>
      <c r="E235" s="6"/>
      <c r="F235" s="6">
        <f>SUM(Tableau5[[#This Row],[Palette bois]:[Caddie]])</f>
        <v>0</v>
      </c>
      <c r="G235" s="21" t="e">
        <f>G234-Tableau5[[#This Row],[Palette plastique]]-Tableau1[[#This Row],[Palette plastique]]+Tableau2[[#This Row],[Palette plastique]]</f>
        <v>#VALUE!</v>
      </c>
      <c r="H235" s="21" t="e">
        <f>H234-Tableau5[[#This Row],[Palette plastique]]-Tableau1[[#This Row],[Palette plastique]]+Tableau2[[#This Row],[Palette plastique]]</f>
        <v>#VALUE!</v>
      </c>
      <c r="I235" s="21">
        <f>I234-Tableau5[[#This Row],[Caddie]]-Tableau1[[#This Row],[Caddie]]+Tableau2[[#This Row],[Caddie]]</f>
        <v>132</v>
      </c>
      <c r="J235" s="21" t="e">
        <f>SUM(Tableau4[[#This Row],[Stock ce jour Palette bois 
en stock ]:[Stock ce jour 
Caddie]])</f>
        <v>#VALUE!</v>
      </c>
      <c r="N235" s="21">
        <f>SUM(Tableau2[[#This Row],[Palette bois]:[Caddie]])</f>
        <v>0</v>
      </c>
      <c r="R235" s="21" t="e">
        <f>SUM(Tableau1[[#This Row],[Palette bois]:[Caddie]])</f>
        <v>#VALUE!</v>
      </c>
      <c r="S235">
        <f t="shared" si="19"/>
        <v>20</v>
      </c>
      <c r="T235">
        <f t="shared" si="19"/>
        <v>10</v>
      </c>
      <c r="U235">
        <f t="shared" si="19"/>
        <v>30</v>
      </c>
    </row>
    <row r="236" spans="1:21" x14ac:dyDescent="0.25">
      <c r="A236" s="7">
        <v>44064</v>
      </c>
      <c r="B236" s="19">
        <f t="shared" si="16"/>
        <v>34</v>
      </c>
      <c r="C236" s="6"/>
      <c r="D236" s="6"/>
      <c r="E236" s="6"/>
      <c r="F236" s="6">
        <f>SUM(Tableau5[[#This Row],[Palette bois]:[Caddie]])</f>
        <v>0</v>
      </c>
      <c r="G236" s="21" t="e">
        <f>G235-Tableau5[[#This Row],[Palette plastique]]-Tableau1[[#This Row],[Palette plastique]]+Tableau2[[#This Row],[Palette plastique]]</f>
        <v>#VALUE!</v>
      </c>
      <c r="H236" s="21" t="e">
        <f>H235-Tableau5[[#This Row],[Palette plastique]]-Tableau1[[#This Row],[Palette plastique]]+Tableau2[[#This Row],[Palette plastique]]</f>
        <v>#VALUE!</v>
      </c>
      <c r="I236" s="21">
        <f>I235-Tableau5[[#This Row],[Caddie]]-Tableau1[[#This Row],[Caddie]]+Tableau2[[#This Row],[Caddie]]</f>
        <v>132</v>
      </c>
      <c r="J236" s="21" t="e">
        <f>SUM(Tableau4[[#This Row],[Stock ce jour Palette bois 
en stock ]:[Stock ce jour 
Caddie]])</f>
        <v>#VALUE!</v>
      </c>
      <c r="N236" s="21">
        <f>SUM(Tableau2[[#This Row],[Palette bois]:[Caddie]])</f>
        <v>0</v>
      </c>
      <c r="R236" s="21" t="e">
        <f>SUM(Tableau1[[#This Row],[Palette bois]:[Caddie]])</f>
        <v>#VALUE!</v>
      </c>
      <c r="S236">
        <f t="shared" si="19"/>
        <v>20</v>
      </c>
      <c r="T236">
        <f t="shared" si="19"/>
        <v>10</v>
      </c>
      <c r="U236">
        <f t="shared" si="19"/>
        <v>30</v>
      </c>
    </row>
    <row r="237" spans="1:21" x14ac:dyDescent="0.25">
      <c r="A237" s="7">
        <v>44065</v>
      </c>
      <c r="B237" s="19">
        <f t="shared" si="16"/>
        <v>34</v>
      </c>
      <c r="C237" s="6"/>
      <c r="D237" s="6"/>
      <c r="E237" s="6"/>
      <c r="F237" s="6">
        <f>SUM(Tableau5[[#This Row],[Palette bois]:[Caddie]])</f>
        <v>0</v>
      </c>
      <c r="G237" s="21" t="e">
        <f>G236-Tableau5[[#This Row],[Palette plastique]]-Tableau1[[#This Row],[Palette plastique]]+Tableau2[[#This Row],[Palette plastique]]</f>
        <v>#VALUE!</v>
      </c>
      <c r="H237" s="21" t="e">
        <f>H236-Tableau5[[#This Row],[Palette plastique]]-Tableau1[[#This Row],[Palette plastique]]+Tableau2[[#This Row],[Palette plastique]]</f>
        <v>#VALUE!</v>
      </c>
      <c r="I237" s="21">
        <f>I236-Tableau5[[#This Row],[Caddie]]-Tableau1[[#This Row],[Caddie]]+Tableau2[[#This Row],[Caddie]]</f>
        <v>132</v>
      </c>
      <c r="J237" s="21" t="e">
        <f>SUM(Tableau4[[#This Row],[Stock ce jour Palette bois 
en stock ]:[Stock ce jour 
Caddie]])</f>
        <v>#VALUE!</v>
      </c>
      <c r="N237" s="21">
        <f>SUM(Tableau2[[#This Row],[Palette bois]:[Caddie]])</f>
        <v>0</v>
      </c>
      <c r="R237" s="21" t="e">
        <f>SUM(Tableau1[[#This Row],[Palette bois]:[Caddie]])</f>
        <v>#VALUE!</v>
      </c>
      <c r="S237">
        <f t="shared" si="19"/>
        <v>20</v>
      </c>
      <c r="T237">
        <f t="shared" si="19"/>
        <v>10</v>
      </c>
      <c r="U237">
        <f t="shared" si="19"/>
        <v>30</v>
      </c>
    </row>
    <row r="238" spans="1:21" x14ac:dyDescent="0.25">
      <c r="A238" s="7">
        <v>44066</v>
      </c>
      <c r="B238" s="19">
        <f t="shared" si="16"/>
        <v>35</v>
      </c>
      <c r="C238" s="6"/>
      <c r="D238" s="6"/>
      <c r="E238" s="6"/>
      <c r="F238" s="6">
        <f>SUM(Tableau5[[#This Row],[Palette bois]:[Caddie]])</f>
        <v>0</v>
      </c>
      <c r="G238" s="21" t="e">
        <f>G237-Tableau5[[#This Row],[Palette plastique]]-Tableau1[[#This Row],[Palette plastique]]+Tableau2[[#This Row],[Palette plastique]]</f>
        <v>#VALUE!</v>
      </c>
      <c r="H238" s="21" t="e">
        <f>H237-Tableau5[[#This Row],[Palette plastique]]-Tableau1[[#This Row],[Palette plastique]]+Tableau2[[#This Row],[Palette plastique]]</f>
        <v>#VALUE!</v>
      </c>
      <c r="I238" s="21">
        <f>I237-Tableau5[[#This Row],[Caddie]]-Tableau1[[#This Row],[Caddie]]+Tableau2[[#This Row],[Caddie]]</f>
        <v>132</v>
      </c>
      <c r="J238" s="21" t="e">
        <f>SUM(Tableau4[[#This Row],[Stock ce jour Palette bois 
en stock ]:[Stock ce jour 
Caddie]])</f>
        <v>#VALUE!</v>
      </c>
      <c r="N238" s="21">
        <f>SUM(Tableau2[[#This Row],[Palette bois]:[Caddie]])</f>
        <v>0</v>
      </c>
      <c r="R238" s="21" t="e">
        <f>SUM(Tableau1[[#This Row],[Palette bois]:[Caddie]])</f>
        <v>#VALUE!</v>
      </c>
      <c r="S238">
        <f t="shared" si="19"/>
        <v>20</v>
      </c>
      <c r="T238">
        <f t="shared" si="19"/>
        <v>10</v>
      </c>
      <c r="U238">
        <f t="shared" si="19"/>
        <v>30</v>
      </c>
    </row>
    <row r="239" spans="1:21" x14ac:dyDescent="0.25">
      <c r="A239" s="7">
        <v>44067</v>
      </c>
      <c r="B239" s="19">
        <f t="shared" si="16"/>
        <v>35</v>
      </c>
      <c r="C239" s="6"/>
      <c r="D239" s="6"/>
      <c r="E239" s="6"/>
      <c r="F239" s="6">
        <f>SUM(Tableau5[[#This Row],[Palette bois]:[Caddie]])</f>
        <v>0</v>
      </c>
      <c r="G239" s="21" t="e">
        <f>G238-Tableau5[[#This Row],[Palette plastique]]-Tableau1[[#This Row],[Palette plastique]]+Tableau2[[#This Row],[Palette plastique]]</f>
        <v>#VALUE!</v>
      </c>
      <c r="H239" s="21" t="e">
        <f>H238-Tableau5[[#This Row],[Palette plastique]]-Tableau1[[#This Row],[Palette plastique]]+Tableau2[[#This Row],[Palette plastique]]</f>
        <v>#VALUE!</v>
      </c>
      <c r="I239" s="21">
        <f>I238-Tableau5[[#This Row],[Caddie]]-Tableau1[[#This Row],[Caddie]]+Tableau2[[#This Row],[Caddie]]</f>
        <v>132</v>
      </c>
      <c r="J239" s="21" t="e">
        <f>SUM(Tableau4[[#This Row],[Stock ce jour Palette bois 
en stock ]:[Stock ce jour 
Caddie]])</f>
        <v>#VALUE!</v>
      </c>
      <c r="N239" s="21">
        <f>SUM(Tableau2[[#This Row],[Palette bois]:[Caddie]])</f>
        <v>0</v>
      </c>
      <c r="R239" s="21" t="e">
        <f>SUM(Tableau1[[#This Row],[Palette bois]:[Caddie]])</f>
        <v>#VALUE!</v>
      </c>
      <c r="S239">
        <f t="shared" si="19"/>
        <v>20</v>
      </c>
      <c r="T239">
        <f t="shared" si="19"/>
        <v>10</v>
      </c>
      <c r="U239">
        <f t="shared" si="19"/>
        <v>30</v>
      </c>
    </row>
    <row r="240" spans="1:21" x14ac:dyDescent="0.25">
      <c r="A240" s="7">
        <v>44068</v>
      </c>
      <c r="B240" s="19">
        <f t="shared" si="16"/>
        <v>35</v>
      </c>
      <c r="C240" s="6"/>
      <c r="D240" s="6"/>
      <c r="E240" s="6"/>
      <c r="F240" s="6">
        <f>SUM(Tableau5[[#This Row],[Palette bois]:[Caddie]])</f>
        <v>0</v>
      </c>
      <c r="G240" s="21" t="e">
        <f>G239-Tableau5[[#This Row],[Palette plastique]]-Tableau1[[#This Row],[Palette plastique]]+Tableau2[[#This Row],[Palette plastique]]</f>
        <v>#VALUE!</v>
      </c>
      <c r="H240" s="21" t="e">
        <f>H239-Tableau5[[#This Row],[Palette plastique]]-Tableau1[[#This Row],[Palette plastique]]+Tableau2[[#This Row],[Palette plastique]]</f>
        <v>#VALUE!</v>
      </c>
      <c r="I240" s="21">
        <f>I239-Tableau5[[#This Row],[Caddie]]-Tableau1[[#This Row],[Caddie]]+Tableau2[[#This Row],[Caddie]]</f>
        <v>132</v>
      </c>
      <c r="J240" s="21" t="e">
        <f>SUM(Tableau4[[#This Row],[Stock ce jour Palette bois 
en stock ]:[Stock ce jour 
Caddie]])</f>
        <v>#VALUE!</v>
      </c>
      <c r="N240" s="21">
        <f>SUM(Tableau2[[#This Row],[Palette bois]:[Caddie]])</f>
        <v>0</v>
      </c>
      <c r="R240" s="21" t="e">
        <f>SUM(Tableau1[[#This Row],[Palette bois]:[Caddie]])</f>
        <v>#VALUE!</v>
      </c>
      <c r="S240">
        <f t="shared" si="19"/>
        <v>20</v>
      </c>
      <c r="T240">
        <f t="shared" si="19"/>
        <v>10</v>
      </c>
      <c r="U240">
        <f t="shared" si="19"/>
        <v>30</v>
      </c>
    </row>
    <row r="241" spans="1:21" x14ac:dyDescent="0.25">
      <c r="A241" s="7">
        <v>44069</v>
      </c>
      <c r="B241" s="19">
        <f t="shared" si="16"/>
        <v>35</v>
      </c>
      <c r="C241" s="6"/>
      <c r="D241" s="6"/>
      <c r="E241" s="6"/>
      <c r="F241" s="6">
        <f>SUM(Tableau5[[#This Row],[Palette bois]:[Caddie]])</f>
        <v>0</v>
      </c>
      <c r="G241" s="21" t="e">
        <f>G240-Tableau5[[#This Row],[Palette plastique]]-Tableau1[[#This Row],[Palette plastique]]+Tableau2[[#This Row],[Palette plastique]]</f>
        <v>#VALUE!</v>
      </c>
      <c r="H241" s="21" t="e">
        <f>H240-Tableau5[[#This Row],[Palette plastique]]-Tableau1[[#This Row],[Palette plastique]]+Tableau2[[#This Row],[Palette plastique]]</f>
        <v>#VALUE!</v>
      </c>
      <c r="I241" s="21">
        <f>I240-Tableau5[[#This Row],[Caddie]]-Tableau1[[#This Row],[Caddie]]+Tableau2[[#This Row],[Caddie]]</f>
        <v>132</v>
      </c>
      <c r="J241" s="21" t="e">
        <f>SUM(Tableau4[[#This Row],[Stock ce jour Palette bois 
en stock ]:[Stock ce jour 
Caddie]])</f>
        <v>#VALUE!</v>
      </c>
      <c r="N241" s="21">
        <f>SUM(Tableau2[[#This Row],[Palette bois]:[Caddie]])</f>
        <v>0</v>
      </c>
      <c r="R241" s="21" t="e">
        <f>SUM(Tableau1[[#This Row],[Palette bois]:[Caddie]])</f>
        <v>#VALUE!</v>
      </c>
      <c r="S241">
        <f t="shared" si="19"/>
        <v>20</v>
      </c>
      <c r="T241">
        <f t="shared" si="19"/>
        <v>10</v>
      </c>
      <c r="U241">
        <f t="shared" si="19"/>
        <v>30</v>
      </c>
    </row>
    <row r="242" spans="1:21" x14ac:dyDescent="0.25">
      <c r="A242" s="7">
        <v>44070</v>
      </c>
      <c r="B242" s="19">
        <f t="shared" si="16"/>
        <v>35</v>
      </c>
      <c r="C242" s="6"/>
      <c r="D242" s="6"/>
      <c r="E242" s="6"/>
      <c r="F242" s="6">
        <f>SUM(Tableau5[[#This Row],[Palette bois]:[Caddie]])</f>
        <v>0</v>
      </c>
      <c r="G242" s="21" t="e">
        <f>G241-Tableau5[[#This Row],[Palette plastique]]-Tableau1[[#This Row],[Palette plastique]]+Tableau2[[#This Row],[Palette plastique]]</f>
        <v>#VALUE!</v>
      </c>
      <c r="H242" s="21" t="e">
        <f>H241-Tableau5[[#This Row],[Palette plastique]]-Tableau1[[#This Row],[Palette plastique]]+Tableau2[[#This Row],[Palette plastique]]</f>
        <v>#VALUE!</v>
      </c>
      <c r="I242" s="21">
        <f>I241-Tableau5[[#This Row],[Caddie]]-Tableau1[[#This Row],[Caddie]]+Tableau2[[#This Row],[Caddie]]</f>
        <v>132</v>
      </c>
      <c r="J242" s="21" t="e">
        <f>SUM(Tableau4[[#This Row],[Stock ce jour Palette bois 
en stock ]:[Stock ce jour 
Caddie]])</f>
        <v>#VALUE!</v>
      </c>
      <c r="N242" s="21">
        <f>SUM(Tableau2[[#This Row],[Palette bois]:[Caddie]])</f>
        <v>0</v>
      </c>
      <c r="R242" s="21" t="e">
        <f>SUM(Tableau1[[#This Row],[Palette bois]:[Caddie]])</f>
        <v>#VALUE!</v>
      </c>
      <c r="S242">
        <f t="shared" si="19"/>
        <v>20</v>
      </c>
      <c r="T242">
        <f t="shared" si="19"/>
        <v>10</v>
      </c>
      <c r="U242">
        <f t="shared" si="19"/>
        <v>30</v>
      </c>
    </row>
    <row r="243" spans="1:21" x14ac:dyDescent="0.25">
      <c r="A243" s="7">
        <v>44071</v>
      </c>
      <c r="B243" s="19">
        <f t="shared" si="16"/>
        <v>35</v>
      </c>
      <c r="C243" s="6"/>
      <c r="D243" s="6"/>
      <c r="E243" s="6"/>
      <c r="F243" s="6">
        <f>SUM(Tableau5[[#This Row],[Palette bois]:[Caddie]])</f>
        <v>0</v>
      </c>
      <c r="G243" s="21" t="e">
        <f>G242-Tableau5[[#This Row],[Palette plastique]]-Tableau1[[#This Row],[Palette plastique]]+Tableau2[[#This Row],[Palette plastique]]</f>
        <v>#VALUE!</v>
      </c>
      <c r="H243" s="21" t="e">
        <f>H242-Tableau5[[#This Row],[Palette plastique]]-Tableau1[[#This Row],[Palette plastique]]+Tableau2[[#This Row],[Palette plastique]]</f>
        <v>#VALUE!</v>
      </c>
      <c r="I243" s="21">
        <f>I242-Tableau5[[#This Row],[Caddie]]-Tableau1[[#This Row],[Caddie]]+Tableau2[[#This Row],[Caddie]]</f>
        <v>132</v>
      </c>
      <c r="J243" s="21" t="e">
        <f>SUM(Tableau4[[#This Row],[Stock ce jour Palette bois 
en stock ]:[Stock ce jour 
Caddie]])</f>
        <v>#VALUE!</v>
      </c>
      <c r="N243" s="21">
        <f>SUM(Tableau2[[#This Row],[Palette bois]:[Caddie]])</f>
        <v>0</v>
      </c>
      <c r="R243" s="21" t="e">
        <f>SUM(Tableau1[[#This Row],[Palette bois]:[Caddie]])</f>
        <v>#VALUE!</v>
      </c>
      <c r="S243">
        <f t="shared" si="19"/>
        <v>20</v>
      </c>
      <c r="T243">
        <f t="shared" si="19"/>
        <v>10</v>
      </c>
      <c r="U243">
        <f t="shared" si="19"/>
        <v>30</v>
      </c>
    </row>
    <row r="244" spans="1:21" x14ac:dyDescent="0.25">
      <c r="A244" s="7">
        <v>44072</v>
      </c>
      <c r="B244" s="19">
        <f t="shared" si="16"/>
        <v>35</v>
      </c>
      <c r="C244" s="6"/>
      <c r="D244" s="6"/>
      <c r="E244" s="6"/>
      <c r="F244" s="6">
        <f>SUM(Tableau5[[#This Row],[Palette bois]:[Caddie]])</f>
        <v>0</v>
      </c>
      <c r="G244" s="21" t="e">
        <f>G243-Tableau5[[#This Row],[Palette plastique]]-Tableau1[[#This Row],[Palette plastique]]+Tableau2[[#This Row],[Palette plastique]]</f>
        <v>#VALUE!</v>
      </c>
      <c r="H244" s="21" t="e">
        <f>H243-Tableau5[[#This Row],[Palette plastique]]-Tableau1[[#This Row],[Palette plastique]]+Tableau2[[#This Row],[Palette plastique]]</f>
        <v>#VALUE!</v>
      </c>
      <c r="I244" s="21">
        <f>I243-Tableau5[[#This Row],[Caddie]]-Tableau1[[#This Row],[Caddie]]+Tableau2[[#This Row],[Caddie]]</f>
        <v>132</v>
      </c>
      <c r="J244" s="21" t="e">
        <f>SUM(Tableau4[[#This Row],[Stock ce jour Palette bois 
en stock ]:[Stock ce jour 
Caddie]])</f>
        <v>#VALUE!</v>
      </c>
      <c r="N244" s="21">
        <f>SUM(Tableau2[[#This Row],[Palette bois]:[Caddie]])</f>
        <v>0</v>
      </c>
      <c r="R244" s="21" t="e">
        <f>SUM(Tableau1[[#This Row],[Palette bois]:[Caddie]])</f>
        <v>#VALUE!</v>
      </c>
      <c r="S244">
        <f t="shared" si="19"/>
        <v>20</v>
      </c>
      <c r="T244">
        <f t="shared" si="19"/>
        <v>10</v>
      </c>
      <c r="U244">
        <f t="shared" si="19"/>
        <v>30</v>
      </c>
    </row>
    <row r="245" spans="1:21" x14ac:dyDescent="0.25">
      <c r="A245" s="7">
        <v>44073</v>
      </c>
      <c r="B245" s="19">
        <f t="shared" si="16"/>
        <v>36</v>
      </c>
      <c r="C245" s="6"/>
      <c r="D245" s="6"/>
      <c r="E245" s="6"/>
      <c r="F245" s="6">
        <f>SUM(Tableau5[[#This Row],[Palette bois]:[Caddie]])</f>
        <v>0</v>
      </c>
      <c r="G245" s="21" t="e">
        <f>G244-Tableau5[[#This Row],[Palette plastique]]-Tableau1[[#This Row],[Palette plastique]]+Tableau2[[#This Row],[Palette plastique]]</f>
        <v>#VALUE!</v>
      </c>
      <c r="H245" s="21" t="e">
        <f>H244-Tableau5[[#This Row],[Palette plastique]]-Tableau1[[#This Row],[Palette plastique]]+Tableau2[[#This Row],[Palette plastique]]</f>
        <v>#VALUE!</v>
      </c>
      <c r="I245" s="21">
        <f>I244-Tableau5[[#This Row],[Caddie]]-Tableau1[[#This Row],[Caddie]]+Tableau2[[#This Row],[Caddie]]</f>
        <v>132</v>
      </c>
      <c r="J245" s="21" t="e">
        <f>SUM(Tableau4[[#This Row],[Stock ce jour Palette bois 
en stock ]:[Stock ce jour 
Caddie]])</f>
        <v>#VALUE!</v>
      </c>
      <c r="N245" s="21">
        <f>SUM(Tableau2[[#This Row],[Palette bois]:[Caddie]])</f>
        <v>0</v>
      </c>
      <c r="R245" s="21" t="e">
        <f>SUM(Tableau1[[#This Row],[Palette bois]:[Caddie]])</f>
        <v>#VALUE!</v>
      </c>
      <c r="S245">
        <f t="shared" ref="S245:U260" si="20">S244</f>
        <v>20</v>
      </c>
      <c r="T245">
        <f t="shared" si="20"/>
        <v>10</v>
      </c>
      <c r="U245">
        <f t="shared" si="20"/>
        <v>30</v>
      </c>
    </row>
    <row r="246" spans="1:21" x14ac:dyDescent="0.25">
      <c r="A246" s="7">
        <v>44074</v>
      </c>
      <c r="B246" s="19">
        <f t="shared" si="16"/>
        <v>36</v>
      </c>
      <c r="C246" s="6"/>
      <c r="D246" s="6"/>
      <c r="E246" s="6"/>
      <c r="F246" s="6">
        <f>SUM(Tableau5[[#This Row],[Palette bois]:[Caddie]])</f>
        <v>0</v>
      </c>
      <c r="G246" s="21" t="e">
        <f>G245-Tableau5[[#This Row],[Palette plastique]]-Tableau1[[#This Row],[Palette plastique]]+Tableau2[[#This Row],[Palette plastique]]</f>
        <v>#VALUE!</v>
      </c>
      <c r="H246" s="21" t="e">
        <f>H245-Tableau5[[#This Row],[Palette plastique]]-Tableau1[[#This Row],[Palette plastique]]+Tableau2[[#This Row],[Palette plastique]]</f>
        <v>#VALUE!</v>
      </c>
      <c r="I246" s="21">
        <f>I245-Tableau5[[#This Row],[Caddie]]-Tableau1[[#This Row],[Caddie]]+Tableau2[[#This Row],[Caddie]]</f>
        <v>132</v>
      </c>
      <c r="J246" s="21" t="e">
        <f>SUM(Tableau4[[#This Row],[Stock ce jour Palette bois 
en stock ]:[Stock ce jour 
Caddie]])</f>
        <v>#VALUE!</v>
      </c>
      <c r="N246" s="21">
        <f>SUM(Tableau2[[#This Row],[Palette bois]:[Caddie]])</f>
        <v>0</v>
      </c>
      <c r="R246" s="21" t="e">
        <f>SUM(Tableau1[[#This Row],[Palette bois]:[Caddie]])</f>
        <v>#VALUE!</v>
      </c>
      <c r="S246">
        <f t="shared" si="20"/>
        <v>20</v>
      </c>
      <c r="T246">
        <f t="shared" si="20"/>
        <v>10</v>
      </c>
      <c r="U246">
        <f t="shared" si="20"/>
        <v>30</v>
      </c>
    </row>
    <row r="247" spans="1:21" x14ac:dyDescent="0.25">
      <c r="A247" s="7">
        <v>44075</v>
      </c>
      <c r="B247" s="19">
        <f t="shared" si="16"/>
        <v>36</v>
      </c>
      <c r="C247" s="6"/>
      <c r="D247" s="6"/>
      <c r="E247" s="6"/>
      <c r="F247" s="6">
        <f>SUM(Tableau5[[#This Row],[Palette bois]:[Caddie]])</f>
        <v>0</v>
      </c>
      <c r="G247" s="21" t="e">
        <f>G246-Tableau5[[#This Row],[Palette plastique]]-Tableau1[[#This Row],[Palette plastique]]+Tableau2[[#This Row],[Palette plastique]]</f>
        <v>#VALUE!</v>
      </c>
      <c r="H247" s="21" t="e">
        <f>H246-Tableau5[[#This Row],[Palette plastique]]-Tableau1[[#This Row],[Palette plastique]]+Tableau2[[#This Row],[Palette plastique]]</f>
        <v>#VALUE!</v>
      </c>
      <c r="I247" s="21">
        <f>I246-Tableau5[[#This Row],[Caddie]]-Tableau1[[#This Row],[Caddie]]+Tableau2[[#This Row],[Caddie]]</f>
        <v>132</v>
      </c>
      <c r="J247" s="21" t="e">
        <f>SUM(Tableau4[[#This Row],[Stock ce jour Palette bois 
en stock ]:[Stock ce jour 
Caddie]])</f>
        <v>#VALUE!</v>
      </c>
      <c r="N247" s="21">
        <f>SUM(Tableau2[[#This Row],[Palette bois]:[Caddie]])</f>
        <v>0</v>
      </c>
      <c r="R247" s="21" t="e">
        <f>SUM(Tableau1[[#This Row],[Palette bois]:[Caddie]])</f>
        <v>#VALUE!</v>
      </c>
      <c r="S247">
        <f t="shared" si="20"/>
        <v>20</v>
      </c>
      <c r="T247">
        <f t="shared" si="20"/>
        <v>10</v>
      </c>
      <c r="U247">
        <f t="shared" si="20"/>
        <v>30</v>
      </c>
    </row>
    <row r="248" spans="1:21" x14ac:dyDescent="0.25">
      <c r="A248" s="7">
        <v>44076</v>
      </c>
      <c r="B248" s="19">
        <f t="shared" si="16"/>
        <v>36</v>
      </c>
      <c r="C248" s="6"/>
      <c r="D248" s="6"/>
      <c r="E248" s="6"/>
      <c r="F248" s="6">
        <f>SUM(Tableau5[[#This Row],[Palette bois]:[Caddie]])</f>
        <v>0</v>
      </c>
      <c r="G248" s="21" t="e">
        <f>G247-Tableau5[[#This Row],[Palette plastique]]-Tableau1[[#This Row],[Palette plastique]]+Tableau2[[#This Row],[Palette plastique]]</f>
        <v>#VALUE!</v>
      </c>
      <c r="H248" s="21" t="e">
        <f>H247-Tableau5[[#This Row],[Palette plastique]]-Tableau1[[#This Row],[Palette plastique]]+Tableau2[[#This Row],[Palette plastique]]</f>
        <v>#VALUE!</v>
      </c>
      <c r="I248" s="21">
        <f>I247-Tableau5[[#This Row],[Caddie]]-Tableau1[[#This Row],[Caddie]]+Tableau2[[#This Row],[Caddie]]</f>
        <v>132</v>
      </c>
      <c r="J248" s="21" t="e">
        <f>SUM(Tableau4[[#This Row],[Stock ce jour Palette bois 
en stock ]:[Stock ce jour 
Caddie]])</f>
        <v>#VALUE!</v>
      </c>
      <c r="N248" s="21">
        <f>SUM(Tableau2[[#This Row],[Palette bois]:[Caddie]])</f>
        <v>0</v>
      </c>
      <c r="R248" s="21" t="e">
        <f>SUM(Tableau1[[#This Row],[Palette bois]:[Caddie]])</f>
        <v>#VALUE!</v>
      </c>
      <c r="S248">
        <f t="shared" si="20"/>
        <v>20</v>
      </c>
      <c r="T248">
        <f t="shared" si="20"/>
        <v>10</v>
      </c>
      <c r="U248">
        <f t="shared" si="20"/>
        <v>30</v>
      </c>
    </row>
    <row r="249" spans="1:21" x14ac:dyDescent="0.25">
      <c r="A249" s="7">
        <v>44077</v>
      </c>
      <c r="B249" s="19">
        <f t="shared" si="16"/>
        <v>36</v>
      </c>
      <c r="C249" s="6"/>
      <c r="D249" s="6"/>
      <c r="E249" s="6"/>
      <c r="F249" s="6">
        <f>SUM(Tableau5[[#This Row],[Palette bois]:[Caddie]])</f>
        <v>0</v>
      </c>
      <c r="G249" s="21" t="e">
        <f>G248-Tableau5[[#This Row],[Palette plastique]]-Tableau1[[#This Row],[Palette plastique]]+Tableau2[[#This Row],[Palette plastique]]</f>
        <v>#VALUE!</v>
      </c>
      <c r="H249" s="21" t="e">
        <f>H248-Tableau5[[#This Row],[Palette plastique]]-Tableau1[[#This Row],[Palette plastique]]+Tableau2[[#This Row],[Palette plastique]]</f>
        <v>#VALUE!</v>
      </c>
      <c r="I249" s="21">
        <f>I248-Tableau5[[#This Row],[Caddie]]-Tableau1[[#This Row],[Caddie]]+Tableau2[[#This Row],[Caddie]]</f>
        <v>132</v>
      </c>
      <c r="J249" s="21" t="e">
        <f>SUM(Tableau4[[#This Row],[Stock ce jour Palette bois 
en stock ]:[Stock ce jour 
Caddie]])</f>
        <v>#VALUE!</v>
      </c>
      <c r="N249" s="21">
        <f>SUM(Tableau2[[#This Row],[Palette bois]:[Caddie]])</f>
        <v>0</v>
      </c>
      <c r="R249" s="21" t="e">
        <f>SUM(Tableau1[[#This Row],[Palette bois]:[Caddie]])</f>
        <v>#VALUE!</v>
      </c>
      <c r="S249">
        <f t="shared" si="20"/>
        <v>20</v>
      </c>
      <c r="T249">
        <f t="shared" si="20"/>
        <v>10</v>
      </c>
      <c r="U249">
        <f t="shared" si="20"/>
        <v>30</v>
      </c>
    </row>
    <row r="250" spans="1:21" x14ac:dyDescent="0.25">
      <c r="A250" s="7">
        <v>44078</v>
      </c>
      <c r="B250" s="19">
        <f t="shared" si="16"/>
        <v>36</v>
      </c>
      <c r="C250" s="6"/>
      <c r="D250" s="6"/>
      <c r="E250" s="6"/>
      <c r="F250" s="6">
        <f>SUM(Tableau5[[#This Row],[Palette bois]:[Caddie]])</f>
        <v>0</v>
      </c>
      <c r="G250" s="21" t="e">
        <f>G249-Tableau5[[#This Row],[Palette plastique]]-Tableau1[[#This Row],[Palette plastique]]+Tableau2[[#This Row],[Palette plastique]]</f>
        <v>#VALUE!</v>
      </c>
      <c r="H250" s="21" t="e">
        <f>H249-Tableau5[[#This Row],[Palette plastique]]-Tableau1[[#This Row],[Palette plastique]]+Tableau2[[#This Row],[Palette plastique]]</f>
        <v>#VALUE!</v>
      </c>
      <c r="I250" s="21">
        <f>I249-Tableau5[[#This Row],[Caddie]]-Tableau1[[#This Row],[Caddie]]+Tableau2[[#This Row],[Caddie]]</f>
        <v>132</v>
      </c>
      <c r="J250" s="21" t="e">
        <f>SUM(Tableau4[[#This Row],[Stock ce jour Palette bois 
en stock ]:[Stock ce jour 
Caddie]])</f>
        <v>#VALUE!</v>
      </c>
      <c r="N250" s="21">
        <f>SUM(Tableau2[[#This Row],[Palette bois]:[Caddie]])</f>
        <v>0</v>
      </c>
      <c r="R250" s="21" t="e">
        <f>SUM(Tableau1[[#This Row],[Palette bois]:[Caddie]])</f>
        <v>#VALUE!</v>
      </c>
      <c r="S250">
        <f t="shared" si="20"/>
        <v>20</v>
      </c>
      <c r="T250">
        <f t="shared" si="20"/>
        <v>10</v>
      </c>
      <c r="U250">
        <f t="shared" si="20"/>
        <v>30</v>
      </c>
    </row>
    <row r="251" spans="1:21" x14ac:dyDescent="0.25">
      <c r="A251" s="7">
        <v>44079</v>
      </c>
      <c r="B251" s="19">
        <f t="shared" si="16"/>
        <v>36</v>
      </c>
      <c r="C251" s="6"/>
      <c r="D251" s="6"/>
      <c r="E251" s="6"/>
      <c r="F251" s="6">
        <f>SUM(Tableau5[[#This Row],[Palette bois]:[Caddie]])</f>
        <v>0</v>
      </c>
      <c r="G251" s="21" t="e">
        <f>G250-Tableau5[[#This Row],[Palette plastique]]-Tableau1[[#This Row],[Palette plastique]]+Tableau2[[#This Row],[Palette plastique]]</f>
        <v>#VALUE!</v>
      </c>
      <c r="H251" s="21" t="e">
        <f>H250-Tableau5[[#This Row],[Palette plastique]]-Tableau1[[#This Row],[Palette plastique]]+Tableau2[[#This Row],[Palette plastique]]</f>
        <v>#VALUE!</v>
      </c>
      <c r="I251" s="21">
        <f>I250-Tableau5[[#This Row],[Caddie]]-Tableau1[[#This Row],[Caddie]]+Tableau2[[#This Row],[Caddie]]</f>
        <v>132</v>
      </c>
      <c r="J251" s="21" t="e">
        <f>SUM(Tableau4[[#This Row],[Stock ce jour Palette bois 
en stock ]:[Stock ce jour 
Caddie]])</f>
        <v>#VALUE!</v>
      </c>
      <c r="N251" s="21">
        <f>SUM(Tableau2[[#This Row],[Palette bois]:[Caddie]])</f>
        <v>0</v>
      </c>
      <c r="R251" s="21" t="e">
        <f>SUM(Tableau1[[#This Row],[Palette bois]:[Caddie]])</f>
        <v>#VALUE!</v>
      </c>
      <c r="S251">
        <f t="shared" si="20"/>
        <v>20</v>
      </c>
      <c r="T251">
        <f t="shared" si="20"/>
        <v>10</v>
      </c>
      <c r="U251">
        <f t="shared" si="20"/>
        <v>30</v>
      </c>
    </row>
    <row r="252" spans="1:21" x14ac:dyDescent="0.25">
      <c r="A252" s="7">
        <v>44080</v>
      </c>
      <c r="B252" s="19">
        <f t="shared" si="16"/>
        <v>37</v>
      </c>
      <c r="C252" s="6"/>
      <c r="D252" s="6"/>
      <c r="E252" s="6"/>
      <c r="F252" s="6">
        <f>SUM(Tableau5[[#This Row],[Palette bois]:[Caddie]])</f>
        <v>0</v>
      </c>
      <c r="G252" s="21" t="e">
        <f>G251-Tableau5[[#This Row],[Palette plastique]]-Tableau1[[#This Row],[Palette plastique]]+Tableau2[[#This Row],[Palette plastique]]</f>
        <v>#VALUE!</v>
      </c>
      <c r="H252" s="21" t="e">
        <f>H251-Tableau5[[#This Row],[Palette plastique]]-Tableau1[[#This Row],[Palette plastique]]+Tableau2[[#This Row],[Palette plastique]]</f>
        <v>#VALUE!</v>
      </c>
      <c r="I252" s="21">
        <f>I251-Tableau5[[#This Row],[Caddie]]-Tableau1[[#This Row],[Caddie]]+Tableau2[[#This Row],[Caddie]]</f>
        <v>132</v>
      </c>
      <c r="J252" s="21" t="e">
        <f>SUM(Tableau4[[#This Row],[Stock ce jour Palette bois 
en stock ]:[Stock ce jour 
Caddie]])</f>
        <v>#VALUE!</v>
      </c>
      <c r="N252" s="21">
        <f>SUM(Tableau2[[#This Row],[Palette bois]:[Caddie]])</f>
        <v>0</v>
      </c>
      <c r="R252" s="21" t="e">
        <f>SUM(Tableau1[[#This Row],[Palette bois]:[Caddie]])</f>
        <v>#VALUE!</v>
      </c>
      <c r="S252">
        <f t="shared" si="20"/>
        <v>20</v>
      </c>
      <c r="T252">
        <f t="shared" si="20"/>
        <v>10</v>
      </c>
      <c r="U252">
        <f t="shared" si="20"/>
        <v>30</v>
      </c>
    </row>
    <row r="253" spans="1:21" x14ac:dyDescent="0.25">
      <c r="A253" s="7">
        <v>44081</v>
      </c>
      <c r="B253" s="19">
        <f t="shared" si="16"/>
        <v>37</v>
      </c>
      <c r="C253" s="6"/>
      <c r="D253" s="6"/>
      <c r="E253" s="6"/>
      <c r="F253" s="6">
        <f>SUM(Tableau5[[#This Row],[Palette bois]:[Caddie]])</f>
        <v>0</v>
      </c>
      <c r="G253" s="21" t="e">
        <f>G252-Tableau5[[#This Row],[Palette plastique]]-Tableau1[[#This Row],[Palette plastique]]+Tableau2[[#This Row],[Palette plastique]]</f>
        <v>#VALUE!</v>
      </c>
      <c r="H253" s="21" t="e">
        <f>H252-Tableau5[[#This Row],[Palette plastique]]-Tableau1[[#This Row],[Palette plastique]]+Tableau2[[#This Row],[Palette plastique]]</f>
        <v>#VALUE!</v>
      </c>
      <c r="I253" s="21">
        <f>I252-Tableau5[[#This Row],[Caddie]]-Tableau1[[#This Row],[Caddie]]+Tableau2[[#This Row],[Caddie]]</f>
        <v>132</v>
      </c>
      <c r="J253" s="21" t="e">
        <f>SUM(Tableau4[[#This Row],[Stock ce jour Palette bois 
en stock ]:[Stock ce jour 
Caddie]])</f>
        <v>#VALUE!</v>
      </c>
      <c r="N253" s="21">
        <f>SUM(Tableau2[[#This Row],[Palette bois]:[Caddie]])</f>
        <v>0</v>
      </c>
      <c r="R253" s="21" t="e">
        <f>SUM(Tableau1[[#This Row],[Palette bois]:[Caddie]])</f>
        <v>#VALUE!</v>
      </c>
      <c r="S253">
        <f t="shared" si="20"/>
        <v>20</v>
      </c>
      <c r="T253">
        <f t="shared" si="20"/>
        <v>10</v>
      </c>
      <c r="U253">
        <f t="shared" si="20"/>
        <v>30</v>
      </c>
    </row>
    <row r="254" spans="1:21" x14ac:dyDescent="0.25">
      <c r="A254" s="7">
        <v>44082</v>
      </c>
      <c r="B254" s="19">
        <f t="shared" si="16"/>
        <v>37</v>
      </c>
      <c r="C254" s="6"/>
      <c r="D254" s="6"/>
      <c r="E254" s="6"/>
      <c r="F254" s="6">
        <f>SUM(Tableau5[[#This Row],[Palette bois]:[Caddie]])</f>
        <v>0</v>
      </c>
      <c r="G254" s="21" t="e">
        <f>G253-Tableau5[[#This Row],[Palette plastique]]-Tableau1[[#This Row],[Palette plastique]]+Tableau2[[#This Row],[Palette plastique]]</f>
        <v>#VALUE!</v>
      </c>
      <c r="H254" s="21" t="e">
        <f>H253-Tableau5[[#This Row],[Palette plastique]]-Tableau1[[#This Row],[Palette plastique]]+Tableau2[[#This Row],[Palette plastique]]</f>
        <v>#VALUE!</v>
      </c>
      <c r="I254" s="21">
        <f>I253-Tableau5[[#This Row],[Caddie]]-Tableau1[[#This Row],[Caddie]]+Tableau2[[#This Row],[Caddie]]</f>
        <v>132</v>
      </c>
      <c r="J254" s="21" t="e">
        <f>SUM(Tableau4[[#This Row],[Stock ce jour Palette bois 
en stock ]:[Stock ce jour 
Caddie]])</f>
        <v>#VALUE!</v>
      </c>
      <c r="N254" s="21">
        <f>SUM(Tableau2[[#This Row],[Palette bois]:[Caddie]])</f>
        <v>0</v>
      </c>
      <c r="R254" s="21" t="e">
        <f>SUM(Tableau1[[#This Row],[Palette bois]:[Caddie]])</f>
        <v>#VALUE!</v>
      </c>
      <c r="S254">
        <f t="shared" si="20"/>
        <v>20</v>
      </c>
      <c r="T254">
        <f t="shared" si="20"/>
        <v>10</v>
      </c>
      <c r="U254">
        <f t="shared" si="20"/>
        <v>30</v>
      </c>
    </row>
    <row r="255" spans="1:21" x14ac:dyDescent="0.25">
      <c r="A255" s="7">
        <v>44083</v>
      </c>
      <c r="B255" s="19">
        <f t="shared" si="16"/>
        <v>37</v>
      </c>
      <c r="C255" s="6"/>
      <c r="D255" s="6"/>
      <c r="E255" s="6"/>
      <c r="F255" s="6">
        <f>SUM(Tableau5[[#This Row],[Palette bois]:[Caddie]])</f>
        <v>0</v>
      </c>
      <c r="G255" s="21" t="e">
        <f>G254-Tableau5[[#This Row],[Palette plastique]]-Tableau1[[#This Row],[Palette plastique]]+Tableau2[[#This Row],[Palette plastique]]</f>
        <v>#VALUE!</v>
      </c>
      <c r="H255" s="21" t="e">
        <f>H254-Tableau5[[#This Row],[Palette plastique]]-Tableau1[[#This Row],[Palette plastique]]+Tableau2[[#This Row],[Palette plastique]]</f>
        <v>#VALUE!</v>
      </c>
      <c r="I255" s="21">
        <f>I254-Tableau5[[#This Row],[Caddie]]-Tableau1[[#This Row],[Caddie]]+Tableau2[[#This Row],[Caddie]]</f>
        <v>132</v>
      </c>
      <c r="J255" s="21" t="e">
        <f>SUM(Tableau4[[#This Row],[Stock ce jour Palette bois 
en stock ]:[Stock ce jour 
Caddie]])</f>
        <v>#VALUE!</v>
      </c>
      <c r="N255" s="21">
        <f>SUM(Tableau2[[#This Row],[Palette bois]:[Caddie]])</f>
        <v>0</v>
      </c>
      <c r="R255" s="21" t="e">
        <f>SUM(Tableau1[[#This Row],[Palette bois]:[Caddie]])</f>
        <v>#VALUE!</v>
      </c>
      <c r="S255">
        <f t="shared" si="20"/>
        <v>20</v>
      </c>
      <c r="T255">
        <f t="shared" si="20"/>
        <v>10</v>
      </c>
      <c r="U255">
        <f t="shared" si="20"/>
        <v>30</v>
      </c>
    </row>
    <row r="256" spans="1:21" x14ac:dyDescent="0.25">
      <c r="A256" s="7">
        <v>44084</v>
      </c>
      <c r="B256" s="19">
        <f t="shared" ref="B256:B319" si="21">WEEKNUM(A256)</f>
        <v>37</v>
      </c>
      <c r="C256" s="6"/>
      <c r="D256" s="6"/>
      <c r="E256" s="6"/>
      <c r="F256" s="6">
        <f>SUM(Tableau5[[#This Row],[Palette bois]:[Caddie]])</f>
        <v>0</v>
      </c>
      <c r="G256" s="21" t="e">
        <f>G255-Tableau5[[#This Row],[Palette plastique]]-Tableau1[[#This Row],[Palette plastique]]+Tableau2[[#This Row],[Palette plastique]]</f>
        <v>#VALUE!</v>
      </c>
      <c r="H256" s="21" t="e">
        <f>H255-Tableau5[[#This Row],[Palette plastique]]-Tableau1[[#This Row],[Palette plastique]]+Tableau2[[#This Row],[Palette plastique]]</f>
        <v>#VALUE!</v>
      </c>
      <c r="I256" s="21">
        <f>I255-Tableau5[[#This Row],[Caddie]]-Tableau1[[#This Row],[Caddie]]+Tableau2[[#This Row],[Caddie]]</f>
        <v>132</v>
      </c>
      <c r="J256" s="21" t="e">
        <f>SUM(Tableau4[[#This Row],[Stock ce jour Palette bois 
en stock ]:[Stock ce jour 
Caddie]])</f>
        <v>#VALUE!</v>
      </c>
      <c r="N256" s="21">
        <f>SUM(Tableau2[[#This Row],[Palette bois]:[Caddie]])</f>
        <v>0</v>
      </c>
      <c r="R256" s="21" t="e">
        <f>SUM(Tableau1[[#This Row],[Palette bois]:[Caddie]])</f>
        <v>#VALUE!</v>
      </c>
      <c r="S256">
        <f t="shared" si="20"/>
        <v>20</v>
      </c>
      <c r="T256">
        <f t="shared" si="20"/>
        <v>10</v>
      </c>
      <c r="U256">
        <f t="shared" si="20"/>
        <v>30</v>
      </c>
    </row>
    <row r="257" spans="1:21" x14ac:dyDescent="0.25">
      <c r="A257" s="7">
        <v>44085</v>
      </c>
      <c r="B257" s="19">
        <f t="shared" si="21"/>
        <v>37</v>
      </c>
      <c r="C257" s="6"/>
      <c r="D257" s="6"/>
      <c r="E257" s="6"/>
      <c r="F257" s="6">
        <f>SUM(Tableau5[[#This Row],[Palette bois]:[Caddie]])</f>
        <v>0</v>
      </c>
      <c r="G257" s="21" t="e">
        <f>G256-Tableau5[[#This Row],[Palette plastique]]-Tableau1[[#This Row],[Palette plastique]]+Tableau2[[#This Row],[Palette plastique]]</f>
        <v>#VALUE!</v>
      </c>
      <c r="H257" s="21" t="e">
        <f>H256-Tableau5[[#This Row],[Palette plastique]]-Tableau1[[#This Row],[Palette plastique]]+Tableau2[[#This Row],[Palette plastique]]</f>
        <v>#VALUE!</v>
      </c>
      <c r="I257" s="21">
        <f>I256-Tableau5[[#This Row],[Caddie]]-Tableau1[[#This Row],[Caddie]]+Tableau2[[#This Row],[Caddie]]</f>
        <v>132</v>
      </c>
      <c r="J257" s="21" t="e">
        <f>SUM(Tableau4[[#This Row],[Stock ce jour Palette bois 
en stock ]:[Stock ce jour 
Caddie]])</f>
        <v>#VALUE!</v>
      </c>
      <c r="N257" s="21">
        <f>SUM(Tableau2[[#This Row],[Palette bois]:[Caddie]])</f>
        <v>0</v>
      </c>
      <c r="R257" s="21" t="e">
        <f>SUM(Tableau1[[#This Row],[Palette bois]:[Caddie]])</f>
        <v>#VALUE!</v>
      </c>
      <c r="S257">
        <f t="shared" si="20"/>
        <v>20</v>
      </c>
      <c r="T257">
        <f t="shared" si="20"/>
        <v>10</v>
      </c>
      <c r="U257">
        <f t="shared" si="20"/>
        <v>30</v>
      </c>
    </row>
    <row r="258" spans="1:21" x14ac:dyDescent="0.25">
      <c r="A258" s="7">
        <v>44086</v>
      </c>
      <c r="B258" s="19">
        <f t="shared" si="21"/>
        <v>37</v>
      </c>
      <c r="C258" s="6"/>
      <c r="D258" s="6"/>
      <c r="E258" s="6"/>
      <c r="F258" s="6">
        <f>SUM(Tableau5[[#This Row],[Palette bois]:[Caddie]])</f>
        <v>0</v>
      </c>
      <c r="G258" s="21" t="e">
        <f>G257-Tableau5[[#This Row],[Palette plastique]]-Tableau1[[#This Row],[Palette plastique]]+Tableau2[[#This Row],[Palette plastique]]</f>
        <v>#VALUE!</v>
      </c>
      <c r="H258" s="21" t="e">
        <f>H257-Tableau5[[#This Row],[Palette plastique]]-Tableau1[[#This Row],[Palette plastique]]+Tableau2[[#This Row],[Palette plastique]]</f>
        <v>#VALUE!</v>
      </c>
      <c r="I258" s="21">
        <f>I257-Tableau5[[#This Row],[Caddie]]-Tableau1[[#This Row],[Caddie]]+Tableau2[[#This Row],[Caddie]]</f>
        <v>132</v>
      </c>
      <c r="J258" s="21" t="e">
        <f>SUM(Tableau4[[#This Row],[Stock ce jour Palette bois 
en stock ]:[Stock ce jour 
Caddie]])</f>
        <v>#VALUE!</v>
      </c>
      <c r="N258" s="21">
        <f>SUM(Tableau2[[#This Row],[Palette bois]:[Caddie]])</f>
        <v>0</v>
      </c>
      <c r="R258" s="21" t="e">
        <f>SUM(Tableau1[[#This Row],[Palette bois]:[Caddie]])</f>
        <v>#VALUE!</v>
      </c>
      <c r="S258">
        <f t="shared" si="20"/>
        <v>20</v>
      </c>
      <c r="T258">
        <f t="shared" si="20"/>
        <v>10</v>
      </c>
      <c r="U258">
        <f t="shared" si="20"/>
        <v>30</v>
      </c>
    </row>
    <row r="259" spans="1:21" x14ac:dyDescent="0.25">
      <c r="A259" s="7">
        <v>44087</v>
      </c>
      <c r="B259" s="19">
        <f t="shared" si="21"/>
        <v>38</v>
      </c>
      <c r="C259" s="6"/>
      <c r="D259" s="6"/>
      <c r="E259" s="6"/>
      <c r="F259" s="6">
        <f>SUM(Tableau5[[#This Row],[Palette bois]:[Caddie]])</f>
        <v>0</v>
      </c>
      <c r="G259" s="21" t="e">
        <f>G258-Tableau5[[#This Row],[Palette plastique]]-Tableau1[[#This Row],[Palette plastique]]+Tableau2[[#This Row],[Palette plastique]]</f>
        <v>#VALUE!</v>
      </c>
      <c r="H259" s="21" t="e">
        <f>H258-Tableau5[[#This Row],[Palette plastique]]-Tableau1[[#This Row],[Palette plastique]]+Tableau2[[#This Row],[Palette plastique]]</f>
        <v>#VALUE!</v>
      </c>
      <c r="I259" s="21">
        <f>I258-Tableau5[[#This Row],[Caddie]]-Tableau1[[#This Row],[Caddie]]+Tableau2[[#This Row],[Caddie]]</f>
        <v>132</v>
      </c>
      <c r="J259" s="21" t="e">
        <f>SUM(Tableau4[[#This Row],[Stock ce jour Palette bois 
en stock ]:[Stock ce jour 
Caddie]])</f>
        <v>#VALUE!</v>
      </c>
      <c r="N259" s="21">
        <f>SUM(Tableau2[[#This Row],[Palette bois]:[Caddie]])</f>
        <v>0</v>
      </c>
      <c r="R259" s="21" t="e">
        <f>SUM(Tableau1[[#This Row],[Palette bois]:[Caddie]])</f>
        <v>#VALUE!</v>
      </c>
      <c r="S259">
        <f t="shared" si="20"/>
        <v>20</v>
      </c>
      <c r="T259">
        <f t="shared" si="20"/>
        <v>10</v>
      </c>
      <c r="U259">
        <f t="shared" si="20"/>
        <v>30</v>
      </c>
    </row>
    <row r="260" spans="1:21" x14ac:dyDescent="0.25">
      <c r="A260" s="7">
        <v>44088</v>
      </c>
      <c r="B260" s="19">
        <f t="shared" si="21"/>
        <v>38</v>
      </c>
      <c r="C260" s="6"/>
      <c r="D260" s="6"/>
      <c r="E260" s="6"/>
      <c r="F260" s="6">
        <f>SUM(Tableau5[[#This Row],[Palette bois]:[Caddie]])</f>
        <v>0</v>
      </c>
      <c r="G260" s="21" t="e">
        <f>G259-Tableau5[[#This Row],[Palette plastique]]-Tableau1[[#This Row],[Palette plastique]]+Tableau2[[#This Row],[Palette plastique]]</f>
        <v>#VALUE!</v>
      </c>
      <c r="H260" s="21" t="e">
        <f>H259-Tableau5[[#This Row],[Palette plastique]]-Tableau1[[#This Row],[Palette plastique]]+Tableau2[[#This Row],[Palette plastique]]</f>
        <v>#VALUE!</v>
      </c>
      <c r="I260" s="21">
        <f>I259-Tableau5[[#This Row],[Caddie]]-Tableau1[[#This Row],[Caddie]]+Tableau2[[#This Row],[Caddie]]</f>
        <v>132</v>
      </c>
      <c r="J260" s="21" t="e">
        <f>SUM(Tableau4[[#This Row],[Stock ce jour Palette bois 
en stock ]:[Stock ce jour 
Caddie]])</f>
        <v>#VALUE!</v>
      </c>
      <c r="N260" s="21">
        <f>SUM(Tableau2[[#This Row],[Palette bois]:[Caddie]])</f>
        <v>0</v>
      </c>
      <c r="R260" s="21" t="e">
        <f>SUM(Tableau1[[#This Row],[Palette bois]:[Caddie]])</f>
        <v>#VALUE!</v>
      </c>
      <c r="S260">
        <f t="shared" si="20"/>
        <v>20</v>
      </c>
      <c r="T260">
        <f t="shared" si="20"/>
        <v>10</v>
      </c>
      <c r="U260">
        <f t="shared" si="20"/>
        <v>30</v>
      </c>
    </row>
    <row r="261" spans="1:21" x14ac:dyDescent="0.25">
      <c r="A261" s="7">
        <v>44089</v>
      </c>
      <c r="B261" s="19">
        <f t="shared" si="21"/>
        <v>38</v>
      </c>
      <c r="C261" s="6"/>
      <c r="D261" s="6"/>
      <c r="E261" s="6"/>
      <c r="F261" s="6">
        <f>SUM(Tableau5[[#This Row],[Palette bois]:[Caddie]])</f>
        <v>0</v>
      </c>
      <c r="G261" s="21" t="e">
        <f>G260-Tableau5[[#This Row],[Palette plastique]]-Tableau1[[#This Row],[Palette plastique]]+Tableau2[[#This Row],[Palette plastique]]</f>
        <v>#VALUE!</v>
      </c>
      <c r="H261" s="21" t="e">
        <f>H260-Tableau5[[#This Row],[Palette plastique]]-Tableau1[[#This Row],[Palette plastique]]+Tableau2[[#This Row],[Palette plastique]]</f>
        <v>#VALUE!</v>
      </c>
      <c r="I261" s="21">
        <f>I260-Tableau5[[#This Row],[Caddie]]-Tableau1[[#This Row],[Caddie]]+Tableau2[[#This Row],[Caddie]]</f>
        <v>132</v>
      </c>
      <c r="J261" s="21" t="e">
        <f>SUM(Tableau4[[#This Row],[Stock ce jour Palette bois 
en stock ]:[Stock ce jour 
Caddie]])</f>
        <v>#VALUE!</v>
      </c>
      <c r="N261" s="21">
        <f>SUM(Tableau2[[#This Row],[Palette bois]:[Caddie]])</f>
        <v>0</v>
      </c>
      <c r="R261" s="21" t="e">
        <f>SUM(Tableau1[[#This Row],[Palette bois]:[Caddie]])</f>
        <v>#VALUE!</v>
      </c>
      <c r="S261">
        <f t="shared" ref="S261:U276" si="22">S260</f>
        <v>20</v>
      </c>
      <c r="T261">
        <f t="shared" si="22"/>
        <v>10</v>
      </c>
      <c r="U261">
        <f t="shared" si="22"/>
        <v>30</v>
      </c>
    </row>
    <row r="262" spans="1:21" x14ac:dyDescent="0.25">
      <c r="A262" s="7">
        <v>44090</v>
      </c>
      <c r="B262" s="19">
        <f t="shared" si="21"/>
        <v>38</v>
      </c>
      <c r="C262" s="6"/>
      <c r="D262" s="6"/>
      <c r="E262" s="6"/>
      <c r="F262" s="6">
        <f>SUM(Tableau5[[#This Row],[Palette bois]:[Caddie]])</f>
        <v>0</v>
      </c>
      <c r="G262" s="21" t="e">
        <f>G261-Tableau5[[#This Row],[Palette plastique]]-Tableau1[[#This Row],[Palette plastique]]+Tableau2[[#This Row],[Palette plastique]]</f>
        <v>#VALUE!</v>
      </c>
      <c r="H262" s="21" t="e">
        <f>H261-Tableau5[[#This Row],[Palette plastique]]-Tableau1[[#This Row],[Palette plastique]]+Tableau2[[#This Row],[Palette plastique]]</f>
        <v>#VALUE!</v>
      </c>
      <c r="I262" s="21">
        <f>I261-Tableau5[[#This Row],[Caddie]]-Tableau1[[#This Row],[Caddie]]+Tableau2[[#This Row],[Caddie]]</f>
        <v>132</v>
      </c>
      <c r="J262" s="21" t="e">
        <f>SUM(Tableau4[[#This Row],[Stock ce jour Palette bois 
en stock ]:[Stock ce jour 
Caddie]])</f>
        <v>#VALUE!</v>
      </c>
      <c r="N262" s="21">
        <f>SUM(Tableau2[[#This Row],[Palette bois]:[Caddie]])</f>
        <v>0</v>
      </c>
      <c r="R262" s="21" t="e">
        <f>SUM(Tableau1[[#This Row],[Palette bois]:[Caddie]])</f>
        <v>#VALUE!</v>
      </c>
      <c r="S262">
        <f t="shared" si="22"/>
        <v>20</v>
      </c>
      <c r="T262">
        <f t="shared" si="22"/>
        <v>10</v>
      </c>
      <c r="U262">
        <f t="shared" si="22"/>
        <v>30</v>
      </c>
    </row>
    <row r="263" spans="1:21" x14ac:dyDescent="0.25">
      <c r="A263" s="7">
        <v>44091</v>
      </c>
      <c r="B263" s="19">
        <f t="shared" si="21"/>
        <v>38</v>
      </c>
      <c r="C263" s="6"/>
      <c r="D263" s="6"/>
      <c r="E263" s="6"/>
      <c r="F263" s="6">
        <f>SUM(Tableau5[[#This Row],[Palette bois]:[Caddie]])</f>
        <v>0</v>
      </c>
      <c r="G263" s="21" t="e">
        <f>G262-Tableau5[[#This Row],[Palette plastique]]-Tableau1[[#This Row],[Palette plastique]]+Tableau2[[#This Row],[Palette plastique]]</f>
        <v>#VALUE!</v>
      </c>
      <c r="H263" s="21" t="e">
        <f>H262-Tableau5[[#This Row],[Palette plastique]]-Tableau1[[#This Row],[Palette plastique]]+Tableau2[[#This Row],[Palette plastique]]</f>
        <v>#VALUE!</v>
      </c>
      <c r="I263" s="21">
        <f>I262-Tableau5[[#This Row],[Caddie]]-Tableau1[[#This Row],[Caddie]]+Tableau2[[#This Row],[Caddie]]</f>
        <v>132</v>
      </c>
      <c r="J263" s="21" t="e">
        <f>SUM(Tableau4[[#This Row],[Stock ce jour Palette bois 
en stock ]:[Stock ce jour 
Caddie]])</f>
        <v>#VALUE!</v>
      </c>
      <c r="N263" s="21">
        <f>SUM(Tableau2[[#This Row],[Palette bois]:[Caddie]])</f>
        <v>0</v>
      </c>
      <c r="R263" s="21" t="e">
        <f>SUM(Tableau1[[#This Row],[Palette bois]:[Caddie]])</f>
        <v>#VALUE!</v>
      </c>
      <c r="S263">
        <f t="shared" si="22"/>
        <v>20</v>
      </c>
      <c r="T263">
        <f t="shared" si="22"/>
        <v>10</v>
      </c>
      <c r="U263">
        <f t="shared" si="22"/>
        <v>30</v>
      </c>
    </row>
    <row r="264" spans="1:21" x14ac:dyDescent="0.25">
      <c r="A264" s="7">
        <v>44092</v>
      </c>
      <c r="B264" s="19">
        <f t="shared" si="21"/>
        <v>38</v>
      </c>
      <c r="C264" s="6"/>
      <c r="D264" s="6"/>
      <c r="E264" s="6"/>
      <c r="F264" s="6">
        <f>SUM(Tableau5[[#This Row],[Palette bois]:[Caddie]])</f>
        <v>0</v>
      </c>
      <c r="G264" s="21" t="e">
        <f>G263-Tableau5[[#This Row],[Palette plastique]]-Tableau1[[#This Row],[Palette plastique]]+Tableau2[[#This Row],[Palette plastique]]</f>
        <v>#VALUE!</v>
      </c>
      <c r="H264" s="21" t="e">
        <f>H263-Tableau5[[#This Row],[Palette plastique]]-Tableau1[[#This Row],[Palette plastique]]+Tableau2[[#This Row],[Palette plastique]]</f>
        <v>#VALUE!</v>
      </c>
      <c r="I264" s="21">
        <f>I263-Tableau5[[#This Row],[Caddie]]-Tableau1[[#This Row],[Caddie]]+Tableau2[[#This Row],[Caddie]]</f>
        <v>132</v>
      </c>
      <c r="J264" s="21" t="e">
        <f>SUM(Tableau4[[#This Row],[Stock ce jour Palette bois 
en stock ]:[Stock ce jour 
Caddie]])</f>
        <v>#VALUE!</v>
      </c>
      <c r="N264" s="21">
        <f>SUM(Tableau2[[#This Row],[Palette bois]:[Caddie]])</f>
        <v>0</v>
      </c>
      <c r="R264" s="21" t="e">
        <f>SUM(Tableau1[[#This Row],[Palette bois]:[Caddie]])</f>
        <v>#VALUE!</v>
      </c>
      <c r="S264">
        <f t="shared" si="22"/>
        <v>20</v>
      </c>
      <c r="T264">
        <f t="shared" si="22"/>
        <v>10</v>
      </c>
      <c r="U264">
        <f t="shared" si="22"/>
        <v>30</v>
      </c>
    </row>
    <row r="265" spans="1:21" x14ac:dyDescent="0.25">
      <c r="A265" s="7">
        <v>44093</v>
      </c>
      <c r="B265" s="19">
        <f t="shared" si="21"/>
        <v>38</v>
      </c>
      <c r="C265" s="6"/>
      <c r="D265" s="6"/>
      <c r="E265" s="6"/>
      <c r="F265" s="6">
        <f>SUM(Tableau5[[#This Row],[Palette bois]:[Caddie]])</f>
        <v>0</v>
      </c>
      <c r="G265" s="21" t="e">
        <f>G264-Tableau5[[#This Row],[Palette plastique]]-Tableau1[[#This Row],[Palette plastique]]+Tableau2[[#This Row],[Palette plastique]]</f>
        <v>#VALUE!</v>
      </c>
      <c r="H265" s="21" t="e">
        <f>H264-Tableau5[[#This Row],[Palette plastique]]-Tableau1[[#This Row],[Palette plastique]]+Tableau2[[#This Row],[Palette plastique]]</f>
        <v>#VALUE!</v>
      </c>
      <c r="I265" s="21">
        <f>I264-Tableau5[[#This Row],[Caddie]]-Tableau1[[#This Row],[Caddie]]+Tableau2[[#This Row],[Caddie]]</f>
        <v>132</v>
      </c>
      <c r="J265" s="21" t="e">
        <f>SUM(Tableau4[[#This Row],[Stock ce jour Palette bois 
en stock ]:[Stock ce jour 
Caddie]])</f>
        <v>#VALUE!</v>
      </c>
      <c r="N265" s="21">
        <f>SUM(Tableau2[[#This Row],[Palette bois]:[Caddie]])</f>
        <v>0</v>
      </c>
      <c r="R265" s="21" t="e">
        <f>SUM(Tableau1[[#This Row],[Palette bois]:[Caddie]])</f>
        <v>#VALUE!</v>
      </c>
      <c r="S265">
        <f t="shared" si="22"/>
        <v>20</v>
      </c>
      <c r="T265">
        <f t="shared" si="22"/>
        <v>10</v>
      </c>
      <c r="U265">
        <f t="shared" si="22"/>
        <v>30</v>
      </c>
    </row>
    <row r="266" spans="1:21" x14ac:dyDescent="0.25">
      <c r="A266" s="7">
        <v>44094</v>
      </c>
      <c r="B266" s="19">
        <f t="shared" si="21"/>
        <v>39</v>
      </c>
      <c r="C266" s="6"/>
      <c r="D266" s="6"/>
      <c r="E266" s="6"/>
      <c r="F266" s="6">
        <f>SUM(Tableau5[[#This Row],[Palette bois]:[Caddie]])</f>
        <v>0</v>
      </c>
      <c r="G266" s="21" t="e">
        <f>G265-Tableau5[[#This Row],[Palette plastique]]-Tableau1[[#This Row],[Palette plastique]]+Tableau2[[#This Row],[Palette plastique]]</f>
        <v>#VALUE!</v>
      </c>
      <c r="H266" s="21" t="e">
        <f>H265-Tableau5[[#This Row],[Palette plastique]]-Tableau1[[#This Row],[Palette plastique]]+Tableau2[[#This Row],[Palette plastique]]</f>
        <v>#VALUE!</v>
      </c>
      <c r="I266" s="21">
        <f>I265-Tableau5[[#This Row],[Caddie]]-Tableau1[[#This Row],[Caddie]]+Tableau2[[#This Row],[Caddie]]</f>
        <v>132</v>
      </c>
      <c r="J266" s="21" t="e">
        <f>SUM(Tableau4[[#This Row],[Stock ce jour Palette bois 
en stock ]:[Stock ce jour 
Caddie]])</f>
        <v>#VALUE!</v>
      </c>
      <c r="N266" s="21">
        <f>SUM(Tableau2[[#This Row],[Palette bois]:[Caddie]])</f>
        <v>0</v>
      </c>
      <c r="R266" s="21" t="e">
        <f>SUM(Tableau1[[#This Row],[Palette bois]:[Caddie]])</f>
        <v>#VALUE!</v>
      </c>
      <c r="S266">
        <f t="shared" si="22"/>
        <v>20</v>
      </c>
      <c r="T266">
        <f t="shared" si="22"/>
        <v>10</v>
      </c>
      <c r="U266">
        <f t="shared" si="22"/>
        <v>30</v>
      </c>
    </row>
    <row r="267" spans="1:21" x14ac:dyDescent="0.25">
      <c r="A267" s="7">
        <v>44095</v>
      </c>
      <c r="B267" s="19">
        <f t="shared" si="21"/>
        <v>39</v>
      </c>
      <c r="C267" s="6"/>
      <c r="D267" s="6"/>
      <c r="E267" s="6"/>
      <c r="F267" s="6">
        <f>SUM(Tableau5[[#This Row],[Palette bois]:[Caddie]])</f>
        <v>0</v>
      </c>
      <c r="G267" s="21" t="e">
        <f>G266-Tableau5[[#This Row],[Palette plastique]]-Tableau1[[#This Row],[Palette plastique]]+Tableau2[[#This Row],[Palette plastique]]</f>
        <v>#VALUE!</v>
      </c>
      <c r="H267" s="21" t="e">
        <f>H266-Tableau5[[#This Row],[Palette plastique]]-Tableau1[[#This Row],[Palette plastique]]+Tableau2[[#This Row],[Palette plastique]]</f>
        <v>#VALUE!</v>
      </c>
      <c r="I267" s="21">
        <f>I266-Tableau5[[#This Row],[Caddie]]-Tableau1[[#This Row],[Caddie]]+Tableau2[[#This Row],[Caddie]]</f>
        <v>132</v>
      </c>
      <c r="J267" s="21" t="e">
        <f>SUM(Tableau4[[#This Row],[Stock ce jour Palette bois 
en stock ]:[Stock ce jour 
Caddie]])</f>
        <v>#VALUE!</v>
      </c>
      <c r="N267" s="21">
        <f>SUM(Tableau2[[#This Row],[Palette bois]:[Caddie]])</f>
        <v>0</v>
      </c>
      <c r="R267" s="21" t="e">
        <f>SUM(Tableau1[[#This Row],[Palette bois]:[Caddie]])</f>
        <v>#VALUE!</v>
      </c>
      <c r="S267">
        <f t="shared" si="22"/>
        <v>20</v>
      </c>
      <c r="T267">
        <f t="shared" si="22"/>
        <v>10</v>
      </c>
      <c r="U267">
        <f t="shared" si="22"/>
        <v>30</v>
      </c>
    </row>
    <row r="268" spans="1:21" x14ac:dyDescent="0.25">
      <c r="A268" s="7">
        <v>44096</v>
      </c>
      <c r="B268" s="19">
        <f t="shared" si="21"/>
        <v>39</v>
      </c>
      <c r="C268" s="6"/>
      <c r="D268" s="6"/>
      <c r="E268" s="6"/>
      <c r="F268" s="6">
        <f>SUM(Tableau5[[#This Row],[Palette bois]:[Caddie]])</f>
        <v>0</v>
      </c>
      <c r="G268" s="21" t="e">
        <f>G267-Tableau5[[#This Row],[Palette plastique]]-Tableau1[[#This Row],[Palette plastique]]+Tableau2[[#This Row],[Palette plastique]]</f>
        <v>#VALUE!</v>
      </c>
      <c r="H268" s="21" t="e">
        <f>H267-Tableau5[[#This Row],[Palette plastique]]-Tableau1[[#This Row],[Palette plastique]]+Tableau2[[#This Row],[Palette plastique]]</f>
        <v>#VALUE!</v>
      </c>
      <c r="I268" s="21">
        <f>I267-Tableau5[[#This Row],[Caddie]]-Tableau1[[#This Row],[Caddie]]+Tableau2[[#This Row],[Caddie]]</f>
        <v>132</v>
      </c>
      <c r="J268" s="21" t="e">
        <f>SUM(Tableau4[[#This Row],[Stock ce jour Palette bois 
en stock ]:[Stock ce jour 
Caddie]])</f>
        <v>#VALUE!</v>
      </c>
      <c r="N268" s="21">
        <f>SUM(Tableau2[[#This Row],[Palette bois]:[Caddie]])</f>
        <v>0</v>
      </c>
      <c r="R268" s="21" t="e">
        <f>SUM(Tableau1[[#This Row],[Palette bois]:[Caddie]])</f>
        <v>#VALUE!</v>
      </c>
      <c r="S268">
        <f t="shared" si="22"/>
        <v>20</v>
      </c>
      <c r="T268">
        <f t="shared" si="22"/>
        <v>10</v>
      </c>
      <c r="U268">
        <f t="shared" si="22"/>
        <v>30</v>
      </c>
    </row>
    <row r="269" spans="1:21" x14ac:dyDescent="0.25">
      <c r="A269" s="7">
        <v>44097</v>
      </c>
      <c r="B269" s="19">
        <f t="shared" si="21"/>
        <v>39</v>
      </c>
      <c r="C269" s="6"/>
      <c r="D269" s="6"/>
      <c r="E269" s="6"/>
      <c r="F269" s="6">
        <f>SUM(Tableau5[[#This Row],[Palette bois]:[Caddie]])</f>
        <v>0</v>
      </c>
      <c r="G269" s="21" t="e">
        <f>G268-Tableau5[[#This Row],[Palette plastique]]-Tableau1[[#This Row],[Palette plastique]]+Tableau2[[#This Row],[Palette plastique]]</f>
        <v>#VALUE!</v>
      </c>
      <c r="H269" s="21" t="e">
        <f>H268-Tableau5[[#This Row],[Palette plastique]]-Tableau1[[#This Row],[Palette plastique]]+Tableau2[[#This Row],[Palette plastique]]</f>
        <v>#VALUE!</v>
      </c>
      <c r="I269" s="21">
        <f>I268-Tableau5[[#This Row],[Caddie]]-Tableau1[[#This Row],[Caddie]]+Tableau2[[#This Row],[Caddie]]</f>
        <v>132</v>
      </c>
      <c r="J269" s="21" t="e">
        <f>SUM(Tableau4[[#This Row],[Stock ce jour Palette bois 
en stock ]:[Stock ce jour 
Caddie]])</f>
        <v>#VALUE!</v>
      </c>
      <c r="N269" s="21">
        <f>SUM(Tableau2[[#This Row],[Palette bois]:[Caddie]])</f>
        <v>0</v>
      </c>
      <c r="R269" s="21" t="e">
        <f>SUM(Tableau1[[#This Row],[Palette bois]:[Caddie]])</f>
        <v>#VALUE!</v>
      </c>
      <c r="S269">
        <f t="shared" si="22"/>
        <v>20</v>
      </c>
      <c r="T269">
        <f t="shared" si="22"/>
        <v>10</v>
      </c>
      <c r="U269">
        <f t="shared" si="22"/>
        <v>30</v>
      </c>
    </row>
    <row r="270" spans="1:21" x14ac:dyDescent="0.25">
      <c r="A270" s="7">
        <v>44098</v>
      </c>
      <c r="B270" s="19">
        <f t="shared" si="21"/>
        <v>39</v>
      </c>
      <c r="C270" s="6"/>
      <c r="D270" s="6"/>
      <c r="E270" s="6"/>
      <c r="F270" s="6">
        <f>SUM(Tableau5[[#This Row],[Palette bois]:[Caddie]])</f>
        <v>0</v>
      </c>
      <c r="G270" s="21" t="e">
        <f>G269-Tableau5[[#This Row],[Palette plastique]]-Tableau1[[#This Row],[Palette plastique]]+Tableau2[[#This Row],[Palette plastique]]</f>
        <v>#VALUE!</v>
      </c>
      <c r="H270" s="21" t="e">
        <f>H269-Tableau5[[#This Row],[Palette plastique]]-Tableau1[[#This Row],[Palette plastique]]+Tableau2[[#This Row],[Palette plastique]]</f>
        <v>#VALUE!</v>
      </c>
      <c r="I270" s="21">
        <f>I269-Tableau5[[#This Row],[Caddie]]-Tableau1[[#This Row],[Caddie]]+Tableau2[[#This Row],[Caddie]]</f>
        <v>132</v>
      </c>
      <c r="J270" s="21" t="e">
        <f>SUM(Tableau4[[#This Row],[Stock ce jour Palette bois 
en stock ]:[Stock ce jour 
Caddie]])</f>
        <v>#VALUE!</v>
      </c>
      <c r="N270" s="21">
        <f>SUM(Tableau2[[#This Row],[Palette bois]:[Caddie]])</f>
        <v>0</v>
      </c>
      <c r="R270" s="21" t="e">
        <f>SUM(Tableau1[[#This Row],[Palette bois]:[Caddie]])</f>
        <v>#VALUE!</v>
      </c>
      <c r="S270">
        <f t="shared" si="22"/>
        <v>20</v>
      </c>
      <c r="T270">
        <f t="shared" si="22"/>
        <v>10</v>
      </c>
      <c r="U270">
        <f t="shared" si="22"/>
        <v>30</v>
      </c>
    </row>
    <row r="271" spans="1:21" x14ac:dyDescent="0.25">
      <c r="A271" s="7">
        <v>44099</v>
      </c>
      <c r="B271" s="19">
        <f t="shared" si="21"/>
        <v>39</v>
      </c>
      <c r="C271" s="6"/>
      <c r="D271" s="6"/>
      <c r="E271" s="6"/>
      <c r="F271" s="6">
        <f>SUM(Tableau5[[#This Row],[Palette bois]:[Caddie]])</f>
        <v>0</v>
      </c>
      <c r="G271" s="21" t="e">
        <f>G270-Tableau5[[#This Row],[Palette plastique]]-Tableau1[[#This Row],[Palette plastique]]+Tableau2[[#This Row],[Palette plastique]]</f>
        <v>#VALUE!</v>
      </c>
      <c r="H271" s="21" t="e">
        <f>H270-Tableau5[[#This Row],[Palette plastique]]-Tableau1[[#This Row],[Palette plastique]]+Tableau2[[#This Row],[Palette plastique]]</f>
        <v>#VALUE!</v>
      </c>
      <c r="I271" s="21">
        <f>I270-Tableau5[[#This Row],[Caddie]]-Tableau1[[#This Row],[Caddie]]+Tableau2[[#This Row],[Caddie]]</f>
        <v>132</v>
      </c>
      <c r="J271" s="21" t="e">
        <f>SUM(Tableau4[[#This Row],[Stock ce jour Palette bois 
en stock ]:[Stock ce jour 
Caddie]])</f>
        <v>#VALUE!</v>
      </c>
      <c r="N271" s="21">
        <f>SUM(Tableau2[[#This Row],[Palette bois]:[Caddie]])</f>
        <v>0</v>
      </c>
      <c r="R271" s="21" t="e">
        <f>SUM(Tableau1[[#This Row],[Palette bois]:[Caddie]])</f>
        <v>#VALUE!</v>
      </c>
      <c r="S271">
        <f t="shared" si="22"/>
        <v>20</v>
      </c>
      <c r="T271">
        <f t="shared" si="22"/>
        <v>10</v>
      </c>
      <c r="U271">
        <f t="shared" si="22"/>
        <v>30</v>
      </c>
    </row>
    <row r="272" spans="1:21" x14ac:dyDescent="0.25">
      <c r="A272" s="7">
        <v>44100</v>
      </c>
      <c r="B272" s="19">
        <f t="shared" si="21"/>
        <v>39</v>
      </c>
      <c r="C272" s="6"/>
      <c r="D272" s="6"/>
      <c r="E272" s="6"/>
      <c r="F272" s="6">
        <f>SUM(Tableau5[[#This Row],[Palette bois]:[Caddie]])</f>
        <v>0</v>
      </c>
      <c r="G272" s="21" t="e">
        <f>G271-Tableau5[[#This Row],[Palette plastique]]-Tableau1[[#This Row],[Palette plastique]]+Tableau2[[#This Row],[Palette plastique]]</f>
        <v>#VALUE!</v>
      </c>
      <c r="H272" s="21" t="e">
        <f>H271-Tableau5[[#This Row],[Palette plastique]]-Tableau1[[#This Row],[Palette plastique]]+Tableau2[[#This Row],[Palette plastique]]</f>
        <v>#VALUE!</v>
      </c>
      <c r="I272" s="21">
        <f>I271-Tableau5[[#This Row],[Caddie]]-Tableau1[[#This Row],[Caddie]]+Tableau2[[#This Row],[Caddie]]</f>
        <v>132</v>
      </c>
      <c r="J272" s="21" t="e">
        <f>SUM(Tableau4[[#This Row],[Stock ce jour Palette bois 
en stock ]:[Stock ce jour 
Caddie]])</f>
        <v>#VALUE!</v>
      </c>
      <c r="N272" s="21">
        <f>SUM(Tableau2[[#This Row],[Palette bois]:[Caddie]])</f>
        <v>0</v>
      </c>
      <c r="R272" s="21" t="e">
        <f>SUM(Tableau1[[#This Row],[Palette bois]:[Caddie]])</f>
        <v>#VALUE!</v>
      </c>
      <c r="S272">
        <f t="shared" si="22"/>
        <v>20</v>
      </c>
      <c r="T272">
        <f t="shared" si="22"/>
        <v>10</v>
      </c>
      <c r="U272">
        <f t="shared" si="22"/>
        <v>30</v>
      </c>
    </row>
    <row r="273" spans="1:21" x14ac:dyDescent="0.25">
      <c r="A273" s="7">
        <v>44101</v>
      </c>
      <c r="B273" s="19">
        <f t="shared" si="21"/>
        <v>40</v>
      </c>
      <c r="C273" s="6"/>
      <c r="D273" s="6"/>
      <c r="E273" s="6"/>
      <c r="F273" s="6">
        <f>SUM(Tableau5[[#This Row],[Palette bois]:[Caddie]])</f>
        <v>0</v>
      </c>
      <c r="G273" s="21" t="e">
        <f>G272-Tableau5[[#This Row],[Palette plastique]]-Tableau1[[#This Row],[Palette plastique]]+Tableau2[[#This Row],[Palette plastique]]</f>
        <v>#VALUE!</v>
      </c>
      <c r="H273" s="21" t="e">
        <f>H272-Tableau5[[#This Row],[Palette plastique]]-Tableau1[[#This Row],[Palette plastique]]+Tableau2[[#This Row],[Palette plastique]]</f>
        <v>#VALUE!</v>
      </c>
      <c r="I273" s="21">
        <f>I272-Tableau5[[#This Row],[Caddie]]-Tableau1[[#This Row],[Caddie]]+Tableau2[[#This Row],[Caddie]]</f>
        <v>132</v>
      </c>
      <c r="J273" s="21" t="e">
        <f>SUM(Tableau4[[#This Row],[Stock ce jour Palette bois 
en stock ]:[Stock ce jour 
Caddie]])</f>
        <v>#VALUE!</v>
      </c>
      <c r="N273" s="21">
        <f>SUM(Tableau2[[#This Row],[Palette bois]:[Caddie]])</f>
        <v>0</v>
      </c>
      <c r="R273" s="21" t="e">
        <f>SUM(Tableau1[[#This Row],[Palette bois]:[Caddie]])</f>
        <v>#VALUE!</v>
      </c>
      <c r="S273">
        <f t="shared" si="22"/>
        <v>20</v>
      </c>
      <c r="T273">
        <f t="shared" si="22"/>
        <v>10</v>
      </c>
      <c r="U273">
        <f t="shared" si="22"/>
        <v>30</v>
      </c>
    </row>
    <row r="274" spans="1:21" x14ac:dyDescent="0.25">
      <c r="A274" s="7">
        <v>44102</v>
      </c>
      <c r="B274" s="19">
        <f t="shared" si="21"/>
        <v>40</v>
      </c>
      <c r="C274" s="6"/>
      <c r="D274" s="6"/>
      <c r="E274" s="6"/>
      <c r="F274" s="6">
        <f>SUM(Tableau5[[#This Row],[Palette bois]:[Caddie]])</f>
        <v>0</v>
      </c>
      <c r="G274" s="21" t="e">
        <f>G273-Tableau5[[#This Row],[Palette plastique]]-Tableau1[[#This Row],[Palette plastique]]+Tableau2[[#This Row],[Palette plastique]]</f>
        <v>#VALUE!</v>
      </c>
      <c r="H274" s="21" t="e">
        <f>H273-Tableau5[[#This Row],[Palette plastique]]-Tableau1[[#This Row],[Palette plastique]]+Tableau2[[#This Row],[Palette plastique]]</f>
        <v>#VALUE!</v>
      </c>
      <c r="I274" s="21">
        <f>I273-Tableau5[[#This Row],[Caddie]]-Tableau1[[#This Row],[Caddie]]+Tableau2[[#This Row],[Caddie]]</f>
        <v>132</v>
      </c>
      <c r="J274" s="21" t="e">
        <f>SUM(Tableau4[[#This Row],[Stock ce jour Palette bois 
en stock ]:[Stock ce jour 
Caddie]])</f>
        <v>#VALUE!</v>
      </c>
      <c r="N274" s="21">
        <f>SUM(Tableau2[[#This Row],[Palette bois]:[Caddie]])</f>
        <v>0</v>
      </c>
      <c r="R274" s="21" t="e">
        <f>SUM(Tableau1[[#This Row],[Palette bois]:[Caddie]])</f>
        <v>#VALUE!</v>
      </c>
      <c r="S274">
        <f t="shared" si="22"/>
        <v>20</v>
      </c>
      <c r="T274">
        <f t="shared" si="22"/>
        <v>10</v>
      </c>
      <c r="U274">
        <f t="shared" si="22"/>
        <v>30</v>
      </c>
    </row>
    <row r="275" spans="1:21" x14ac:dyDescent="0.25">
      <c r="A275" s="7">
        <v>44103</v>
      </c>
      <c r="B275" s="19">
        <f t="shared" si="21"/>
        <v>40</v>
      </c>
      <c r="C275" s="6"/>
      <c r="D275" s="6"/>
      <c r="E275" s="6"/>
      <c r="F275" s="6">
        <f>SUM(Tableau5[[#This Row],[Palette bois]:[Caddie]])</f>
        <v>0</v>
      </c>
      <c r="G275" s="21" t="e">
        <f>G274-Tableau5[[#This Row],[Palette plastique]]-Tableau1[[#This Row],[Palette plastique]]+Tableau2[[#This Row],[Palette plastique]]</f>
        <v>#VALUE!</v>
      </c>
      <c r="H275" s="21" t="e">
        <f>H274-Tableau5[[#This Row],[Palette plastique]]-Tableau1[[#This Row],[Palette plastique]]+Tableau2[[#This Row],[Palette plastique]]</f>
        <v>#VALUE!</v>
      </c>
      <c r="I275" s="21">
        <f>I274-Tableau5[[#This Row],[Caddie]]-Tableau1[[#This Row],[Caddie]]+Tableau2[[#This Row],[Caddie]]</f>
        <v>132</v>
      </c>
      <c r="J275" s="21" t="e">
        <f>SUM(Tableau4[[#This Row],[Stock ce jour Palette bois 
en stock ]:[Stock ce jour 
Caddie]])</f>
        <v>#VALUE!</v>
      </c>
      <c r="N275" s="21">
        <f>SUM(Tableau2[[#This Row],[Palette bois]:[Caddie]])</f>
        <v>0</v>
      </c>
      <c r="R275" s="21" t="e">
        <f>SUM(Tableau1[[#This Row],[Palette bois]:[Caddie]])</f>
        <v>#VALUE!</v>
      </c>
      <c r="S275">
        <f t="shared" si="22"/>
        <v>20</v>
      </c>
      <c r="T275">
        <f t="shared" si="22"/>
        <v>10</v>
      </c>
      <c r="U275">
        <f t="shared" si="22"/>
        <v>30</v>
      </c>
    </row>
    <row r="276" spans="1:21" x14ac:dyDescent="0.25">
      <c r="A276" s="7">
        <v>44104</v>
      </c>
      <c r="B276" s="19">
        <f t="shared" si="21"/>
        <v>40</v>
      </c>
      <c r="C276" s="6"/>
      <c r="D276" s="6"/>
      <c r="E276" s="6"/>
      <c r="F276" s="6">
        <f>SUM(Tableau5[[#This Row],[Palette bois]:[Caddie]])</f>
        <v>0</v>
      </c>
      <c r="G276" s="21" t="e">
        <f>G275-Tableau5[[#This Row],[Palette plastique]]-Tableau1[[#This Row],[Palette plastique]]+Tableau2[[#This Row],[Palette plastique]]</f>
        <v>#VALUE!</v>
      </c>
      <c r="H276" s="21" t="e">
        <f>H275-Tableau5[[#This Row],[Palette plastique]]-Tableau1[[#This Row],[Palette plastique]]+Tableau2[[#This Row],[Palette plastique]]</f>
        <v>#VALUE!</v>
      </c>
      <c r="I276" s="21">
        <f>I275-Tableau5[[#This Row],[Caddie]]-Tableau1[[#This Row],[Caddie]]+Tableau2[[#This Row],[Caddie]]</f>
        <v>132</v>
      </c>
      <c r="J276" s="21" t="e">
        <f>SUM(Tableau4[[#This Row],[Stock ce jour Palette bois 
en stock ]:[Stock ce jour 
Caddie]])</f>
        <v>#VALUE!</v>
      </c>
      <c r="N276" s="21">
        <f>SUM(Tableau2[[#This Row],[Palette bois]:[Caddie]])</f>
        <v>0</v>
      </c>
      <c r="R276" s="21" t="e">
        <f>SUM(Tableau1[[#This Row],[Palette bois]:[Caddie]])</f>
        <v>#VALUE!</v>
      </c>
      <c r="S276">
        <f t="shared" si="22"/>
        <v>20</v>
      </c>
      <c r="T276">
        <f t="shared" si="22"/>
        <v>10</v>
      </c>
      <c r="U276">
        <f t="shared" si="22"/>
        <v>30</v>
      </c>
    </row>
    <row r="277" spans="1:21" x14ac:dyDescent="0.25">
      <c r="A277" s="7">
        <v>44105</v>
      </c>
      <c r="B277" s="19">
        <f t="shared" si="21"/>
        <v>40</v>
      </c>
      <c r="C277" s="6"/>
      <c r="D277" s="6"/>
      <c r="E277" s="6"/>
      <c r="F277" s="6">
        <f>SUM(Tableau5[[#This Row],[Palette bois]:[Caddie]])</f>
        <v>0</v>
      </c>
      <c r="G277" s="21" t="e">
        <f>G276-Tableau5[[#This Row],[Palette plastique]]-Tableau1[[#This Row],[Palette plastique]]+Tableau2[[#This Row],[Palette plastique]]</f>
        <v>#VALUE!</v>
      </c>
      <c r="H277" s="21" t="e">
        <f>H276-Tableau5[[#This Row],[Palette plastique]]-Tableau1[[#This Row],[Palette plastique]]+Tableau2[[#This Row],[Palette plastique]]</f>
        <v>#VALUE!</v>
      </c>
      <c r="I277" s="21">
        <f>I276-Tableau5[[#This Row],[Caddie]]-Tableau1[[#This Row],[Caddie]]+Tableau2[[#This Row],[Caddie]]</f>
        <v>132</v>
      </c>
      <c r="J277" s="21" t="e">
        <f>SUM(Tableau4[[#This Row],[Stock ce jour Palette bois 
en stock ]:[Stock ce jour 
Caddie]])</f>
        <v>#VALUE!</v>
      </c>
      <c r="N277" s="21">
        <f>SUM(Tableau2[[#This Row],[Palette bois]:[Caddie]])</f>
        <v>0</v>
      </c>
      <c r="R277" s="21" t="e">
        <f>SUM(Tableau1[[#This Row],[Palette bois]:[Caddie]])</f>
        <v>#VALUE!</v>
      </c>
      <c r="S277">
        <f t="shared" ref="S277:U292" si="23">S276</f>
        <v>20</v>
      </c>
      <c r="T277">
        <f t="shared" si="23"/>
        <v>10</v>
      </c>
      <c r="U277">
        <f t="shared" si="23"/>
        <v>30</v>
      </c>
    </row>
    <row r="278" spans="1:21" x14ac:dyDescent="0.25">
      <c r="A278" s="7">
        <v>44106</v>
      </c>
      <c r="B278" s="19">
        <f t="shared" si="21"/>
        <v>40</v>
      </c>
      <c r="C278" s="6"/>
      <c r="D278" s="6"/>
      <c r="E278" s="6"/>
      <c r="F278" s="6">
        <f>SUM(Tableau5[[#This Row],[Palette bois]:[Caddie]])</f>
        <v>0</v>
      </c>
      <c r="G278" s="21" t="e">
        <f>G277-Tableau5[[#This Row],[Palette plastique]]-Tableau1[[#This Row],[Palette plastique]]+Tableau2[[#This Row],[Palette plastique]]</f>
        <v>#VALUE!</v>
      </c>
      <c r="H278" s="21" t="e">
        <f>H277-Tableau5[[#This Row],[Palette plastique]]-Tableau1[[#This Row],[Palette plastique]]+Tableau2[[#This Row],[Palette plastique]]</f>
        <v>#VALUE!</v>
      </c>
      <c r="I278" s="21">
        <f>I277-Tableau5[[#This Row],[Caddie]]-Tableau1[[#This Row],[Caddie]]+Tableau2[[#This Row],[Caddie]]</f>
        <v>132</v>
      </c>
      <c r="J278" s="21" t="e">
        <f>SUM(Tableau4[[#This Row],[Stock ce jour Palette bois 
en stock ]:[Stock ce jour 
Caddie]])</f>
        <v>#VALUE!</v>
      </c>
      <c r="N278" s="21">
        <f>SUM(Tableau2[[#This Row],[Palette bois]:[Caddie]])</f>
        <v>0</v>
      </c>
      <c r="R278" s="21" t="e">
        <f>SUM(Tableau1[[#This Row],[Palette bois]:[Caddie]])</f>
        <v>#VALUE!</v>
      </c>
      <c r="S278">
        <f t="shared" si="23"/>
        <v>20</v>
      </c>
      <c r="T278">
        <f t="shared" si="23"/>
        <v>10</v>
      </c>
      <c r="U278">
        <f t="shared" si="23"/>
        <v>30</v>
      </c>
    </row>
    <row r="279" spans="1:21" x14ac:dyDescent="0.25">
      <c r="A279" s="7">
        <v>44107</v>
      </c>
      <c r="B279" s="19">
        <f t="shared" si="21"/>
        <v>40</v>
      </c>
      <c r="C279" s="6"/>
      <c r="D279" s="6"/>
      <c r="E279" s="6"/>
      <c r="F279" s="6">
        <f>SUM(Tableau5[[#This Row],[Palette bois]:[Caddie]])</f>
        <v>0</v>
      </c>
      <c r="G279" s="21" t="e">
        <f>G278-Tableau5[[#This Row],[Palette plastique]]-Tableau1[[#This Row],[Palette plastique]]+Tableau2[[#This Row],[Palette plastique]]</f>
        <v>#VALUE!</v>
      </c>
      <c r="H279" s="21" t="e">
        <f>H278-Tableau5[[#This Row],[Palette plastique]]-Tableau1[[#This Row],[Palette plastique]]+Tableau2[[#This Row],[Palette plastique]]</f>
        <v>#VALUE!</v>
      </c>
      <c r="I279" s="21">
        <f>I278-Tableau5[[#This Row],[Caddie]]-Tableau1[[#This Row],[Caddie]]+Tableau2[[#This Row],[Caddie]]</f>
        <v>132</v>
      </c>
      <c r="J279" s="21" t="e">
        <f>SUM(Tableau4[[#This Row],[Stock ce jour Palette bois 
en stock ]:[Stock ce jour 
Caddie]])</f>
        <v>#VALUE!</v>
      </c>
      <c r="N279" s="21">
        <f>SUM(Tableau2[[#This Row],[Palette bois]:[Caddie]])</f>
        <v>0</v>
      </c>
      <c r="R279" s="21" t="e">
        <f>SUM(Tableau1[[#This Row],[Palette bois]:[Caddie]])</f>
        <v>#VALUE!</v>
      </c>
      <c r="S279">
        <f t="shared" si="23"/>
        <v>20</v>
      </c>
      <c r="T279">
        <f t="shared" si="23"/>
        <v>10</v>
      </c>
      <c r="U279">
        <f t="shared" si="23"/>
        <v>30</v>
      </c>
    </row>
    <row r="280" spans="1:21" x14ac:dyDescent="0.25">
      <c r="A280" s="7">
        <v>44108</v>
      </c>
      <c r="B280" s="19">
        <f t="shared" si="21"/>
        <v>41</v>
      </c>
      <c r="C280" s="6"/>
      <c r="D280" s="6"/>
      <c r="E280" s="6"/>
      <c r="F280" s="6">
        <f>SUM(Tableau5[[#This Row],[Palette bois]:[Caddie]])</f>
        <v>0</v>
      </c>
      <c r="G280" s="21" t="e">
        <f>G279-Tableau5[[#This Row],[Palette plastique]]-Tableau1[[#This Row],[Palette plastique]]+Tableau2[[#This Row],[Palette plastique]]</f>
        <v>#VALUE!</v>
      </c>
      <c r="H280" s="21" t="e">
        <f>H279-Tableau5[[#This Row],[Palette plastique]]-Tableau1[[#This Row],[Palette plastique]]+Tableau2[[#This Row],[Palette plastique]]</f>
        <v>#VALUE!</v>
      </c>
      <c r="I280" s="21">
        <f>I279-Tableau5[[#This Row],[Caddie]]-Tableau1[[#This Row],[Caddie]]+Tableau2[[#This Row],[Caddie]]</f>
        <v>132</v>
      </c>
      <c r="J280" s="21" t="e">
        <f>SUM(Tableau4[[#This Row],[Stock ce jour Palette bois 
en stock ]:[Stock ce jour 
Caddie]])</f>
        <v>#VALUE!</v>
      </c>
      <c r="N280" s="21">
        <f>SUM(Tableau2[[#This Row],[Palette bois]:[Caddie]])</f>
        <v>0</v>
      </c>
      <c r="R280" s="21" t="e">
        <f>SUM(Tableau1[[#This Row],[Palette bois]:[Caddie]])</f>
        <v>#VALUE!</v>
      </c>
      <c r="S280">
        <f t="shared" si="23"/>
        <v>20</v>
      </c>
      <c r="T280">
        <f t="shared" si="23"/>
        <v>10</v>
      </c>
      <c r="U280">
        <f t="shared" si="23"/>
        <v>30</v>
      </c>
    </row>
    <row r="281" spans="1:21" x14ac:dyDescent="0.25">
      <c r="A281" s="7">
        <v>44109</v>
      </c>
      <c r="B281" s="19">
        <f t="shared" si="21"/>
        <v>41</v>
      </c>
      <c r="C281" s="6"/>
      <c r="D281" s="6"/>
      <c r="E281" s="6"/>
      <c r="F281" s="6">
        <f>SUM(Tableau5[[#This Row],[Palette bois]:[Caddie]])</f>
        <v>0</v>
      </c>
      <c r="G281" s="21" t="e">
        <f>G280-Tableau5[[#This Row],[Palette plastique]]-Tableau1[[#This Row],[Palette plastique]]+Tableau2[[#This Row],[Palette plastique]]</f>
        <v>#VALUE!</v>
      </c>
      <c r="H281" s="21" t="e">
        <f>H280-Tableau5[[#This Row],[Palette plastique]]-Tableau1[[#This Row],[Palette plastique]]+Tableau2[[#This Row],[Palette plastique]]</f>
        <v>#VALUE!</v>
      </c>
      <c r="I281" s="21">
        <f>I280-Tableau5[[#This Row],[Caddie]]-Tableau1[[#This Row],[Caddie]]+Tableau2[[#This Row],[Caddie]]</f>
        <v>132</v>
      </c>
      <c r="J281" s="21" t="e">
        <f>SUM(Tableau4[[#This Row],[Stock ce jour Palette bois 
en stock ]:[Stock ce jour 
Caddie]])</f>
        <v>#VALUE!</v>
      </c>
      <c r="N281" s="21">
        <f>SUM(Tableau2[[#This Row],[Palette bois]:[Caddie]])</f>
        <v>0</v>
      </c>
      <c r="R281" s="21" t="e">
        <f>SUM(Tableau1[[#This Row],[Palette bois]:[Caddie]])</f>
        <v>#VALUE!</v>
      </c>
      <c r="S281">
        <f t="shared" si="23"/>
        <v>20</v>
      </c>
      <c r="T281">
        <f t="shared" si="23"/>
        <v>10</v>
      </c>
      <c r="U281">
        <f t="shared" si="23"/>
        <v>30</v>
      </c>
    </row>
    <row r="282" spans="1:21" x14ac:dyDescent="0.25">
      <c r="A282" s="7">
        <v>44110</v>
      </c>
      <c r="B282" s="19">
        <f t="shared" si="21"/>
        <v>41</v>
      </c>
      <c r="C282" s="6"/>
      <c r="D282" s="6"/>
      <c r="E282" s="6"/>
      <c r="F282" s="6">
        <f>SUM(Tableau5[[#This Row],[Palette bois]:[Caddie]])</f>
        <v>0</v>
      </c>
      <c r="G282" s="21" t="e">
        <f>G281-Tableau5[[#This Row],[Palette plastique]]-Tableau1[[#This Row],[Palette plastique]]+Tableau2[[#This Row],[Palette plastique]]</f>
        <v>#VALUE!</v>
      </c>
      <c r="H282" s="21" t="e">
        <f>H281-Tableau5[[#This Row],[Palette plastique]]-Tableau1[[#This Row],[Palette plastique]]+Tableau2[[#This Row],[Palette plastique]]</f>
        <v>#VALUE!</v>
      </c>
      <c r="I282" s="21">
        <f>I281-Tableau5[[#This Row],[Caddie]]-Tableau1[[#This Row],[Caddie]]+Tableau2[[#This Row],[Caddie]]</f>
        <v>132</v>
      </c>
      <c r="J282" s="21" t="e">
        <f>SUM(Tableau4[[#This Row],[Stock ce jour Palette bois 
en stock ]:[Stock ce jour 
Caddie]])</f>
        <v>#VALUE!</v>
      </c>
      <c r="N282" s="21">
        <f>SUM(Tableau2[[#This Row],[Palette bois]:[Caddie]])</f>
        <v>0</v>
      </c>
      <c r="R282" s="21" t="e">
        <f>SUM(Tableau1[[#This Row],[Palette bois]:[Caddie]])</f>
        <v>#VALUE!</v>
      </c>
      <c r="S282">
        <f t="shared" si="23"/>
        <v>20</v>
      </c>
      <c r="T282">
        <f t="shared" si="23"/>
        <v>10</v>
      </c>
      <c r="U282">
        <f t="shared" si="23"/>
        <v>30</v>
      </c>
    </row>
    <row r="283" spans="1:21" x14ac:dyDescent="0.25">
      <c r="A283" s="7">
        <v>44111</v>
      </c>
      <c r="B283" s="19">
        <f t="shared" si="21"/>
        <v>41</v>
      </c>
      <c r="C283" s="6"/>
      <c r="D283" s="6"/>
      <c r="E283" s="6"/>
      <c r="F283" s="6">
        <f>SUM(Tableau5[[#This Row],[Palette bois]:[Caddie]])</f>
        <v>0</v>
      </c>
      <c r="G283" s="21" t="e">
        <f>G282-Tableau5[[#This Row],[Palette plastique]]-Tableau1[[#This Row],[Palette plastique]]+Tableau2[[#This Row],[Palette plastique]]</f>
        <v>#VALUE!</v>
      </c>
      <c r="H283" s="21" t="e">
        <f>H282-Tableau5[[#This Row],[Palette plastique]]-Tableau1[[#This Row],[Palette plastique]]+Tableau2[[#This Row],[Palette plastique]]</f>
        <v>#VALUE!</v>
      </c>
      <c r="I283" s="21">
        <f>I282-Tableau5[[#This Row],[Caddie]]-Tableau1[[#This Row],[Caddie]]+Tableau2[[#This Row],[Caddie]]</f>
        <v>132</v>
      </c>
      <c r="J283" s="21" t="e">
        <f>SUM(Tableau4[[#This Row],[Stock ce jour Palette bois 
en stock ]:[Stock ce jour 
Caddie]])</f>
        <v>#VALUE!</v>
      </c>
      <c r="N283" s="21">
        <f>SUM(Tableau2[[#This Row],[Palette bois]:[Caddie]])</f>
        <v>0</v>
      </c>
      <c r="R283" s="21" t="e">
        <f>SUM(Tableau1[[#This Row],[Palette bois]:[Caddie]])</f>
        <v>#VALUE!</v>
      </c>
      <c r="S283">
        <f t="shared" si="23"/>
        <v>20</v>
      </c>
      <c r="T283">
        <f t="shared" si="23"/>
        <v>10</v>
      </c>
      <c r="U283">
        <f t="shared" si="23"/>
        <v>30</v>
      </c>
    </row>
    <row r="284" spans="1:21" x14ac:dyDescent="0.25">
      <c r="A284" s="7">
        <v>44112</v>
      </c>
      <c r="B284" s="19">
        <f t="shared" si="21"/>
        <v>41</v>
      </c>
      <c r="C284" s="6"/>
      <c r="D284" s="6"/>
      <c r="E284" s="6"/>
      <c r="F284" s="6">
        <f>SUM(Tableau5[[#This Row],[Palette bois]:[Caddie]])</f>
        <v>0</v>
      </c>
      <c r="G284" s="21" t="e">
        <f>G283-Tableau5[[#This Row],[Palette plastique]]-Tableau1[[#This Row],[Palette plastique]]+Tableau2[[#This Row],[Palette plastique]]</f>
        <v>#VALUE!</v>
      </c>
      <c r="H284" s="21" t="e">
        <f>H283-Tableau5[[#This Row],[Palette plastique]]-Tableau1[[#This Row],[Palette plastique]]+Tableau2[[#This Row],[Palette plastique]]</f>
        <v>#VALUE!</v>
      </c>
      <c r="I284" s="21">
        <f>I283-Tableau5[[#This Row],[Caddie]]-Tableau1[[#This Row],[Caddie]]+Tableau2[[#This Row],[Caddie]]</f>
        <v>132</v>
      </c>
      <c r="J284" s="21" t="e">
        <f>SUM(Tableau4[[#This Row],[Stock ce jour Palette bois 
en stock ]:[Stock ce jour 
Caddie]])</f>
        <v>#VALUE!</v>
      </c>
      <c r="N284" s="21">
        <f>SUM(Tableau2[[#This Row],[Palette bois]:[Caddie]])</f>
        <v>0</v>
      </c>
      <c r="R284" s="21" t="e">
        <f>SUM(Tableau1[[#This Row],[Palette bois]:[Caddie]])</f>
        <v>#VALUE!</v>
      </c>
      <c r="S284">
        <f t="shared" si="23"/>
        <v>20</v>
      </c>
      <c r="T284">
        <f t="shared" si="23"/>
        <v>10</v>
      </c>
      <c r="U284">
        <f t="shared" si="23"/>
        <v>30</v>
      </c>
    </row>
    <row r="285" spans="1:21" x14ac:dyDescent="0.25">
      <c r="A285" s="7">
        <v>44113</v>
      </c>
      <c r="B285" s="19">
        <f t="shared" si="21"/>
        <v>41</v>
      </c>
      <c r="C285" s="6"/>
      <c r="D285" s="6"/>
      <c r="E285" s="6"/>
      <c r="F285" s="6">
        <f>SUM(Tableau5[[#This Row],[Palette bois]:[Caddie]])</f>
        <v>0</v>
      </c>
      <c r="G285" s="21" t="e">
        <f>G284-Tableau5[[#This Row],[Palette plastique]]-Tableau1[[#This Row],[Palette plastique]]+Tableau2[[#This Row],[Palette plastique]]</f>
        <v>#VALUE!</v>
      </c>
      <c r="H285" s="21" t="e">
        <f>H284-Tableau5[[#This Row],[Palette plastique]]-Tableau1[[#This Row],[Palette plastique]]+Tableau2[[#This Row],[Palette plastique]]</f>
        <v>#VALUE!</v>
      </c>
      <c r="I285" s="21">
        <f>I284-Tableau5[[#This Row],[Caddie]]-Tableau1[[#This Row],[Caddie]]+Tableau2[[#This Row],[Caddie]]</f>
        <v>132</v>
      </c>
      <c r="J285" s="21" t="e">
        <f>SUM(Tableau4[[#This Row],[Stock ce jour Palette bois 
en stock ]:[Stock ce jour 
Caddie]])</f>
        <v>#VALUE!</v>
      </c>
      <c r="N285" s="21">
        <f>SUM(Tableau2[[#This Row],[Palette bois]:[Caddie]])</f>
        <v>0</v>
      </c>
      <c r="R285" s="21" t="e">
        <f>SUM(Tableau1[[#This Row],[Palette bois]:[Caddie]])</f>
        <v>#VALUE!</v>
      </c>
      <c r="S285">
        <f t="shared" si="23"/>
        <v>20</v>
      </c>
      <c r="T285">
        <f t="shared" si="23"/>
        <v>10</v>
      </c>
      <c r="U285">
        <f t="shared" si="23"/>
        <v>30</v>
      </c>
    </row>
    <row r="286" spans="1:21" x14ac:dyDescent="0.25">
      <c r="A286" s="7">
        <v>44114</v>
      </c>
      <c r="B286" s="19">
        <f t="shared" si="21"/>
        <v>41</v>
      </c>
      <c r="C286" s="6"/>
      <c r="D286" s="6"/>
      <c r="E286" s="6"/>
      <c r="F286" s="6">
        <f>SUM(Tableau5[[#This Row],[Palette bois]:[Caddie]])</f>
        <v>0</v>
      </c>
      <c r="G286" s="21" t="e">
        <f>G285-Tableau5[[#This Row],[Palette plastique]]-Tableau1[[#This Row],[Palette plastique]]+Tableau2[[#This Row],[Palette plastique]]</f>
        <v>#VALUE!</v>
      </c>
      <c r="H286" s="21" t="e">
        <f>H285-Tableau5[[#This Row],[Palette plastique]]-Tableau1[[#This Row],[Palette plastique]]+Tableau2[[#This Row],[Palette plastique]]</f>
        <v>#VALUE!</v>
      </c>
      <c r="I286" s="21">
        <f>I285-Tableau5[[#This Row],[Caddie]]-Tableau1[[#This Row],[Caddie]]+Tableau2[[#This Row],[Caddie]]</f>
        <v>132</v>
      </c>
      <c r="J286" s="21" t="e">
        <f>SUM(Tableau4[[#This Row],[Stock ce jour Palette bois 
en stock ]:[Stock ce jour 
Caddie]])</f>
        <v>#VALUE!</v>
      </c>
      <c r="N286" s="21">
        <f>SUM(Tableau2[[#This Row],[Palette bois]:[Caddie]])</f>
        <v>0</v>
      </c>
      <c r="R286" s="21" t="e">
        <f>SUM(Tableau1[[#This Row],[Palette bois]:[Caddie]])</f>
        <v>#VALUE!</v>
      </c>
      <c r="S286">
        <f t="shared" si="23"/>
        <v>20</v>
      </c>
      <c r="T286">
        <f t="shared" si="23"/>
        <v>10</v>
      </c>
      <c r="U286">
        <f t="shared" si="23"/>
        <v>30</v>
      </c>
    </row>
    <row r="287" spans="1:21" x14ac:dyDescent="0.25">
      <c r="A287" s="7">
        <v>44115</v>
      </c>
      <c r="B287" s="19">
        <f t="shared" si="21"/>
        <v>42</v>
      </c>
      <c r="C287" s="6"/>
      <c r="D287" s="6"/>
      <c r="E287" s="6"/>
      <c r="F287" s="6">
        <f>SUM(Tableau5[[#This Row],[Palette bois]:[Caddie]])</f>
        <v>0</v>
      </c>
      <c r="G287" s="21" t="e">
        <f>G286-Tableau5[[#This Row],[Palette plastique]]-Tableau1[[#This Row],[Palette plastique]]+Tableau2[[#This Row],[Palette plastique]]</f>
        <v>#VALUE!</v>
      </c>
      <c r="H287" s="21" t="e">
        <f>H286-Tableau5[[#This Row],[Palette plastique]]-Tableau1[[#This Row],[Palette plastique]]+Tableau2[[#This Row],[Palette plastique]]</f>
        <v>#VALUE!</v>
      </c>
      <c r="I287" s="21">
        <f>I286-Tableau5[[#This Row],[Caddie]]-Tableau1[[#This Row],[Caddie]]+Tableau2[[#This Row],[Caddie]]</f>
        <v>132</v>
      </c>
      <c r="J287" s="21" t="e">
        <f>SUM(Tableau4[[#This Row],[Stock ce jour Palette bois 
en stock ]:[Stock ce jour 
Caddie]])</f>
        <v>#VALUE!</v>
      </c>
      <c r="N287" s="21">
        <f>SUM(Tableau2[[#This Row],[Palette bois]:[Caddie]])</f>
        <v>0</v>
      </c>
      <c r="R287" s="21" t="e">
        <f>SUM(Tableau1[[#This Row],[Palette bois]:[Caddie]])</f>
        <v>#VALUE!</v>
      </c>
      <c r="S287">
        <f t="shared" si="23"/>
        <v>20</v>
      </c>
      <c r="T287">
        <f t="shared" si="23"/>
        <v>10</v>
      </c>
      <c r="U287">
        <f t="shared" si="23"/>
        <v>30</v>
      </c>
    </row>
    <row r="288" spans="1:21" x14ac:dyDescent="0.25">
      <c r="A288" s="7">
        <v>44116</v>
      </c>
      <c r="B288" s="19">
        <f t="shared" si="21"/>
        <v>42</v>
      </c>
      <c r="C288" s="6"/>
      <c r="D288" s="6"/>
      <c r="E288" s="6"/>
      <c r="F288" s="6">
        <f>SUM(Tableau5[[#This Row],[Palette bois]:[Caddie]])</f>
        <v>0</v>
      </c>
      <c r="G288" s="21" t="e">
        <f>G287-Tableau5[[#This Row],[Palette plastique]]-Tableau1[[#This Row],[Palette plastique]]+Tableau2[[#This Row],[Palette plastique]]</f>
        <v>#VALUE!</v>
      </c>
      <c r="H288" s="21" t="e">
        <f>H287-Tableau5[[#This Row],[Palette plastique]]-Tableau1[[#This Row],[Palette plastique]]+Tableau2[[#This Row],[Palette plastique]]</f>
        <v>#VALUE!</v>
      </c>
      <c r="I288" s="21">
        <f>I287-Tableau5[[#This Row],[Caddie]]-Tableau1[[#This Row],[Caddie]]+Tableau2[[#This Row],[Caddie]]</f>
        <v>132</v>
      </c>
      <c r="J288" s="21" t="e">
        <f>SUM(Tableau4[[#This Row],[Stock ce jour Palette bois 
en stock ]:[Stock ce jour 
Caddie]])</f>
        <v>#VALUE!</v>
      </c>
      <c r="N288" s="21">
        <f>SUM(Tableau2[[#This Row],[Palette bois]:[Caddie]])</f>
        <v>0</v>
      </c>
      <c r="R288" s="21" t="e">
        <f>SUM(Tableau1[[#This Row],[Palette bois]:[Caddie]])</f>
        <v>#VALUE!</v>
      </c>
      <c r="S288">
        <f t="shared" si="23"/>
        <v>20</v>
      </c>
      <c r="T288">
        <f t="shared" si="23"/>
        <v>10</v>
      </c>
      <c r="U288">
        <f t="shared" si="23"/>
        <v>30</v>
      </c>
    </row>
    <row r="289" spans="1:21" x14ac:dyDescent="0.25">
      <c r="A289" s="7">
        <v>44117</v>
      </c>
      <c r="B289" s="19">
        <f t="shared" si="21"/>
        <v>42</v>
      </c>
      <c r="C289" s="6"/>
      <c r="D289" s="6"/>
      <c r="E289" s="6"/>
      <c r="F289" s="6">
        <f>SUM(Tableau5[[#This Row],[Palette bois]:[Caddie]])</f>
        <v>0</v>
      </c>
      <c r="G289" s="21" t="e">
        <f>G288-Tableau5[[#This Row],[Palette plastique]]-Tableau1[[#This Row],[Palette plastique]]+Tableau2[[#This Row],[Palette plastique]]</f>
        <v>#VALUE!</v>
      </c>
      <c r="H289" s="21" t="e">
        <f>H288-Tableau5[[#This Row],[Palette plastique]]-Tableau1[[#This Row],[Palette plastique]]+Tableau2[[#This Row],[Palette plastique]]</f>
        <v>#VALUE!</v>
      </c>
      <c r="I289" s="21">
        <f>I288-Tableau5[[#This Row],[Caddie]]-Tableau1[[#This Row],[Caddie]]+Tableau2[[#This Row],[Caddie]]</f>
        <v>132</v>
      </c>
      <c r="J289" s="21" t="e">
        <f>SUM(Tableau4[[#This Row],[Stock ce jour Palette bois 
en stock ]:[Stock ce jour 
Caddie]])</f>
        <v>#VALUE!</v>
      </c>
      <c r="N289" s="21">
        <f>SUM(Tableau2[[#This Row],[Palette bois]:[Caddie]])</f>
        <v>0</v>
      </c>
      <c r="R289" s="21" t="e">
        <f>SUM(Tableau1[[#This Row],[Palette bois]:[Caddie]])</f>
        <v>#VALUE!</v>
      </c>
      <c r="S289">
        <f t="shared" si="23"/>
        <v>20</v>
      </c>
      <c r="T289">
        <f t="shared" si="23"/>
        <v>10</v>
      </c>
      <c r="U289">
        <f t="shared" si="23"/>
        <v>30</v>
      </c>
    </row>
    <row r="290" spans="1:21" x14ac:dyDescent="0.25">
      <c r="A290" s="7">
        <v>44118</v>
      </c>
      <c r="B290" s="19">
        <f t="shared" si="21"/>
        <v>42</v>
      </c>
      <c r="C290" s="6"/>
      <c r="D290" s="6"/>
      <c r="E290" s="6"/>
      <c r="F290" s="6">
        <f>SUM(Tableau5[[#This Row],[Palette bois]:[Caddie]])</f>
        <v>0</v>
      </c>
      <c r="G290" s="21" t="e">
        <f>G289-Tableau5[[#This Row],[Palette plastique]]-Tableau1[[#This Row],[Palette plastique]]+Tableau2[[#This Row],[Palette plastique]]</f>
        <v>#VALUE!</v>
      </c>
      <c r="H290" s="21" t="e">
        <f>H289-Tableau5[[#This Row],[Palette plastique]]-Tableau1[[#This Row],[Palette plastique]]+Tableau2[[#This Row],[Palette plastique]]</f>
        <v>#VALUE!</v>
      </c>
      <c r="I290" s="21">
        <f>I289-Tableau5[[#This Row],[Caddie]]-Tableau1[[#This Row],[Caddie]]+Tableau2[[#This Row],[Caddie]]</f>
        <v>132</v>
      </c>
      <c r="J290" s="21" t="e">
        <f>SUM(Tableau4[[#This Row],[Stock ce jour Palette bois 
en stock ]:[Stock ce jour 
Caddie]])</f>
        <v>#VALUE!</v>
      </c>
      <c r="N290" s="21">
        <f>SUM(Tableau2[[#This Row],[Palette bois]:[Caddie]])</f>
        <v>0</v>
      </c>
      <c r="R290" s="21" t="e">
        <f>SUM(Tableau1[[#This Row],[Palette bois]:[Caddie]])</f>
        <v>#VALUE!</v>
      </c>
      <c r="S290">
        <f t="shared" si="23"/>
        <v>20</v>
      </c>
      <c r="T290">
        <f t="shared" si="23"/>
        <v>10</v>
      </c>
      <c r="U290">
        <f t="shared" si="23"/>
        <v>30</v>
      </c>
    </row>
    <row r="291" spans="1:21" x14ac:dyDescent="0.25">
      <c r="A291" s="7">
        <v>44119</v>
      </c>
      <c r="B291" s="19">
        <f t="shared" si="21"/>
        <v>42</v>
      </c>
      <c r="C291" s="6"/>
      <c r="D291" s="6"/>
      <c r="E291" s="6"/>
      <c r="F291" s="6">
        <f>SUM(Tableau5[[#This Row],[Palette bois]:[Caddie]])</f>
        <v>0</v>
      </c>
      <c r="G291" s="21" t="e">
        <f>G290-Tableau5[[#This Row],[Palette plastique]]-Tableau1[[#This Row],[Palette plastique]]+Tableau2[[#This Row],[Palette plastique]]</f>
        <v>#VALUE!</v>
      </c>
      <c r="H291" s="21" t="e">
        <f>H290-Tableau5[[#This Row],[Palette plastique]]-Tableau1[[#This Row],[Palette plastique]]+Tableau2[[#This Row],[Palette plastique]]</f>
        <v>#VALUE!</v>
      </c>
      <c r="I291" s="21">
        <f>I290-Tableau5[[#This Row],[Caddie]]-Tableau1[[#This Row],[Caddie]]+Tableau2[[#This Row],[Caddie]]</f>
        <v>132</v>
      </c>
      <c r="J291" s="21" t="e">
        <f>SUM(Tableau4[[#This Row],[Stock ce jour Palette bois 
en stock ]:[Stock ce jour 
Caddie]])</f>
        <v>#VALUE!</v>
      </c>
      <c r="N291" s="21">
        <f>SUM(Tableau2[[#This Row],[Palette bois]:[Caddie]])</f>
        <v>0</v>
      </c>
      <c r="R291" s="21" t="e">
        <f>SUM(Tableau1[[#This Row],[Palette bois]:[Caddie]])</f>
        <v>#VALUE!</v>
      </c>
      <c r="S291">
        <f t="shared" si="23"/>
        <v>20</v>
      </c>
      <c r="T291">
        <f t="shared" si="23"/>
        <v>10</v>
      </c>
      <c r="U291">
        <f t="shared" si="23"/>
        <v>30</v>
      </c>
    </row>
    <row r="292" spans="1:21" x14ac:dyDescent="0.25">
      <c r="A292" s="7">
        <v>44120</v>
      </c>
      <c r="B292" s="19">
        <f t="shared" si="21"/>
        <v>42</v>
      </c>
      <c r="C292" s="6"/>
      <c r="D292" s="6"/>
      <c r="E292" s="6"/>
      <c r="F292" s="6">
        <f>SUM(Tableau5[[#This Row],[Palette bois]:[Caddie]])</f>
        <v>0</v>
      </c>
      <c r="G292" s="21" t="e">
        <f>G291-Tableau5[[#This Row],[Palette plastique]]-Tableau1[[#This Row],[Palette plastique]]+Tableau2[[#This Row],[Palette plastique]]</f>
        <v>#VALUE!</v>
      </c>
      <c r="H292" s="21" t="e">
        <f>H291-Tableau5[[#This Row],[Palette plastique]]-Tableau1[[#This Row],[Palette plastique]]+Tableau2[[#This Row],[Palette plastique]]</f>
        <v>#VALUE!</v>
      </c>
      <c r="I292" s="21">
        <f>I291-Tableau5[[#This Row],[Caddie]]-Tableau1[[#This Row],[Caddie]]+Tableau2[[#This Row],[Caddie]]</f>
        <v>132</v>
      </c>
      <c r="J292" s="21" t="e">
        <f>SUM(Tableau4[[#This Row],[Stock ce jour Palette bois 
en stock ]:[Stock ce jour 
Caddie]])</f>
        <v>#VALUE!</v>
      </c>
      <c r="N292" s="21">
        <f>SUM(Tableau2[[#This Row],[Palette bois]:[Caddie]])</f>
        <v>0</v>
      </c>
      <c r="R292" s="21" t="e">
        <f>SUM(Tableau1[[#This Row],[Palette bois]:[Caddie]])</f>
        <v>#VALUE!</v>
      </c>
      <c r="S292">
        <f t="shared" si="23"/>
        <v>20</v>
      </c>
      <c r="T292">
        <f t="shared" si="23"/>
        <v>10</v>
      </c>
      <c r="U292">
        <f t="shared" si="23"/>
        <v>30</v>
      </c>
    </row>
    <row r="293" spans="1:21" x14ac:dyDescent="0.25">
      <c r="A293" s="7">
        <v>44121</v>
      </c>
      <c r="B293" s="19">
        <f t="shared" si="21"/>
        <v>42</v>
      </c>
      <c r="C293" s="6"/>
      <c r="D293" s="6"/>
      <c r="E293" s="6"/>
      <c r="F293" s="6">
        <f>SUM(Tableau5[[#This Row],[Palette bois]:[Caddie]])</f>
        <v>0</v>
      </c>
      <c r="G293" s="21" t="e">
        <f>G292-Tableau5[[#This Row],[Palette plastique]]-Tableau1[[#This Row],[Palette plastique]]+Tableau2[[#This Row],[Palette plastique]]</f>
        <v>#VALUE!</v>
      </c>
      <c r="H293" s="21" t="e">
        <f>H292-Tableau5[[#This Row],[Palette plastique]]-Tableau1[[#This Row],[Palette plastique]]+Tableau2[[#This Row],[Palette plastique]]</f>
        <v>#VALUE!</v>
      </c>
      <c r="I293" s="21">
        <f>I292-Tableau5[[#This Row],[Caddie]]-Tableau1[[#This Row],[Caddie]]+Tableau2[[#This Row],[Caddie]]</f>
        <v>132</v>
      </c>
      <c r="J293" s="21" t="e">
        <f>SUM(Tableau4[[#This Row],[Stock ce jour Palette bois 
en stock ]:[Stock ce jour 
Caddie]])</f>
        <v>#VALUE!</v>
      </c>
      <c r="N293" s="21">
        <f>SUM(Tableau2[[#This Row],[Palette bois]:[Caddie]])</f>
        <v>0</v>
      </c>
      <c r="R293" s="21" t="e">
        <f>SUM(Tableau1[[#This Row],[Palette bois]:[Caddie]])</f>
        <v>#VALUE!</v>
      </c>
      <c r="S293">
        <f t="shared" ref="S293:U308" si="24">S292</f>
        <v>20</v>
      </c>
      <c r="T293">
        <f t="shared" si="24"/>
        <v>10</v>
      </c>
      <c r="U293">
        <f t="shared" si="24"/>
        <v>30</v>
      </c>
    </row>
    <row r="294" spans="1:21" x14ac:dyDescent="0.25">
      <c r="A294" s="7">
        <v>44122</v>
      </c>
      <c r="B294" s="19">
        <f t="shared" si="21"/>
        <v>43</v>
      </c>
      <c r="C294" s="6"/>
      <c r="D294" s="6"/>
      <c r="E294" s="6"/>
      <c r="F294" s="6">
        <f>SUM(Tableau5[[#This Row],[Palette bois]:[Caddie]])</f>
        <v>0</v>
      </c>
      <c r="G294" s="21" t="e">
        <f>G293-Tableau5[[#This Row],[Palette plastique]]-Tableau1[[#This Row],[Palette plastique]]+Tableau2[[#This Row],[Palette plastique]]</f>
        <v>#VALUE!</v>
      </c>
      <c r="H294" s="21" t="e">
        <f>H293-Tableau5[[#This Row],[Palette plastique]]-Tableau1[[#This Row],[Palette plastique]]+Tableau2[[#This Row],[Palette plastique]]</f>
        <v>#VALUE!</v>
      </c>
      <c r="I294" s="21">
        <f>I293-Tableau5[[#This Row],[Caddie]]-Tableau1[[#This Row],[Caddie]]+Tableau2[[#This Row],[Caddie]]</f>
        <v>132</v>
      </c>
      <c r="J294" s="21" t="e">
        <f>SUM(Tableau4[[#This Row],[Stock ce jour Palette bois 
en stock ]:[Stock ce jour 
Caddie]])</f>
        <v>#VALUE!</v>
      </c>
      <c r="N294" s="21">
        <f>SUM(Tableau2[[#This Row],[Palette bois]:[Caddie]])</f>
        <v>0</v>
      </c>
      <c r="R294" s="21" t="e">
        <f>SUM(Tableau1[[#This Row],[Palette bois]:[Caddie]])</f>
        <v>#VALUE!</v>
      </c>
      <c r="S294">
        <f t="shared" si="24"/>
        <v>20</v>
      </c>
      <c r="T294">
        <f t="shared" si="24"/>
        <v>10</v>
      </c>
      <c r="U294">
        <f t="shared" si="24"/>
        <v>30</v>
      </c>
    </row>
    <row r="295" spans="1:21" x14ac:dyDescent="0.25">
      <c r="A295" s="7">
        <v>44123</v>
      </c>
      <c r="B295" s="19">
        <f t="shared" si="21"/>
        <v>43</v>
      </c>
      <c r="C295" s="6"/>
      <c r="D295" s="6"/>
      <c r="E295" s="6"/>
      <c r="F295" s="6">
        <f>SUM(Tableau5[[#This Row],[Palette bois]:[Caddie]])</f>
        <v>0</v>
      </c>
      <c r="G295" s="21" t="e">
        <f>G294-Tableau5[[#This Row],[Palette plastique]]-Tableau1[[#This Row],[Palette plastique]]+Tableau2[[#This Row],[Palette plastique]]</f>
        <v>#VALUE!</v>
      </c>
      <c r="H295" s="21" t="e">
        <f>H294-Tableau5[[#This Row],[Palette plastique]]-Tableau1[[#This Row],[Palette plastique]]+Tableau2[[#This Row],[Palette plastique]]</f>
        <v>#VALUE!</v>
      </c>
      <c r="I295" s="21">
        <f>I294-Tableau5[[#This Row],[Caddie]]-Tableau1[[#This Row],[Caddie]]+Tableau2[[#This Row],[Caddie]]</f>
        <v>132</v>
      </c>
      <c r="J295" s="21" t="e">
        <f>SUM(Tableau4[[#This Row],[Stock ce jour Palette bois 
en stock ]:[Stock ce jour 
Caddie]])</f>
        <v>#VALUE!</v>
      </c>
      <c r="N295" s="21">
        <f>SUM(Tableau2[[#This Row],[Palette bois]:[Caddie]])</f>
        <v>0</v>
      </c>
      <c r="R295" s="21" t="e">
        <f>SUM(Tableau1[[#This Row],[Palette bois]:[Caddie]])</f>
        <v>#VALUE!</v>
      </c>
      <c r="S295">
        <f t="shared" si="24"/>
        <v>20</v>
      </c>
      <c r="T295">
        <f t="shared" si="24"/>
        <v>10</v>
      </c>
      <c r="U295">
        <f t="shared" si="24"/>
        <v>30</v>
      </c>
    </row>
    <row r="296" spans="1:21" x14ac:dyDescent="0.25">
      <c r="A296" s="7">
        <v>44124</v>
      </c>
      <c r="B296" s="19">
        <f t="shared" si="21"/>
        <v>43</v>
      </c>
      <c r="C296" s="6"/>
      <c r="D296" s="6"/>
      <c r="E296" s="6"/>
      <c r="F296" s="6">
        <f>SUM(Tableau5[[#This Row],[Palette bois]:[Caddie]])</f>
        <v>0</v>
      </c>
      <c r="G296" s="21" t="e">
        <f>G295-Tableau5[[#This Row],[Palette plastique]]-Tableau1[[#This Row],[Palette plastique]]+Tableau2[[#This Row],[Palette plastique]]</f>
        <v>#VALUE!</v>
      </c>
      <c r="H296" s="21" t="e">
        <f>H295-Tableau5[[#This Row],[Palette plastique]]-Tableau1[[#This Row],[Palette plastique]]+Tableau2[[#This Row],[Palette plastique]]</f>
        <v>#VALUE!</v>
      </c>
      <c r="I296" s="21">
        <f>I295-Tableau5[[#This Row],[Caddie]]-Tableau1[[#This Row],[Caddie]]+Tableau2[[#This Row],[Caddie]]</f>
        <v>132</v>
      </c>
      <c r="J296" s="21" t="e">
        <f>SUM(Tableau4[[#This Row],[Stock ce jour Palette bois 
en stock ]:[Stock ce jour 
Caddie]])</f>
        <v>#VALUE!</v>
      </c>
      <c r="N296" s="21">
        <f>SUM(Tableau2[[#This Row],[Palette bois]:[Caddie]])</f>
        <v>0</v>
      </c>
      <c r="R296" s="21" t="e">
        <f>SUM(Tableau1[[#This Row],[Palette bois]:[Caddie]])</f>
        <v>#VALUE!</v>
      </c>
      <c r="S296">
        <f t="shared" si="24"/>
        <v>20</v>
      </c>
      <c r="T296">
        <f t="shared" si="24"/>
        <v>10</v>
      </c>
      <c r="U296">
        <f t="shared" si="24"/>
        <v>30</v>
      </c>
    </row>
    <row r="297" spans="1:21" x14ac:dyDescent="0.25">
      <c r="A297" s="7">
        <v>44125</v>
      </c>
      <c r="B297" s="19">
        <f t="shared" si="21"/>
        <v>43</v>
      </c>
      <c r="C297" s="6"/>
      <c r="D297" s="6"/>
      <c r="E297" s="6"/>
      <c r="F297" s="6">
        <f>SUM(Tableau5[[#This Row],[Palette bois]:[Caddie]])</f>
        <v>0</v>
      </c>
      <c r="G297" s="21" t="e">
        <f>G296-Tableau5[[#This Row],[Palette plastique]]-Tableau1[[#This Row],[Palette plastique]]+Tableau2[[#This Row],[Palette plastique]]</f>
        <v>#VALUE!</v>
      </c>
      <c r="H297" s="21" t="e">
        <f>H296-Tableau5[[#This Row],[Palette plastique]]-Tableau1[[#This Row],[Palette plastique]]+Tableau2[[#This Row],[Palette plastique]]</f>
        <v>#VALUE!</v>
      </c>
      <c r="I297" s="21">
        <f>I296-Tableau5[[#This Row],[Caddie]]-Tableau1[[#This Row],[Caddie]]+Tableau2[[#This Row],[Caddie]]</f>
        <v>132</v>
      </c>
      <c r="J297" s="21" t="e">
        <f>SUM(Tableau4[[#This Row],[Stock ce jour Palette bois 
en stock ]:[Stock ce jour 
Caddie]])</f>
        <v>#VALUE!</v>
      </c>
      <c r="N297" s="21">
        <f>SUM(Tableau2[[#This Row],[Palette bois]:[Caddie]])</f>
        <v>0</v>
      </c>
      <c r="R297" s="21" t="e">
        <f>SUM(Tableau1[[#This Row],[Palette bois]:[Caddie]])</f>
        <v>#VALUE!</v>
      </c>
      <c r="S297">
        <f t="shared" si="24"/>
        <v>20</v>
      </c>
      <c r="T297">
        <f t="shared" si="24"/>
        <v>10</v>
      </c>
      <c r="U297">
        <f t="shared" si="24"/>
        <v>30</v>
      </c>
    </row>
    <row r="298" spans="1:21" x14ac:dyDescent="0.25">
      <c r="A298" s="7">
        <v>44126</v>
      </c>
      <c r="B298" s="19">
        <f t="shared" si="21"/>
        <v>43</v>
      </c>
      <c r="C298" s="6"/>
      <c r="D298" s="6"/>
      <c r="E298" s="6"/>
      <c r="F298" s="6">
        <f>SUM(Tableau5[[#This Row],[Palette bois]:[Caddie]])</f>
        <v>0</v>
      </c>
      <c r="G298" s="21" t="e">
        <f>G297-Tableau5[[#This Row],[Palette plastique]]-Tableau1[[#This Row],[Palette plastique]]+Tableau2[[#This Row],[Palette plastique]]</f>
        <v>#VALUE!</v>
      </c>
      <c r="H298" s="21" t="e">
        <f>H297-Tableau5[[#This Row],[Palette plastique]]-Tableau1[[#This Row],[Palette plastique]]+Tableau2[[#This Row],[Palette plastique]]</f>
        <v>#VALUE!</v>
      </c>
      <c r="I298" s="21">
        <f>I297-Tableau5[[#This Row],[Caddie]]-Tableau1[[#This Row],[Caddie]]+Tableau2[[#This Row],[Caddie]]</f>
        <v>132</v>
      </c>
      <c r="J298" s="21" t="e">
        <f>SUM(Tableau4[[#This Row],[Stock ce jour Palette bois 
en stock ]:[Stock ce jour 
Caddie]])</f>
        <v>#VALUE!</v>
      </c>
      <c r="N298" s="21">
        <f>SUM(Tableau2[[#This Row],[Palette bois]:[Caddie]])</f>
        <v>0</v>
      </c>
      <c r="R298" s="21" t="e">
        <f>SUM(Tableau1[[#This Row],[Palette bois]:[Caddie]])</f>
        <v>#VALUE!</v>
      </c>
      <c r="S298">
        <f t="shared" si="24"/>
        <v>20</v>
      </c>
      <c r="T298">
        <f t="shared" si="24"/>
        <v>10</v>
      </c>
      <c r="U298">
        <f t="shared" si="24"/>
        <v>30</v>
      </c>
    </row>
    <row r="299" spans="1:21" x14ac:dyDescent="0.25">
      <c r="A299" s="7">
        <v>44127</v>
      </c>
      <c r="B299" s="19">
        <f t="shared" si="21"/>
        <v>43</v>
      </c>
      <c r="C299" s="6"/>
      <c r="D299" s="6"/>
      <c r="E299" s="6"/>
      <c r="F299" s="6">
        <f>SUM(Tableau5[[#This Row],[Palette bois]:[Caddie]])</f>
        <v>0</v>
      </c>
      <c r="G299" s="21" t="e">
        <f>G298-Tableau5[[#This Row],[Palette plastique]]-Tableau1[[#This Row],[Palette plastique]]+Tableau2[[#This Row],[Palette plastique]]</f>
        <v>#VALUE!</v>
      </c>
      <c r="H299" s="21" t="e">
        <f>H298-Tableau5[[#This Row],[Palette plastique]]-Tableau1[[#This Row],[Palette plastique]]+Tableau2[[#This Row],[Palette plastique]]</f>
        <v>#VALUE!</v>
      </c>
      <c r="I299" s="21">
        <f>I298-Tableau5[[#This Row],[Caddie]]-Tableau1[[#This Row],[Caddie]]+Tableau2[[#This Row],[Caddie]]</f>
        <v>132</v>
      </c>
      <c r="J299" s="21" t="e">
        <f>SUM(Tableau4[[#This Row],[Stock ce jour Palette bois 
en stock ]:[Stock ce jour 
Caddie]])</f>
        <v>#VALUE!</v>
      </c>
      <c r="N299" s="21">
        <f>SUM(Tableau2[[#This Row],[Palette bois]:[Caddie]])</f>
        <v>0</v>
      </c>
      <c r="R299" s="21" t="e">
        <f>SUM(Tableau1[[#This Row],[Palette bois]:[Caddie]])</f>
        <v>#VALUE!</v>
      </c>
      <c r="S299">
        <f t="shared" si="24"/>
        <v>20</v>
      </c>
      <c r="T299">
        <f t="shared" si="24"/>
        <v>10</v>
      </c>
      <c r="U299">
        <f t="shared" si="24"/>
        <v>30</v>
      </c>
    </row>
    <row r="300" spans="1:21" x14ac:dyDescent="0.25">
      <c r="A300" s="7">
        <v>44128</v>
      </c>
      <c r="B300" s="19">
        <f t="shared" si="21"/>
        <v>43</v>
      </c>
      <c r="C300" s="6"/>
      <c r="D300" s="6"/>
      <c r="E300" s="6"/>
      <c r="F300" s="6">
        <f>SUM(Tableau5[[#This Row],[Palette bois]:[Caddie]])</f>
        <v>0</v>
      </c>
      <c r="G300" s="21" t="e">
        <f>G299-Tableau5[[#This Row],[Palette plastique]]-Tableau1[[#This Row],[Palette plastique]]+Tableau2[[#This Row],[Palette plastique]]</f>
        <v>#VALUE!</v>
      </c>
      <c r="H300" s="21" t="e">
        <f>H299-Tableau5[[#This Row],[Palette plastique]]-Tableau1[[#This Row],[Palette plastique]]+Tableau2[[#This Row],[Palette plastique]]</f>
        <v>#VALUE!</v>
      </c>
      <c r="I300" s="21">
        <f>I299-Tableau5[[#This Row],[Caddie]]-Tableau1[[#This Row],[Caddie]]+Tableau2[[#This Row],[Caddie]]</f>
        <v>132</v>
      </c>
      <c r="J300" s="21" t="e">
        <f>SUM(Tableau4[[#This Row],[Stock ce jour Palette bois 
en stock ]:[Stock ce jour 
Caddie]])</f>
        <v>#VALUE!</v>
      </c>
      <c r="N300" s="21">
        <f>SUM(Tableau2[[#This Row],[Palette bois]:[Caddie]])</f>
        <v>0</v>
      </c>
      <c r="R300" s="21" t="e">
        <f>SUM(Tableau1[[#This Row],[Palette bois]:[Caddie]])</f>
        <v>#VALUE!</v>
      </c>
      <c r="S300">
        <f t="shared" si="24"/>
        <v>20</v>
      </c>
      <c r="T300">
        <f t="shared" si="24"/>
        <v>10</v>
      </c>
      <c r="U300">
        <f t="shared" si="24"/>
        <v>30</v>
      </c>
    </row>
    <row r="301" spans="1:21" x14ac:dyDescent="0.25">
      <c r="A301" s="7">
        <v>44129</v>
      </c>
      <c r="B301" s="19">
        <f t="shared" si="21"/>
        <v>44</v>
      </c>
      <c r="C301" s="6"/>
      <c r="D301" s="6"/>
      <c r="E301" s="6"/>
      <c r="F301" s="6">
        <f>SUM(Tableau5[[#This Row],[Palette bois]:[Caddie]])</f>
        <v>0</v>
      </c>
      <c r="G301" s="21" t="e">
        <f>G300-Tableau5[[#This Row],[Palette plastique]]-Tableau1[[#This Row],[Palette plastique]]+Tableau2[[#This Row],[Palette plastique]]</f>
        <v>#VALUE!</v>
      </c>
      <c r="H301" s="21" t="e">
        <f>H300-Tableau5[[#This Row],[Palette plastique]]-Tableau1[[#This Row],[Palette plastique]]+Tableau2[[#This Row],[Palette plastique]]</f>
        <v>#VALUE!</v>
      </c>
      <c r="I301" s="21">
        <f>I300-Tableau5[[#This Row],[Caddie]]-Tableau1[[#This Row],[Caddie]]+Tableau2[[#This Row],[Caddie]]</f>
        <v>132</v>
      </c>
      <c r="J301" s="21" t="e">
        <f>SUM(Tableau4[[#This Row],[Stock ce jour Palette bois 
en stock ]:[Stock ce jour 
Caddie]])</f>
        <v>#VALUE!</v>
      </c>
      <c r="N301" s="21">
        <f>SUM(Tableau2[[#This Row],[Palette bois]:[Caddie]])</f>
        <v>0</v>
      </c>
      <c r="R301" s="21" t="e">
        <f>SUM(Tableau1[[#This Row],[Palette bois]:[Caddie]])</f>
        <v>#VALUE!</v>
      </c>
      <c r="S301">
        <f t="shared" si="24"/>
        <v>20</v>
      </c>
      <c r="T301">
        <f t="shared" si="24"/>
        <v>10</v>
      </c>
      <c r="U301">
        <f t="shared" si="24"/>
        <v>30</v>
      </c>
    </row>
    <row r="302" spans="1:21" x14ac:dyDescent="0.25">
      <c r="A302" s="7">
        <v>44130</v>
      </c>
      <c r="B302" s="19">
        <f t="shared" si="21"/>
        <v>44</v>
      </c>
      <c r="C302" s="6"/>
      <c r="D302" s="6"/>
      <c r="E302" s="6"/>
      <c r="F302" s="6">
        <f>SUM(Tableau5[[#This Row],[Palette bois]:[Caddie]])</f>
        <v>0</v>
      </c>
      <c r="G302" s="21" t="e">
        <f>G301-Tableau5[[#This Row],[Palette plastique]]-Tableau1[[#This Row],[Palette plastique]]+Tableau2[[#This Row],[Palette plastique]]</f>
        <v>#VALUE!</v>
      </c>
      <c r="H302" s="21" t="e">
        <f>H301-Tableau5[[#This Row],[Palette plastique]]-Tableau1[[#This Row],[Palette plastique]]+Tableau2[[#This Row],[Palette plastique]]</f>
        <v>#VALUE!</v>
      </c>
      <c r="I302" s="21">
        <f>I301-Tableau5[[#This Row],[Caddie]]-Tableau1[[#This Row],[Caddie]]+Tableau2[[#This Row],[Caddie]]</f>
        <v>132</v>
      </c>
      <c r="J302" s="21" t="e">
        <f>SUM(Tableau4[[#This Row],[Stock ce jour Palette bois 
en stock ]:[Stock ce jour 
Caddie]])</f>
        <v>#VALUE!</v>
      </c>
      <c r="N302" s="21">
        <f>SUM(Tableau2[[#This Row],[Palette bois]:[Caddie]])</f>
        <v>0</v>
      </c>
      <c r="R302" s="21" t="e">
        <f>SUM(Tableau1[[#This Row],[Palette bois]:[Caddie]])</f>
        <v>#VALUE!</v>
      </c>
      <c r="S302">
        <f t="shared" si="24"/>
        <v>20</v>
      </c>
      <c r="T302">
        <f t="shared" si="24"/>
        <v>10</v>
      </c>
      <c r="U302">
        <f t="shared" si="24"/>
        <v>30</v>
      </c>
    </row>
    <row r="303" spans="1:21" x14ac:dyDescent="0.25">
      <c r="A303" s="7">
        <v>44131</v>
      </c>
      <c r="B303" s="19">
        <f t="shared" si="21"/>
        <v>44</v>
      </c>
      <c r="C303" s="6"/>
      <c r="D303" s="6"/>
      <c r="E303" s="6"/>
      <c r="F303" s="6">
        <f>SUM(Tableau5[[#This Row],[Palette bois]:[Caddie]])</f>
        <v>0</v>
      </c>
      <c r="G303" s="21" t="e">
        <f>G302-Tableau5[[#This Row],[Palette plastique]]-Tableau1[[#This Row],[Palette plastique]]+Tableau2[[#This Row],[Palette plastique]]</f>
        <v>#VALUE!</v>
      </c>
      <c r="H303" s="21" t="e">
        <f>H302-Tableau5[[#This Row],[Palette plastique]]-Tableau1[[#This Row],[Palette plastique]]+Tableau2[[#This Row],[Palette plastique]]</f>
        <v>#VALUE!</v>
      </c>
      <c r="I303" s="21">
        <f>I302-Tableau5[[#This Row],[Caddie]]-Tableau1[[#This Row],[Caddie]]+Tableau2[[#This Row],[Caddie]]</f>
        <v>132</v>
      </c>
      <c r="J303" s="21" t="e">
        <f>SUM(Tableau4[[#This Row],[Stock ce jour Palette bois 
en stock ]:[Stock ce jour 
Caddie]])</f>
        <v>#VALUE!</v>
      </c>
      <c r="N303" s="21">
        <f>SUM(Tableau2[[#This Row],[Palette bois]:[Caddie]])</f>
        <v>0</v>
      </c>
      <c r="R303" s="21" t="e">
        <f>SUM(Tableau1[[#This Row],[Palette bois]:[Caddie]])</f>
        <v>#VALUE!</v>
      </c>
      <c r="S303">
        <f t="shared" si="24"/>
        <v>20</v>
      </c>
      <c r="T303">
        <f t="shared" si="24"/>
        <v>10</v>
      </c>
      <c r="U303">
        <f t="shared" si="24"/>
        <v>30</v>
      </c>
    </row>
    <row r="304" spans="1:21" x14ac:dyDescent="0.25">
      <c r="A304" s="7">
        <v>44132</v>
      </c>
      <c r="B304" s="19">
        <f t="shared" si="21"/>
        <v>44</v>
      </c>
      <c r="C304" s="6"/>
      <c r="D304" s="6"/>
      <c r="E304" s="6"/>
      <c r="F304" s="6">
        <f>SUM(Tableau5[[#This Row],[Palette bois]:[Caddie]])</f>
        <v>0</v>
      </c>
      <c r="G304" s="21" t="e">
        <f>G303-Tableau5[[#This Row],[Palette plastique]]-Tableau1[[#This Row],[Palette plastique]]+Tableau2[[#This Row],[Palette plastique]]</f>
        <v>#VALUE!</v>
      </c>
      <c r="H304" s="21" t="e">
        <f>H303-Tableau5[[#This Row],[Palette plastique]]-Tableau1[[#This Row],[Palette plastique]]+Tableau2[[#This Row],[Palette plastique]]</f>
        <v>#VALUE!</v>
      </c>
      <c r="I304" s="21">
        <f>I303-Tableau5[[#This Row],[Caddie]]-Tableau1[[#This Row],[Caddie]]+Tableau2[[#This Row],[Caddie]]</f>
        <v>132</v>
      </c>
      <c r="J304" s="21" t="e">
        <f>SUM(Tableau4[[#This Row],[Stock ce jour Palette bois 
en stock ]:[Stock ce jour 
Caddie]])</f>
        <v>#VALUE!</v>
      </c>
      <c r="N304" s="21">
        <f>SUM(Tableau2[[#This Row],[Palette bois]:[Caddie]])</f>
        <v>0</v>
      </c>
      <c r="R304" s="21" t="e">
        <f>SUM(Tableau1[[#This Row],[Palette bois]:[Caddie]])</f>
        <v>#VALUE!</v>
      </c>
      <c r="S304">
        <f t="shared" si="24"/>
        <v>20</v>
      </c>
      <c r="T304">
        <f t="shared" si="24"/>
        <v>10</v>
      </c>
      <c r="U304">
        <f t="shared" si="24"/>
        <v>30</v>
      </c>
    </row>
    <row r="305" spans="1:21" x14ac:dyDescent="0.25">
      <c r="A305" s="7">
        <v>44133</v>
      </c>
      <c r="B305" s="19">
        <f t="shared" si="21"/>
        <v>44</v>
      </c>
      <c r="C305" s="6"/>
      <c r="D305" s="6"/>
      <c r="E305" s="6"/>
      <c r="F305" s="6">
        <f>SUM(Tableau5[[#This Row],[Palette bois]:[Caddie]])</f>
        <v>0</v>
      </c>
      <c r="G305" s="21" t="e">
        <f>G304-Tableau5[[#This Row],[Palette plastique]]-Tableau1[[#This Row],[Palette plastique]]+Tableau2[[#This Row],[Palette plastique]]</f>
        <v>#VALUE!</v>
      </c>
      <c r="H305" s="21" t="e">
        <f>H304-Tableau5[[#This Row],[Palette plastique]]-Tableau1[[#This Row],[Palette plastique]]+Tableau2[[#This Row],[Palette plastique]]</f>
        <v>#VALUE!</v>
      </c>
      <c r="I305" s="21">
        <f>I304-Tableau5[[#This Row],[Caddie]]-Tableau1[[#This Row],[Caddie]]+Tableau2[[#This Row],[Caddie]]</f>
        <v>132</v>
      </c>
      <c r="J305" s="21" t="e">
        <f>SUM(Tableau4[[#This Row],[Stock ce jour Palette bois 
en stock ]:[Stock ce jour 
Caddie]])</f>
        <v>#VALUE!</v>
      </c>
      <c r="N305" s="21">
        <f>SUM(Tableau2[[#This Row],[Palette bois]:[Caddie]])</f>
        <v>0</v>
      </c>
      <c r="R305" s="21" t="e">
        <f>SUM(Tableau1[[#This Row],[Palette bois]:[Caddie]])</f>
        <v>#VALUE!</v>
      </c>
      <c r="S305">
        <f t="shared" si="24"/>
        <v>20</v>
      </c>
      <c r="T305">
        <f t="shared" si="24"/>
        <v>10</v>
      </c>
      <c r="U305">
        <f t="shared" si="24"/>
        <v>30</v>
      </c>
    </row>
    <row r="306" spans="1:21" x14ac:dyDescent="0.25">
      <c r="A306" s="7">
        <v>44134</v>
      </c>
      <c r="B306" s="19">
        <f t="shared" si="21"/>
        <v>44</v>
      </c>
      <c r="C306" s="6"/>
      <c r="D306" s="6"/>
      <c r="E306" s="6"/>
      <c r="F306" s="6">
        <f>SUM(Tableau5[[#This Row],[Palette bois]:[Caddie]])</f>
        <v>0</v>
      </c>
      <c r="G306" s="21" t="e">
        <f>G305-Tableau5[[#This Row],[Palette plastique]]-Tableau1[[#This Row],[Palette plastique]]+Tableau2[[#This Row],[Palette plastique]]</f>
        <v>#VALUE!</v>
      </c>
      <c r="H306" s="21" t="e">
        <f>H305-Tableau5[[#This Row],[Palette plastique]]-Tableau1[[#This Row],[Palette plastique]]+Tableau2[[#This Row],[Palette plastique]]</f>
        <v>#VALUE!</v>
      </c>
      <c r="I306" s="21">
        <f>I305-Tableau5[[#This Row],[Caddie]]-Tableau1[[#This Row],[Caddie]]+Tableau2[[#This Row],[Caddie]]</f>
        <v>132</v>
      </c>
      <c r="J306" s="21" t="e">
        <f>SUM(Tableau4[[#This Row],[Stock ce jour Palette bois 
en stock ]:[Stock ce jour 
Caddie]])</f>
        <v>#VALUE!</v>
      </c>
      <c r="N306" s="21">
        <f>SUM(Tableau2[[#This Row],[Palette bois]:[Caddie]])</f>
        <v>0</v>
      </c>
      <c r="R306" s="21" t="e">
        <f>SUM(Tableau1[[#This Row],[Palette bois]:[Caddie]])</f>
        <v>#VALUE!</v>
      </c>
      <c r="S306">
        <f t="shared" si="24"/>
        <v>20</v>
      </c>
      <c r="T306">
        <f t="shared" si="24"/>
        <v>10</v>
      </c>
      <c r="U306">
        <f t="shared" si="24"/>
        <v>30</v>
      </c>
    </row>
    <row r="307" spans="1:21" x14ac:dyDescent="0.25">
      <c r="A307" s="7">
        <v>44135</v>
      </c>
      <c r="B307" s="19">
        <f t="shared" si="21"/>
        <v>44</v>
      </c>
      <c r="C307" s="6"/>
      <c r="D307" s="6"/>
      <c r="E307" s="6"/>
      <c r="F307" s="6">
        <f>SUM(Tableau5[[#This Row],[Palette bois]:[Caddie]])</f>
        <v>0</v>
      </c>
      <c r="G307" s="21" t="e">
        <f>G306-Tableau5[[#This Row],[Palette plastique]]-Tableau1[[#This Row],[Palette plastique]]+Tableau2[[#This Row],[Palette plastique]]</f>
        <v>#VALUE!</v>
      </c>
      <c r="H307" s="21" t="e">
        <f>H306-Tableau5[[#This Row],[Palette plastique]]-Tableau1[[#This Row],[Palette plastique]]+Tableau2[[#This Row],[Palette plastique]]</f>
        <v>#VALUE!</v>
      </c>
      <c r="I307" s="21">
        <f>I306-Tableau5[[#This Row],[Caddie]]-Tableau1[[#This Row],[Caddie]]+Tableau2[[#This Row],[Caddie]]</f>
        <v>132</v>
      </c>
      <c r="J307" s="21" t="e">
        <f>SUM(Tableau4[[#This Row],[Stock ce jour Palette bois 
en stock ]:[Stock ce jour 
Caddie]])</f>
        <v>#VALUE!</v>
      </c>
      <c r="N307" s="21">
        <f>SUM(Tableau2[[#This Row],[Palette bois]:[Caddie]])</f>
        <v>0</v>
      </c>
      <c r="R307" s="21" t="e">
        <f>SUM(Tableau1[[#This Row],[Palette bois]:[Caddie]])</f>
        <v>#VALUE!</v>
      </c>
      <c r="S307">
        <f t="shared" si="24"/>
        <v>20</v>
      </c>
      <c r="T307">
        <f t="shared" si="24"/>
        <v>10</v>
      </c>
      <c r="U307">
        <f t="shared" si="24"/>
        <v>30</v>
      </c>
    </row>
    <row r="308" spans="1:21" x14ac:dyDescent="0.25">
      <c r="A308" s="7">
        <v>44136</v>
      </c>
      <c r="B308" s="19">
        <f t="shared" si="21"/>
        <v>45</v>
      </c>
      <c r="C308" s="6"/>
      <c r="D308" s="6"/>
      <c r="E308" s="6"/>
      <c r="F308" s="6">
        <f>SUM(Tableau5[[#This Row],[Palette bois]:[Caddie]])</f>
        <v>0</v>
      </c>
      <c r="G308" s="21" t="e">
        <f>G307-Tableau5[[#This Row],[Palette plastique]]-Tableau1[[#This Row],[Palette plastique]]+Tableau2[[#This Row],[Palette plastique]]</f>
        <v>#VALUE!</v>
      </c>
      <c r="H308" s="21" t="e">
        <f>H307-Tableau5[[#This Row],[Palette plastique]]-Tableau1[[#This Row],[Palette plastique]]+Tableau2[[#This Row],[Palette plastique]]</f>
        <v>#VALUE!</v>
      </c>
      <c r="I308" s="21">
        <f>I307-Tableau5[[#This Row],[Caddie]]-Tableau1[[#This Row],[Caddie]]+Tableau2[[#This Row],[Caddie]]</f>
        <v>132</v>
      </c>
      <c r="J308" s="21" t="e">
        <f>SUM(Tableau4[[#This Row],[Stock ce jour Palette bois 
en stock ]:[Stock ce jour 
Caddie]])</f>
        <v>#VALUE!</v>
      </c>
      <c r="N308" s="21">
        <f>SUM(Tableau2[[#This Row],[Palette bois]:[Caddie]])</f>
        <v>0</v>
      </c>
      <c r="R308" s="21" t="e">
        <f>SUM(Tableau1[[#This Row],[Palette bois]:[Caddie]])</f>
        <v>#VALUE!</v>
      </c>
      <c r="S308">
        <f t="shared" si="24"/>
        <v>20</v>
      </c>
      <c r="T308">
        <f t="shared" si="24"/>
        <v>10</v>
      </c>
      <c r="U308">
        <f t="shared" si="24"/>
        <v>30</v>
      </c>
    </row>
    <row r="309" spans="1:21" x14ac:dyDescent="0.25">
      <c r="A309" s="7">
        <v>44137</v>
      </c>
      <c r="B309" s="19">
        <f t="shared" si="21"/>
        <v>45</v>
      </c>
      <c r="C309" s="6"/>
      <c r="D309" s="6"/>
      <c r="E309" s="6"/>
      <c r="F309" s="6">
        <f>SUM(Tableau5[[#This Row],[Palette bois]:[Caddie]])</f>
        <v>0</v>
      </c>
      <c r="G309" s="21" t="e">
        <f>G308-Tableau5[[#This Row],[Palette plastique]]-Tableau1[[#This Row],[Palette plastique]]+Tableau2[[#This Row],[Palette plastique]]</f>
        <v>#VALUE!</v>
      </c>
      <c r="H309" s="21" t="e">
        <f>H308-Tableau5[[#This Row],[Palette plastique]]-Tableau1[[#This Row],[Palette plastique]]+Tableau2[[#This Row],[Palette plastique]]</f>
        <v>#VALUE!</v>
      </c>
      <c r="I309" s="21">
        <f>I308-Tableau5[[#This Row],[Caddie]]-Tableau1[[#This Row],[Caddie]]+Tableau2[[#This Row],[Caddie]]</f>
        <v>132</v>
      </c>
      <c r="J309" s="21" t="e">
        <f>SUM(Tableau4[[#This Row],[Stock ce jour Palette bois 
en stock ]:[Stock ce jour 
Caddie]])</f>
        <v>#VALUE!</v>
      </c>
      <c r="N309" s="21">
        <f>SUM(Tableau2[[#This Row],[Palette bois]:[Caddie]])</f>
        <v>0</v>
      </c>
      <c r="R309" s="21" t="e">
        <f>SUM(Tableau1[[#This Row],[Palette bois]:[Caddie]])</f>
        <v>#VALUE!</v>
      </c>
      <c r="S309">
        <f t="shared" ref="S309:U324" si="25">S308</f>
        <v>20</v>
      </c>
      <c r="T309">
        <f t="shared" si="25"/>
        <v>10</v>
      </c>
      <c r="U309">
        <f t="shared" si="25"/>
        <v>30</v>
      </c>
    </row>
    <row r="310" spans="1:21" x14ac:dyDescent="0.25">
      <c r="A310" s="7">
        <v>44138</v>
      </c>
      <c r="B310" s="19">
        <f t="shared" si="21"/>
        <v>45</v>
      </c>
      <c r="C310" s="6"/>
      <c r="D310" s="6"/>
      <c r="E310" s="6"/>
      <c r="F310" s="6">
        <f>SUM(Tableau5[[#This Row],[Palette bois]:[Caddie]])</f>
        <v>0</v>
      </c>
      <c r="G310" s="21" t="e">
        <f>G309-Tableau5[[#This Row],[Palette plastique]]-Tableau1[[#This Row],[Palette plastique]]+Tableau2[[#This Row],[Palette plastique]]</f>
        <v>#VALUE!</v>
      </c>
      <c r="H310" s="21" t="e">
        <f>H309-Tableau5[[#This Row],[Palette plastique]]-Tableau1[[#This Row],[Palette plastique]]+Tableau2[[#This Row],[Palette plastique]]</f>
        <v>#VALUE!</v>
      </c>
      <c r="I310" s="21">
        <f>I309-Tableau5[[#This Row],[Caddie]]-Tableau1[[#This Row],[Caddie]]+Tableau2[[#This Row],[Caddie]]</f>
        <v>132</v>
      </c>
      <c r="J310" s="21" t="e">
        <f>SUM(Tableau4[[#This Row],[Stock ce jour Palette bois 
en stock ]:[Stock ce jour 
Caddie]])</f>
        <v>#VALUE!</v>
      </c>
      <c r="N310" s="21">
        <f>SUM(Tableau2[[#This Row],[Palette bois]:[Caddie]])</f>
        <v>0</v>
      </c>
      <c r="R310" s="21" t="e">
        <f>SUM(Tableau1[[#This Row],[Palette bois]:[Caddie]])</f>
        <v>#VALUE!</v>
      </c>
      <c r="S310">
        <f t="shared" si="25"/>
        <v>20</v>
      </c>
      <c r="T310">
        <f t="shared" si="25"/>
        <v>10</v>
      </c>
      <c r="U310">
        <f t="shared" si="25"/>
        <v>30</v>
      </c>
    </row>
    <row r="311" spans="1:21" x14ac:dyDescent="0.25">
      <c r="A311" s="7">
        <v>44139</v>
      </c>
      <c r="B311" s="19">
        <f t="shared" si="21"/>
        <v>45</v>
      </c>
      <c r="C311" s="6"/>
      <c r="D311" s="6"/>
      <c r="E311" s="6"/>
      <c r="F311" s="6">
        <f>SUM(Tableau5[[#This Row],[Palette bois]:[Caddie]])</f>
        <v>0</v>
      </c>
      <c r="G311" s="21" t="e">
        <f>G310-Tableau5[[#This Row],[Palette plastique]]-Tableau1[[#This Row],[Palette plastique]]+Tableau2[[#This Row],[Palette plastique]]</f>
        <v>#VALUE!</v>
      </c>
      <c r="H311" s="21" t="e">
        <f>H310-Tableau5[[#This Row],[Palette plastique]]-Tableau1[[#This Row],[Palette plastique]]+Tableau2[[#This Row],[Palette plastique]]</f>
        <v>#VALUE!</v>
      </c>
      <c r="I311" s="21">
        <f>I310-Tableau5[[#This Row],[Caddie]]-Tableau1[[#This Row],[Caddie]]+Tableau2[[#This Row],[Caddie]]</f>
        <v>132</v>
      </c>
      <c r="J311" s="21" t="e">
        <f>SUM(Tableau4[[#This Row],[Stock ce jour Palette bois 
en stock ]:[Stock ce jour 
Caddie]])</f>
        <v>#VALUE!</v>
      </c>
      <c r="N311" s="21">
        <f>SUM(Tableau2[[#This Row],[Palette bois]:[Caddie]])</f>
        <v>0</v>
      </c>
      <c r="R311" s="21" t="e">
        <f>SUM(Tableau1[[#This Row],[Palette bois]:[Caddie]])</f>
        <v>#VALUE!</v>
      </c>
      <c r="S311">
        <f t="shared" si="25"/>
        <v>20</v>
      </c>
      <c r="T311">
        <f t="shared" si="25"/>
        <v>10</v>
      </c>
      <c r="U311">
        <f t="shared" si="25"/>
        <v>30</v>
      </c>
    </row>
    <row r="312" spans="1:21" x14ac:dyDescent="0.25">
      <c r="A312" s="7">
        <v>44140</v>
      </c>
      <c r="B312" s="19">
        <f t="shared" si="21"/>
        <v>45</v>
      </c>
      <c r="C312" s="6"/>
      <c r="D312" s="6"/>
      <c r="E312" s="6"/>
      <c r="F312" s="6">
        <f>SUM(Tableau5[[#This Row],[Palette bois]:[Caddie]])</f>
        <v>0</v>
      </c>
      <c r="G312" s="21" t="e">
        <f>G311-Tableau5[[#This Row],[Palette plastique]]-Tableau1[[#This Row],[Palette plastique]]+Tableau2[[#This Row],[Palette plastique]]</f>
        <v>#VALUE!</v>
      </c>
      <c r="H312" s="21" t="e">
        <f>H311-Tableau5[[#This Row],[Palette plastique]]-Tableau1[[#This Row],[Palette plastique]]+Tableau2[[#This Row],[Palette plastique]]</f>
        <v>#VALUE!</v>
      </c>
      <c r="I312" s="21">
        <f>I311-Tableau5[[#This Row],[Caddie]]-Tableau1[[#This Row],[Caddie]]+Tableau2[[#This Row],[Caddie]]</f>
        <v>132</v>
      </c>
      <c r="J312" s="21" t="e">
        <f>SUM(Tableau4[[#This Row],[Stock ce jour Palette bois 
en stock ]:[Stock ce jour 
Caddie]])</f>
        <v>#VALUE!</v>
      </c>
      <c r="N312" s="21">
        <f>SUM(Tableau2[[#This Row],[Palette bois]:[Caddie]])</f>
        <v>0</v>
      </c>
      <c r="R312" s="21" t="e">
        <f>SUM(Tableau1[[#This Row],[Palette bois]:[Caddie]])</f>
        <v>#VALUE!</v>
      </c>
      <c r="S312">
        <f t="shared" si="25"/>
        <v>20</v>
      </c>
      <c r="T312">
        <f t="shared" si="25"/>
        <v>10</v>
      </c>
      <c r="U312">
        <f t="shared" si="25"/>
        <v>30</v>
      </c>
    </row>
    <row r="313" spans="1:21" x14ac:dyDescent="0.25">
      <c r="A313" s="7">
        <v>44141</v>
      </c>
      <c r="B313" s="19">
        <f t="shared" si="21"/>
        <v>45</v>
      </c>
      <c r="C313" s="6"/>
      <c r="D313" s="6"/>
      <c r="E313" s="6"/>
      <c r="F313" s="6">
        <f>SUM(Tableau5[[#This Row],[Palette bois]:[Caddie]])</f>
        <v>0</v>
      </c>
      <c r="G313" s="21" t="e">
        <f>G312-Tableau5[[#This Row],[Palette plastique]]-Tableau1[[#This Row],[Palette plastique]]+Tableau2[[#This Row],[Palette plastique]]</f>
        <v>#VALUE!</v>
      </c>
      <c r="H313" s="21" t="e">
        <f>H312-Tableau5[[#This Row],[Palette plastique]]-Tableau1[[#This Row],[Palette plastique]]+Tableau2[[#This Row],[Palette plastique]]</f>
        <v>#VALUE!</v>
      </c>
      <c r="I313" s="21">
        <f>I312-Tableau5[[#This Row],[Caddie]]-Tableau1[[#This Row],[Caddie]]+Tableau2[[#This Row],[Caddie]]</f>
        <v>132</v>
      </c>
      <c r="J313" s="21" t="e">
        <f>SUM(Tableau4[[#This Row],[Stock ce jour Palette bois 
en stock ]:[Stock ce jour 
Caddie]])</f>
        <v>#VALUE!</v>
      </c>
      <c r="N313" s="21">
        <f>SUM(Tableau2[[#This Row],[Palette bois]:[Caddie]])</f>
        <v>0</v>
      </c>
      <c r="R313" s="21" t="e">
        <f>SUM(Tableau1[[#This Row],[Palette bois]:[Caddie]])</f>
        <v>#VALUE!</v>
      </c>
      <c r="S313">
        <f t="shared" si="25"/>
        <v>20</v>
      </c>
      <c r="T313">
        <f t="shared" si="25"/>
        <v>10</v>
      </c>
      <c r="U313">
        <f t="shared" si="25"/>
        <v>30</v>
      </c>
    </row>
    <row r="314" spans="1:21" x14ac:dyDescent="0.25">
      <c r="A314" s="7">
        <v>44142</v>
      </c>
      <c r="B314" s="19">
        <f t="shared" si="21"/>
        <v>45</v>
      </c>
      <c r="C314" s="6"/>
      <c r="D314" s="6"/>
      <c r="E314" s="6"/>
      <c r="F314" s="6">
        <f>SUM(Tableau5[[#This Row],[Palette bois]:[Caddie]])</f>
        <v>0</v>
      </c>
      <c r="G314" s="21" t="e">
        <f>G313-Tableau5[[#This Row],[Palette plastique]]-Tableau1[[#This Row],[Palette plastique]]+Tableau2[[#This Row],[Palette plastique]]</f>
        <v>#VALUE!</v>
      </c>
      <c r="H314" s="21" t="e">
        <f>H313-Tableau5[[#This Row],[Palette plastique]]-Tableau1[[#This Row],[Palette plastique]]+Tableau2[[#This Row],[Palette plastique]]</f>
        <v>#VALUE!</v>
      </c>
      <c r="I314" s="21">
        <f>I313-Tableau5[[#This Row],[Caddie]]-Tableau1[[#This Row],[Caddie]]+Tableau2[[#This Row],[Caddie]]</f>
        <v>132</v>
      </c>
      <c r="J314" s="21" t="e">
        <f>SUM(Tableau4[[#This Row],[Stock ce jour Palette bois 
en stock ]:[Stock ce jour 
Caddie]])</f>
        <v>#VALUE!</v>
      </c>
      <c r="N314" s="21">
        <f>SUM(Tableau2[[#This Row],[Palette bois]:[Caddie]])</f>
        <v>0</v>
      </c>
      <c r="R314" s="21" t="e">
        <f>SUM(Tableau1[[#This Row],[Palette bois]:[Caddie]])</f>
        <v>#VALUE!</v>
      </c>
      <c r="S314">
        <f t="shared" si="25"/>
        <v>20</v>
      </c>
      <c r="T314">
        <f t="shared" si="25"/>
        <v>10</v>
      </c>
      <c r="U314">
        <f t="shared" si="25"/>
        <v>30</v>
      </c>
    </row>
    <row r="315" spans="1:21" x14ac:dyDescent="0.25">
      <c r="A315" s="7">
        <v>44143</v>
      </c>
      <c r="B315" s="19">
        <f t="shared" si="21"/>
        <v>46</v>
      </c>
      <c r="C315" s="6"/>
      <c r="D315" s="6"/>
      <c r="E315" s="6"/>
      <c r="F315" s="6">
        <f>SUM(Tableau5[[#This Row],[Palette bois]:[Caddie]])</f>
        <v>0</v>
      </c>
      <c r="G315" s="21" t="e">
        <f>G314-Tableau5[[#This Row],[Palette plastique]]-Tableau1[[#This Row],[Palette plastique]]+Tableau2[[#This Row],[Palette plastique]]</f>
        <v>#VALUE!</v>
      </c>
      <c r="H315" s="21" t="e">
        <f>H314-Tableau5[[#This Row],[Palette plastique]]-Tableau1[[#This Row],[Palette plastique]]+Tableau2[[#This Row],[Palette plastique]]</f>
        <v>#VALUE!</v>
      </c>
      <c r="I315" s="21">
        <f>I314-Tableau5[[#This Row],[Caddie]]-Tableau1[[#This Row],[Caddie]]+Tableau2[[#This Row],[Caddie]]</f>
        <v>132</v>
      </c>
      <c r="J315" s="21" t="e">
        <f>SUM(Tableau4[[#This Row],[Stock ce jour Palette bois 
en stock ]:[Stock ce jour 
Caddie]])</f>
        <v>#VALUE!</v>
      </c>
      <c r="N315" s="21">
        <f>SUM(Tableau2[[#This Row],[Palette bois]:[Caddie]])</f>
        <v>0</v>
      </c>
      <c r="R315" s="21" t="e">
        <f>SUM(Tableau1[[#This Row],[Palette bois]:[Caddie]])</f>
        <v>#VALUE!</v>
      </c>
      <c r="S315">
        <f t="shared" si="25"/>
        <v>20</v>
      </c>
      <c r="T315">
        <f t="shared" si="25"/>
        <v>10</v>
      </c>
      <c r="U315">
        <f t="shared" si="25"/>
        <v>30</v>
      </c>
    </row>
    <row r="316" spans="1:21" x14ac:dyDescent="0.25">
      <c r="A316" s="7">
        <v>44144</v>
      </c>
      <c r="B316" s="19">
        <f t="shared" si="21"/>
        <v>46</v>
      </c>
      <c r="C316" s="6"/>
      <c r="D316" s="6"/>
      <c r="E316" s="6"/>
      <c r="F316" s="6">
        <f>SUM(Tableau5[[#This Row],[Palette bois]:[Caddie]])</f>
        <v>0</v>
      </c>
      <c r="G316" s="21" t="e">
        <f>G315-Tableau5[[#This Row],[Palette plastique]]-Tableau1[[#This Row],[Palette plastique]]+Tableau2[[#This Row],[Palette plastique]]</f>
        <v>#VALUE!</v>
      </c>
      <c r="H316" s="21" t="e">
        <f>H315-Tableau5[[#This Row],[Palette plastique]]-Tableau1[[#This Row],[Palette plastique]]+Tableau2[[#This Row],[Palette plastique]]</f>
        <v>#VALUE!</v>
      </c>
      <c r="I316" s="21">
        <f>I315-Tableau5[[#This Row],[Caddie]]-Tableau1[[#This Row],[Caddie]]+Tableau2[[#This Row],[Caddie]]</f>
        <v>132</v>
      </c>
      <c r="J316" s="21" t="e">
        <f>SUM(Tableau4[[#This Row],[Stock ce jour Palette bois 
en stock ]:[Stock ce jour 
Caddie]])</f>
        <v>#VALUE!</v>
      </c>
      <c r="N316" s="21">
        <f>SUM(Tableau2[[#This Row],[Palette bois]:[Caddie]])</f>
        <v>0</v>
      </c>
      <c r="R316" s="21" t="e">
        <f>SUM(Tableau1[[#This Row],[Palette bois]:[Caddie]])</f>
        <v>#VALUE!</v>
      </c>
      <c r="S316">
        <f t="shared" si="25"/>
        <v>20</v>
      </c>
      <c r="T316">
        <f t="shared" si="25"/>
        <v>10</v>
      </c>
      <c r="U316">
        <f t="shared" si="25"/>
        <v>30</v>
      </c>
    </row>
    <row r="317" spans="1:21" x14ac:dyDescent="0.25">
      <c r="A317" s="7">
        <v>44145</v>
      </c>
      <c r="B317" s="19">
        <f t="shared" si="21"/>
        <v>46</v>
      </c>
      <c r="C317" s="6"/>
      <c r="D317" s="6"/>
      <c r="E317" s="6"/>
      <c r="F317" s="6">
        <f>SUM(Tableau5[[#This Row],[Palette bois]:[Caddie]])</f>
        <v>0</v>
      </c>
      <c r="G317" s="21" t="e">
        <f>G316-Tableau5[[#This Row],[Palette plastique]]-Tableau1[[#This Row],[Palette plastique]]+Tableau2[[#This Row],[Palette plastique]]</f>
        <v>#VALUE!</v>
      </c>
      <c r="H317" s="21" t="e">
        <f>H316-Tableau5[[#This Row],[Palette plastique]]-Tableau1[[#This Row],[Palette plastique]]+Tableau2[[#This Row],[Palette plastique]]</f>
        <v>#VALUE!</v>
      </c>
      <c r="I317" s="21">
        <f>I316-Tableau5[[#This Row],[Caddie]]-Tableau1[[#This Row],[Caddie]]+Tableau2[[#This Row],[Caddie]]</f>
        <v>132</v>
      </c>
      <c r="J317" s="21" t="e">
        <f>SUM(Tableau4[[#This Row],[Stock ce jour Palette bois 
en stock ]:[Stock ce jour 
Caddie]])</f>
        <v>#VALUE!</v>
      </c>
      <c r="N317" s="21">
        <f>SUM(Tableau2[[#This Row],[Palette bois]:[Caddie]])</f>
        <v>0</v>
      </c>
      <c r="R317" s="21" t="e">
        <f>SUM(Tableau1[[#This Row],[Palette bois]:[Caddie]])</f>
        <v>#VALUE!</v>
      </c>
      <c r="S317">
        <f t="shared" si="25"/>
        <v>20</v>
      </c>
      <c r="T317">
        <f t="shared" si="25"/>
        <v>10</v>
      </c>
      <c r="U317">
        <f t="shared" si="25"/>
        <v>30</v>
      </c>
    </row>
    <row r="318" spans="1:21" x14ac:dyDescent="0.25">
      <c r="A318" s="7">
        <v>44146</v>
      </c>
      <c r="B318" s="19">
        <f t="shared" si="21"/>
        <v>46</v>
      </c>
      <c r="C318" s="6"/>
      <c r="D318" s="6"/>
      <c r="E318" s="6"/>
      <c r="F318" s="6">
        <f>SUM(Tableau5[[#This Row],[Palette bois]:[Caddie]])</f>
        <v>0</v>
      </c>
      <c r="G318" s="21" t="e">
        <f>G317-Tableau5[[#This Row],[Palette plastique]]-Tableau1[[#This Row],[Palette plastique]]+Tableau2[[#This Row],[Palette plastique]]</f>
        <v>#VALUE!</v>
      </c>
      <c r="H318" s="21" t="e">
        <f>H317-Tableau5[[#This Row],[Palette plastique]]-Tableau1[[#This Row],[Palette plastique]]+Tableau2[[#This Row],[Palette plastique]]</f>
        <v>#VALUE!</v>
      </c>
      <c r="I318" s="21">
        <f>I317-Tableau5[[#This Row],[Caddie]]-Tableau1[[#This Row],[Caddie]]+Tableau2[[#This Row],[Caddie]]</f>
        <v>132</v>
      </c>
      <c r="J318" s="21" t="e">
        <f>SUM(Tableau4[[#This Row],[Stock ce jour Palette bois 
en stock ]:[Stock ce jour 
Caddie]])</f>
        <v>#VALUE!</v>
      </c>
      <c r="N318" s="21">
        <f>SUM(Tableau2[[#This Row],[Palette bois]:[Caddie]])</f>
        <v>0</v>
      </c>
      <c r="R318" s="21" t="e">
        <f>SUM(Tableau1[[#This Row],[Palette bois]:[Caddie]])</f>
        <v>#VALUE!</v>
      </c>
      <c r="S318">
        <f t="shared" si="25"/>
        <v>20</v>
      </c>
      <c r="T318">
        <f t="shared" si="25"/>
        <v>10</v>
      </c>
      <c r="U318">
        <f t="shared" si="25"/>
        <v>30</v>
      </c>
    </row>
    <row r="319" spans="1:21" x14ac:dyDescent="0.25">
      <c r="A319" s="7">
        <v>44147</v>
      </c>
      <c r="B319" s="19">
        <f t="shared" si="21"/>
        <v>46</v>
      </c>
      <c r="C319" s="6"/>
      <c r="D319" s="6"/>
      <c r="E319" s="6"/>
      <c r="F319" s="6">
        <f>SUM(Tableau5[[#This Row],[Palette bois]:[Caddie]])</f>
        <v>0</v>
      </c>
      <c r="G319" s="21" t="e">
        <f>G318-Tableau5[[#This Row],[Palette plastique]]-Tableau1[[#This Row],[Palette plastique]]+Tableau2[[#This Row],[Palette plastique]]</f>
        <v>#VALUE!</v>
      </c>
      <c r="H319" s="21" t="e">
        <f>H318-Tableau5[[#This Row],[Palette plastique]]-Tableau1[[#This Row],[Palette plastique]]+Tableau2[[#This Row],[Palette plastique]]</f>
        <v>#VALUE!</v>
      </c>
      <c r="I319" s="21">
        <f>I318-Tableau5[[#This Row],[Caddie]]-Tableau1[[#This Row],[Caddie]]+Tableau2[[#This Row],[Caddie]]</f>
        <v>132</v>
      </c>
      <c r="J319" s="21" t="e">
        <f>SUM(Tableau4[[#This Row],[Stock ce jour Palette bois 
en stock ]:[Stock ce jour 
Caddie]])</f>
        <v>#VALUE!</v>
      </c>
      <c r="N319" s="21">
        <f>SUM(Tableau2[[#This Row],[Palette bois]:[Caddie]])</f>
        <v>0</v>
      </c>
      <c r="R319" s="21" t="e">
        <f>SUM(Tableau1[[#This Row],[Palette bois]:[Caddie]])</f>
        <v>#VALUE!</v>
      </c>
      <c r="S319">
        <f t="shared" si="25"/>
        <v>20</v>
      </c>
      <c r="T319">
        <f t="shared" si="25"/>
        <v>10</v>
      </c>
      <c r="U319">
        <f t="shared" si="25"/>
        <v>30</v>
      </c>
    </row>
    <row r="320" spans="1:21" x14ac:dyDescent="0.25">
      <c r="A320" s="7">
        <v>44148</v>
      </c>
      <c r="B320" s="19">
        <f t="shared" ref="B320:B383" si="26">WEEKNUM(A320)</f>
        <v>46</v>
      </c>
      <c r="C320" s="6"/>
      <c r="D320" s="6"/>
      <c r="E320" s="6"/>
      <c r="F320" s="6">
        <f>SUM(Tableau5[[#This Row],[Palette bois]:[Caddie]])</f>
        <v>0</v>
      </c>
      <c r="G320" s="21" t="e">
        <f>G319-Tableau5[[#This Row],[Palette plastique]]-Tableau1[[#This Row],[Palette plastique]]+Tableau2[[#This Row],[Palette plastique]]</f>
        <v>#VALUE!</v>
      </c>
      <c r="H320" s="21" t="e">
        <f>H319-Tableau5[[#This Row],[Palette plastique]]-Tableau1[[#This Row],[Palette plastique]]+Tableau2[[#This Row],[Palette plastique]]</f>
        <v>#VALUE!</v>
      </c>
      <c r="I320" s="21">
        <f>I319-Tableau5[[#This Row],[Caddie]]-Tableau1[[#This Row],[Caddie]]+Tableau2[[#This Row],[Caddie]]</f>
        <v>132</v>
      </c>
      <c r="J320" s="21" t="e">
        <f>SUM(Tableau4[[#This Row],[Stock ce jour Palette bois 
en stock ]:[Stock ce jour 
Caddie]])</f>
        <v>#VALUE!</v>
      </c>
      <c r="N320" s="21">
        <f>SUM(Tableau2[[#This Row],[Palette bois]:[Caddie]])</f>
        <v>0</v>
      </c>
      <c r="R320" s="21" t="e">
        <f>SUM(Tableau1[[#This Row],[Palette bois]:[Caddie]])</f>
        <v>#VALUE!</v>
      </c>
      <c r="S320">
        <f t="shared" si="25"/>
        <v>20</v>
      </c>
      <c r="T320">
        <f t="shared" si="25"/>
        <v>10</v>
      </c>
      <c r="U320">
        <f t="shared" si="25"/>
        <v>30</v>
      </c>
    </row>
    <row r="321" spans="1:21" x14ac:dyDescent="0.25">
      <c r="A321" s="7">
        <v>44149</v>
      </c>
      <c r="B321" s="19">
        <f t="shared" si="26"/>
        <v>46</v>
      </c>
      <c r="C321" s="6"/>
      <c r="D321" s="6"/>
      <c r="E321" s="6"/>
      <c r="F321" s="6">
        <f>SUM(Tableau5[[#This Row],[Palette bois]:[Caddie]])</f>
        <v>0</v>
      </c>
      <c r="G321" s="21" t="e">
        <f>G320-Tableau5[[#This Row],[Palette plastique]]-Tableau1[[#This Row],[Palette plastique]]+Tableau2[[#This Row],[Palette plastique]]</f>
        <v>#VALUE!</v>
      </c>
      <c r="H321" s="21" t="e">
        <f>H320-Tableau5[[#This Row],[Palette plastique]]-Tableau1[[#This Row],[Palette plastique]]+Tableau2[[#This Row],[Palette plastique]]</f>
        <v>#VALUE!</v>
      </c>
      <c r="I321" s="21">
        <f>I320-Tableau5[[#This Row],[Caddie]]-Tableau1[[#This Row],[Caddie]]+Tableau2[[#This Row],[Caddie]]</f>
        <v>132</v>
      </c>
      <c r="J321" s="21" t="e">
        <f>SUM(Tableau4[[#This Row],[Stock ce jour Palette bois 
en stock ]:[Stock ce jour 
Caddie]])</f>
        <v>#VALUE!</v>
      </c>
      <c r="N321" s="21">
        <f>SUM(Tableau2[[#This Row],[Palette bois]:[Caddie]])</f>
        <v>0</v>
      </c>
      <c r="R321" s="21" t="e">
        <f>SUM(Tableau1[[#This Row],[Palette bois]:[Caddie]])</f>
        <v>#VALUE!</v>
      </c>
      <c r="S321">
        <f t="shared" si="25"/>
        <v>20</v>
      </c>
      <c r="T321">
        <f t="shared" si="25"/>
        <v>10</v>
      </c>
      <c r="U321">
        <f t="shared" si="25"/>
        <v>30</v>
      </c>
    </row>
    <row r="322" spans="1:21" x14ac:dyDescent="0.25">
      <c r="A322" s="7">
        <v>44150</v>
      </c>
      <c r="B322" s="19">
        <f t="shared" si="26"/>
        <v>47</v>
      </c>
      <c r="C322" s="6"/>
      <c r="D322" s="6"/>
      <c r="E322" s="6"/>
      <c r="F322" s="6">
        <f>SUM(Tableau5[[#This Row],[Palette bois]:[Caddie]])</f>
        <v>0</v>
      </c>
      <c r="G322" s="21" t="e">
        <f>G321-Tableau5[[#This Row],[Palette plastique]]-Tableau1[[#This Row],[Palette plastique]]+Tableau2[[#This Row],[Palette plastique]]</f>
        <v>#VALUE!</v>
      </c>
      <c r="H322" s="21" t="e">
        <f>H321-Tableau5[[#This Row],[Palette plastique]]-Tableau1[[#This Row],[Palette plastique]]+Tableau2[[#This Row],[Palette plastique]]</f>
        <v>#VALUE!</v>
      </c>
      <c r="I322" s="21">
        <f>I321-Tableau5[[#This Row],[Caddie]]-Tableau1[[#This Row],[Caddie]]+Tableau2[[#This Row],[Caddie]]</f>
        <v>132</v>
      </c>
      <c r="J322" s="21" t="e">
        <f>SUM(Tableau4[[#This Row],[Stock ce jour Palette bois 
en stock ]:[Stock ce jour 
Caddie]])</f>
        <v>#VALUE!</v>
      </c>
      <c r="N322" s="21">
        <f>SUM(Tableau2[[#This Row],[Palette bois]:[Caddie]])</f>
        <v>0</v>
      </c>
      <c r="R322" s="21" t="e">
        <f>SUM(Tableau1[[#This Row],[Palette bois]:[Caddie]])</f>
        <v>#VALUE!</v>
      </c>
      <c r="S322">
        <f t="shared" si="25"/>
        <v>20</v>
      </c>
      <c r="T322">
        <f t="shared" si="25"/>
        <v>10</v>
      </c>
      <c r="U322">
        <f t="shared" si="25"/>
        <v>30</v>
      </c>
    </row>
    <row r="323" spans="1:21" x14ac:dyDescent="0.25">
      <c r="A323" s="7">
        <v>44151</v>
      </c>
      <c r="B323" s="19">
        <f t="shared" si="26"/>
        <v>47</v>
      </c>
      <c r="C323" s="6"/>
      <c r="D323" s="6"/>
      <c r="E323" s="6"/>
      <c r="F323" s="6">
        <f>SUM(Tableau5[[#This Row],[Palette bois]:[Caddie]])</f>
        <v>0</v>
      </c>
      <c r="G323" s="21" t="e">
        <f>G322-Tableau5[[#This Row],[Palette plastique]]-Tableau1[[#This Row],[Palette plastique]]+Tableau2[[#This Row],[Palette plastique]]</f>
        <v>#VALUE!</v>
      </c>
      <c r="H323" s="21" t="e">
        <f>H322-Tableau5[[#This Row],[Palette plastique]]-Tableau1[[#This Row],[Palette plastique]]+Tableau2[[#This Row],[Palette plastique]]</f>
        <v>#VALUE!</v>
      </c>
      <c r="I323" s="21">
        <f>I322-Tableau5[[#This Row],[Caddie]]-Tableau1[[#This Row],[Caddie]]+Tableau2[[#This Row],[Caddie]]</f>
        <v>132</v>
      </c>
      <c r="J323" s="21" t="e">
        <f>SUM(Tableau4[[#This Row],[Stock ce jour Palette bois 
en stock ]:[Stock ce jour 
Caddie]])</f>
        <v>#VALUE!</v>
      </c>
      <c r="N323" s="21">
        <f>SUM(Tableau2[[#This Row],[Palette bois]:[Caddie]])</f>
        <v>0</v>
      </c>
      <c r="R323" s="21" t="e">
        <f>SUM(Tableau1[[#This Row],[Palette bois]:[Caddie]])</f>
        <v>#VALUE!</v>
      </c>
      <c r="S323">
        <f t="shared" si="25"/>
        <v>20</v>
      </c>
      <c r="T323">
        <f t="shared" si="25"/>
        <v>10</v>
      </c>
      <c r="U323">
        <f t="shared" si="25"/>
        <v>30</v>
      </c>
    </row>
    <row r="324" spans="1:21" x14ac:dyDescent="0.25">
      <c r="A324" s="7">
        <v>44152</v>
      </c>
      <c r="B324" s="19">
        <f t="shared" si="26"/>
        <v>47</v>
      </c>
      <c r="C324" s="6"/>
      <c r="D324" s="6"/>
      <c r="E324" s="6"/>
      <c r="F324" s="6">
        <f>SUM(Tableau5[[#This Row],[Palette bois]:[Caddie]])</f>
        <v>0</v>
      </c>
      <c r="G324" s="21" t="e">
        <f>G323-Tableau5[[#This Row],[Palette plastique]]-Tableau1[[#This Row],[Palette plastique]]+Tableau2[[#This Row],[Palette plastique]]</f>
        <v>#VALUE!</v>
      </c>
      <c r="H324" s="21" t="e">
        <f>H323-Tableau5[[#This Row],[Palette plastique]]-Tableau1[[#This Row],[Palette plastique]]+Tableau2[[#This Row],[Palette plastique]]</f>
        <v>#VALUE!</v>
      </c>
      <c r="I324" s="21">
        <f>I323-Tableau5[[#This Row],[Caddie]]-Tableau1[[#This Row],[Caddie]]+Tableau2[[#This Row],[Caddie]]</f>
        <v>132</v>
      </c>
      <c r="J324" s="21" t="e">
        <f>SUM(Tableau4[[#This Row],[Stock ce jour Palette bois 
en stock ]:[Stock ce jour 
Caddie]])</f>
        <v>#VALUE!</v>
      </c>
      <c r="N324" s="21">
        <f>SUM(Tableau2[[#This Row],[Palette bois]:[Caddie]])</f>
        <v>0</v>
      </c>
      <c r="R324" s="21" t="e">
        <f>SUM(Tableau1[[#This Row],[Palette bois]:[Caddie]])</f>
        <v>#VALUE!</v>
      </c>
      <c r="S324">
        <f t="shared" si="25"/>
        <v>20</v>
      </c>
      <c r="T324">
        <f t="shared" si="25"/>
        <v>10</v>
      </c>
      <c r="U324">
        <f t="shared" si="25"/>
        <v>30</v>
      </c>
    </row>
    <row r="325" spans="1:21" x14ac:dyDescent="0.25">
      <c r="A325" s="7">
        <v>44153</v>
      </c>
      <c r="B325" s="19">
        <f t="shared" si="26"/>
        <v>47</v>
      </c>
      <c r="C325" s="6"/>
      <c r="D325" s="6"/>
      <c r="E325" s="6"/>
      <c r="F325" s="6">
        <f>SUM(Tableau5[[#This Row],[Palette bois]:[Caddie]])</f>
        <v>0</v>
      </c>
      <c r="G325" s="21" t="e">
        <f>G324-Tableau5[[#This Row],[Palette plastique]]-Tableau1[[#This Row],[Palette plastique]]+Tableau2[[#This Row],[Palette plastique]]</f>
        <v>#VALUE!</v>
      </c>
      <c r="H325" s="21" t="e">
        <f>H324-Tableau5[[#This Row],[Palette plastique]]-Tableau1[[#This Row],[Palette plastique]]+Tableau2[[#This Row],[Palette plastique]]</f>
        <v>#VALUE!</v>
      </c>
      <c r="I325" s="21">
        <f>I324-Tableau5[[#This Row],[Caddie]]-Tableau1[[#This Row],[Caddie]]+Tableau2[[#This Row],[Caddie]]</f>
        <v>132</v>
      </c>
      <c r="J325" s="21" t="e">
        <f>SUM(Tableau4[[#This Row],[Stock ce jour Palette bois 
en stock ]:[Stock ce jour 
Caddie]])</f>
        <v>#VALUE!</v>
      </c>
      <c r="N325" s="21">
        <f>SUM(Tableau2[[#This Row],[Palette bois]:[Caddie]])</f>
        <v>0</v>
      </c>
      <c r="R325" s="21" t="e">
        <f>SUM(Tableau1[[#This Row],[Palette bois]:[Caddie]])</f>
        <v>#VALUE!</v>
      </c>
      <c r="S325">
        <f t="shared" ref="S325:U340" si="27">S324</f>
        <v>20</v>
      </c>
      <c r="T325">
        <f t="shared" si="27"/>
        <v>10</v>
      </c>
      <c r="U325">
        <f t="shared" si="27"/>
        <v>30</v>
      </c>
    </row>
    <row r="326" spans="1:21" x14ac:dyDescent="0.25">
      <c r="A326" s="7">
        <v>44154</v>
      </c>
      <c r="B326" s="19">
        <f t="shared" si="26"/>
        <v>47</v>
      </c>
      <c r="C326" s="6"/>
      <c r="D326" s="6"/>
      <c r="E326" s="6"/>
      <c r="F326" s="6">
        <f>SUM(Tableau5[[#This Row],[Palette bois]:[Caddie]])</f>
        <v>0</v>
      </c>
      <c r="G326" s="21" t="e">
        <f>G325-Tableau5[[#This Row],[Palette plastique]]-Tableau1[[#This Row],[Palette plastique]]+Tableau2[[#This Row],[Palette plastique]]</f>
        <v>#VALUE!</v>
      </c>
      <c r="H326" s="21" t="e">
        <f>H325-Tableau5[[#This Row],[Palette plastique]]-Tableau1[[#This Row],[Palette plastique]]+Tableau2[[#This Row],[Palette plastique]]</f>
        <v>#VALUE!</v>
      </c>
      <c r="I326" s="21">
        <f>I325-Tableau5[[#This Row],[Caddie]]-Tableau1[[#This Row],[Caddie]]+Tableau2[[#This Row],[Caddie]]</f>
        <v>132</v>
      </c>
      <c r="J326" s="21" t="e">
        <f>SUM(Tableau4[[#This Row],[Stock ce jour Palette bois 
en stock ]:[Stock ce jour 
Caddie]])</f>
        <v>#VALUE!</v>
      </c>
      <c r="N326" s="21">
        <f>SUM(Tableau2[[#This Row],[Palette bois]:[Caddie]])</f>
        <v>0</v>
      </c>
      <c r="R326" s="21" t="e">
        <f>SUM(Tableau1[[#This Row],[Palette bois]:[Caddie]])</f>
        <v>#VALUE!</v>
      </c>
      <c r="S326">
        <f t="shared" si="27"/>
        <v>20</v>
      </c>
      <c r="T326">
        <f t="shared" si="27"/>
        <v>10</v>
      </c>
      <c r="U326">
        <f t="shared" si="27"/>
        <v>30</v>
      </c>
    </row>
    <row r="327" spans="1:21" x14ac:dyDescent="0.25">
      <c r="A327" s="7">
        <v>44155</v>
      </c>
      <c r="B327" s="19">
        <f t="shared" si="26"/>
        <v>47</v>
      </c>
      <c r="C327" s="6"/>
      <c r="D327" s="6"/>
      <c r="E327" s="6"/>
      <c r="F327" s="6">
        <f>SUM(Tableau5[[#This Row],[Palette bois]:[Caddie]])</f>
        <v>0</v>
      </c>
      <c r="G327" s="21" t="e">
        <f>G326-Tableau5[[#This Row],[Palette plastique]]-Tableau1[[#This Row],[Palette plastique]]+Tableau2[[#This Row],[Palette plastique]]</f>
        <v>#VALUE!</v>
      </c>
      <c r="H327" s="21" t="e">
        <f>H326-Tableau5[[#This Row],[Palette plastique]]-Tableau1[[#This Row],[Palette plastique]]+Tableau2[[#This Row],[Palette plastique]]</f>
        <v>#VALUE!</v>
      </c>
      <c r="I327" s="21">
        <f>I326-Tableau5[[#This Row],[Caddie]]-Tableau1[[#This Row],[Caddie]]+Tableau2[[#This Row],[Caddie]]</f>
        <v>132</v>
      </c>
      <c r="J327" s="21" t="e">
        <f>SUM(Tableau4[[#This Row],[Stock ce jour Palette bois 
en stock ]:[Stock ce jour 
Caddie]])</f>
        <v>#VALUE!</v>
      </c>
      <c r="N327" s="21">
        <f>SUM(Tableau2[[#This Row],[Palette bois]:[Caddie]])</f>
        <v>0</v>
      </c>
      <c r="R327" s="21" t="e">
        <f>SUM(Tableau1[[#This Row],[Palette bois]:[Caddie]])</f>
        <v>#VALUE!</v>
      </c>
      <c r="S327">
        <f t="shared" si="27"/>
        <v>20</v>
      </c>
      <c r="T327">
        <f t="shared" si="27"/>
        <v>10</v>
      </c>
      <c r="U327">
        <f t="shared" si="27"/>
        <v>30</v>
      </c>
    </row>
    <row r="328" spans="1:21" x14ac:dyDescent="0.25">
      <c r="A328" s="7">
        <v>44156</v>
      </c>
      <c r="B328" s="19">
        <f t="shared" si="26"/>
        <v>47</v>
      </c>
      <c r="C328" s="6"/>
      <c r="D328" s="6"/>
      <c r="E328" s="6"/>
      <c r="F328" s="6">
        <f>SUM(Tableau5[[#This Row],[Palette bois]:[Caddie]])</f>
        <v>0</v>
      </c>
      <c r="G328" s="21" t="e">
        <f>G327-Tableau5[[#This Row],[Palette plastique]]-Tableau1[[#This Row],[Palette plastique]]+Tableau2[[#This Row],[Palette plastique]]</f>
        <v>#VALUE!</v>
      </c>
      <c r="H328" s="21" t="e">
        <f>H327-Tableau5[[#This Row],[Palette plastique]]-Tableau1[[#This Row],[Palette plastique]]+Tableau2[[#This Row],[Palette plastique]]</f>
        <v>#VALUE!</v>
      </c>
      <c r="I328" s="21">
        <f>I327-Tableau5[[#This Row],[Caddie]]-Tableau1[[#This Row],[Caddie]]+Tableau2[[#This Row],[Caddie]]</f>
        <v>132</v>
      </c>
      <c r="J328" s="21" t="e">
        <f>SUM(Tableau4[[#This Row],[Stock ce jour Palette bois 
en stock ]:[Stock ce jour 
Caddie]])</f>
        <v>#VALUE!</v>
      </c>
      <c r="N328" s="21">
        <f>SUM(Tableau2[[#This Row],[Palette bois]:[Caddie]])</f>
        <v>0</v>
      </c>
      <c r="R328" s="21" t="e">
        <f>SUM(Tableau1[[#This Row],[Palette bois]:[Caddie]])</f>
        <v>#VALUE!</v>
      </c>
      <c r="S328">
        <f t="shared" si="27"/>
        <v>20</v>
      </c>
      <c r="T328">
        <f t="shared" si="27"/>
        <v>10</v>
      </c>
      <c r="U328">
        <f t="shared" si="27"/>
        <v>30</v>
      </c>
    </row>
    <row r="329" spans="1:21" x14ac:dyDescent="0.25">
      <c r="A329" s="7">
        <v>44157</v>
      </c>
      <c r="B329" s="19">
        <f t="shared" si="26"/>
        <v>48</v>
      </c>
      <c r="C329" s="6"/>
      <c r="D329" s="6"/>
      <c r="E329" s="6"/>
      <c r="F329" s="6">
        <f>SUM(Tableau5[[#This Row],[Palette bois]:[Caddie]])</f>
        <v>0</v>
      </c>
      <c r="G329" s="21" t="e">
        <f>G328-Tableau5[[#This Row],[Palette plastique]]-Tableau1[[#This Row],[Palette plastique]]+Tableau2[[#This Row],[Palette plastique]]</f>
        <v>#VALUE!</v>
      </c>
      <c r="H329" s="21" t="e">
        <f>H328-Tableau5[[#This Row],[Palette plastique]]-Tableau1[[#This Row],[Palette plastique]]+Tableau2[[#This Row],[Palette plastique]]</f>
        <v>#VALUE!</v>
      </c>
      <c r="I329" s="21">
        <f>I328-Tableau5[[#This Row],[Caddie]]-Tableau1[[#This Row],[Caddie]]+Tableau2[[#This Row],[Caddie]]</f>
        <v>132</v>
      </c>
      <c r="J329" s="21" t="e">
        <f>SUM(Tableau4[[#This Row],[Stock ce jour Palette bois 
en stock ]:[Stock ce jour 
Caddie]])</f>
        <v>#VALUE!</v>
      </c>
      <c r="N329" s="21">
        <f>SUM(Tableau2[[#This Row],[Palette bois]:[Caddie]])</f>
        <v>0</v>
      </c>
      <c r="R329" s="21" t="e">
        <f>SUM(Tableau1[[#This Row],[Palette bois]:[Caddie]])</f>
        <v>#VALUE!</v>
      </c>
      <c r="S329">
        <f t="shared" si="27"/>
        <v>20</v>
      </c>
      <c r="T329">
        <f t="shared" si="27"/>
        <v>10</v>
      </c>
      <c r="U329">
        <f t="shared" si="27"/>
        <v>30</v>
      </c>
    </row>
    <row r="330" spans="1:21" x14ac:dyDescent="0.25">
      <c r="A330" s="7">
        <v>44158</v>
      </c>
      <c r="B330" s="19">
        <f t="shared" si="26"/>
        <v>48</v>
      </c>
      <c r="C330" s="6"/>
      <c r="D330" s="6"/>
      <c r="E330" s="6"/>
      <c r="F330" s="6">
        <f>SUM(Tableau5[[#This Row],[Palette bois]:[Caddie]])</f>
        <v>0</v>
      </c>
      <c r="G330" s="21" t="e">
        <f>G329-Tableau5[[#This Row],[Palette plastique]]-Tableau1[[#This Row],[Palette plastique]]+Tableau2[[#This Row],[Palette plastique]]</f>
        <v>#VALUE!</v>
      </c>
      <c r="H330" s="21" t="e">
        <f>H329-Tableau5[[#This Row],[Palette plastique]]-Tableau1[[#This Row],[Palette plastique]]+Tableau2[[#This Row],[Palette plastique]]</f>
        <v>#VALUE!</v>
      </c>
      <c r="I330" s="21">
        <f>I329-Tableau5[[#This Row],[Caddie]]-Tableau1[[#This Row],[Caddie]]+Tableau2[[#This Row],[Caddie]]</f>
        <v>132</v>
      </c>
      <c r="J330" s="21" t="e">
        <f>SUM(Tableau4[[#This Row],[Stock ce jour Palette bois 
en stock ]:[Stock ce jour 
Caddie]])</f>
        <v>#VALUE!</v>
      </c>
      <c r="N330" s="21">
        <f>SUM(Tableau2[[#This Row],[Palette bois]:[Caddie]])</f>
        <v>0</v>
      </c>
      <c r="R330" s="21" t="e">
        <f>SUM(Tableau1[[#This Row],[Palette bois]:[Caddie]])</f>
        <v>#VALUE!</v>
      </c>
      <c r="S330">
        <f t="shared" si="27"/>
        <v>20</v>
      </c>
      <c r="T330">
        <f t="shared" si="27"/>
        <v>10</v>
      </c>
      <c r="U330">
        <f t="shared" si="27"/>
        <v>30</v>
      </c>
    </row>
    <row r="331" spans="1:21" x14ac:dyDescent="0.25">
      <c r="A331" s="7">
        <v>44159</v>
      </c>
      <c r="B331" s="19">
        <f t="shared" si="26"/>
        <v>48</v>
      </c>
      <c r="C331" s="6"/>
      <c r="D331" s="6"/>
      <c r="E331" s="6"/>
      <c r="F331" s="6">
        <f>SUM(Tableau5[[#This Row],[Palette bois]:[Caddie]])</f>
        <v>0</v>
      </c>
      <c r="G331" s="21" t="e">
        <f>G330-Tableau5[[#This Row],[Palette plastique]]-Tableau1[[#This Row],[Palette plastique]]+Tableau2[[#This Row],[Palette plastique]]</f>
        <v>#VALUE!</v>
      </c>
      <c r="H331" s="21" t="e">
        <f>H330-Tableau5[[#This Row],[Palette plastique]]-Tableau1[[#This Row],[Palette plastique]]+Tableau2[[#This Row],[Palette plastique]]</f>
        <v>#VALUE!</v>
      </c>
      <c r="I331" s="21">
        <f>I330-Tableau5[[#This Row],[Caddie]]-Tableau1[[#This Row],[Caddie]]+Tableau2[[#This Row],[Caddie]]</f>
        <v>132</v>
      </c>
      <c r="J331" s="21" t="e">
        <f>SUM(Tableau4[[#This Row],[Stock ce jour Palette bois 
en stock ]:[Stock ce jour 
Caddie]])</f>
        <v>#VALUE!</v>
      </c>
      <c r="N331" s="21">
        <f>SUM(Tableau2[[#This Row],[Palette bois]:[Caddie]])</f>
        <v>0</v>
      </c>
      <c r="R331" s="21" t="e">
        <f>SUM(Tableau1[[#This Row],[Palette bois]:[Caddie]])</f>
        <v>#VALUE!</v>
      </c>
      <c r="S331">
        <f t="shared" si="27"/>
        <v>20</v>
      </c>
      <c r="T331">
        <f t="shared" si="27"/>
        <v>10</v>
      </c>
      <c r="U331">
        <f t="shared" si="27"/>
        <v>30</v>
      </c>
    </row>
    <row r="332" spans="1:21" x14ac:dyDescent="0.25">
      <c r="A332" s="7">
        <v>44160</v>
      </c>
      <c r="B332" s="19">
        <f t="shared" si="26"/>
        <v>48</v>
      </c>
      <c r="C332" s="6"/>
      <c r="D332" s="6"/>
      <c r="E332" s="6"/>
      <c r="F332" s="6">
        <f>SUM(Tableau5[[#This Row],[Palette bois]:[Caddie]])</f>
        <v>0</v>
      </c>
      <c r="G332" s="21" t="e">
        <f>G331-Tableau5[[#This Row],[Palette plastique]]-Tableau1[[#This Row],[Palette plastique]]+Tableau2[[#This Row],[Palette plastique]]</f>
        <v>#VALUE!</v>
      </c>
      <c r="H332" s="21" t="e">
        <f>H331-Tableau5[[#This Row],[Palette plastique]]-Tableau1[[#This Row],[Palette plastique]]+Tableau2[[#This Row],[Palette plastique]]</f>
        <v>#VALUE!</v>
      </c>
      <c r="I332" s="21">
        <f>I331-Tableau5[[#This Row],[Caddie]]-Tableau1[[#This Row],[Caddie]]+Tableau2[[#This Row],[Caddie]]</f>
        <v>132</v>
      </c>
      <c r="J332" s="21" t="e">
        <f>SUM(Tableau4[[#This Row],[Stock ce jour Palette bois 
en stock ]:[Stock ce jour 
Caddie]])</f>
        <v>#VALUE!</v>
      </c>
      <c r="N332" s="21">
        <f>SUM(Tableau2[[#This Row],[Palette bois]:[Caddie]])</f>
        <v>0</v>
      </c>
      <c r="R332" s="21" t="e">
        <f>SUM(Tableau1[[#This Row],[Palette bois]:[Caddie]])</f>
        <v>#VALUE!</v>
      </c>
      <c r="S332">
        <f t="shared" si="27"/>
        <v>20</v>
      </c>
      <c r="T332">
        <f t="shared" si="27"/>
        <v>10</v>
      </c>
      <c r="U332">
        <f t="shared" si="27"/>
        <v>30</v>
      </c>
    </row>
    <row r="333" spans="1:21" x14ac:dyDescent="0.25">
      <c r="A333" s="7">
        <v>44161</v>
      </c>
      <c r="B333" s="19">
        <f t="shared" si="26"/>
        <v>48</v>
      </c>
      <c r="C333" s="6"/>
      <c r="D333" s="6"/>
      <c r="E333" s="6"/>
      <c r="F333" s="6">
        <f>SUM(Tableau5[[#This Row],[Palette bois]:[Caddie]])</f>
        <v>0</v>
      </c>
      <c r="G333" s="21" t="e">
        <f>G332-Tableau5[[#This Row],[Palette plastique]]-Tableau1[[#This Row],[Palette plastique]]+Tableau2[[#This Row],[Palette plastique]]</f>
        <v>#VALUE!</v>
      </c>
      <c r="H333" s="21" t="e">
        <f>H332-Tableau5[[#This Row],[Palette plastique]]-Tableau1[[#This Row],[Palette plastique]]+Tableau2[[#This Row],[Palette plastique]]</f>
        <v>#VALUE!</v>
      </c>
      <c r="I333" s="21">
        <f>I332-Tableau5[[#This Row],[Caddie]]-Tableau1[[#This Row],[Caddie]]+Tableau2[[#This Row],[Caddie]]</f>
        <v>132</v>
      </c>
      <c r="J333" s="21" t="e">
        <f>SUM(Tableau4[[#This Row],[Stock ce jour Palette bois 
en stock ]:[Stock ce jour 
Caddie]])</f>
        <v>#VALUE!</v>
      </c>
      <c r="N333" s="21">
        <f>SUM(Tableau2[[#This Row],[Palette bois]:[Caddie]])</f>
        <v>0</v>
      </c>
      <c r="R333" s="21" t="e">
        <f>SUM(Tableau1[[#This Row],[Palette bois]:[Caddie]])</f>
        <v>#VALUE!</v>
      </c>
      <c r="S333">
        <f t="shared" si="27"/>
        <v>20</v>
      </c>
      <c r="T333">
        <f t="shared" si="27"/>
        <v>10</v>
      </c>
      <c r="U333">
        <f t="shared" si="27"/>
        <v>30</v>
      </c>
    </row>
    <row r="334" spans="1:21" x14ac:dyDescent="0.25">
      <c r="A334" s="7">
        <v>44162</v>
      </c>
      <c r="B334" s="19">
        <f t="shared" si="26"/>
        <v>48</v>
      </c>
      <c r="C334" s="6"/>
      <c r="D334" s="6"/>
      <c r="E334" s="6"/>
      <c r="F334" s="6">
        <f>SUM(Tableau5[[#This Row],[Palette bois]:[Caddie]])</f>
        <v>0</v>
      </c>
      <c r="G334" s="21" t="e">
        <f>G333-Tableau5[[#This Row],[Palette plastique]]-Tableau1[[#This Row],[Palette plastique]]+Tableau2[[#This Row],[Palette plastique]]</f>
        <v>#VALUE!</v>
      </c>
      <c r="H334" s="21" t="e">
        <f>H333-Tableau5[[#This Row],[Palette plastique]]-Tableau1[[#This Row],[Palette plastique]]+Tableau2[[#This Row],[Palette plastique]]</f>
        <v>#VALUE!</v>
      </c>
      <c r="I334" s="21">
        <f>I333-Tableau5[[#This Row],[Caddie]]-Tableau1[[#This Row],[Caddie]]+Tableau2[[#This Row],[Caddie]]</f>
        <v>132</v>
      </c>
      <c r="J334" s="21" t="e">
        <f>SUM(Tableau4[[#This Row],[Stock ce jour Palette bois 
en stock ]:[Stock ce jour 
Caddie]])</f>
        <v>#VALUE!</v>
      </c>
      <c r="N334" s="21">
        <f>SUM(Tableau2[[#This Row],[Palette bois]:[Caddie]])</f>
        <v>0</v>
      </c>
      <c r="R334" s="21" t="e">
        <f>SUM(Tableau1[[#This Row],[Palette bois]:[Caddie]])</f>
        <v>#VALUE!</v>
      </c>
      <c r="S334">
        <f t="shared" si="27"/>
        <v>20</v>
      </c>
      <c r="T334">
        <f t="shared" si="27"/>
        <v>10</v>
      </c>
      <c r="U334">
        <f t="shared" si="27"/>
        <v>30</v>
      </c>
    </row>
    <row r="335" spans="1:21" x14ac:dyDescent="0.25">
      <c r="A335" s="7">
        <v>44163</v>
      </c>
      <c r="B335" s="19">
        <f t="shared" si="26"/>
        <v>48</v>
      </c>
      <c r="C335" s="6"/>
      <c r="D335" s="6"/>
      <c r="E335" s="6"/>
      <c r="F335" s="6">
        <f>SUM(Tableau5[[#This Row],[Palette bois]:[Caddie]])</f>
        <v>0</v>
      </c>
      <c r="G335" s="21" t="e">
        <f>G334-Tableau5[[#This Row],[Palette plastique]]-Tableau1[[#This Row],[Palette plastique]]+Tableau2[[#This Row],[Palette plastique]]</f>
        <v>#VALUE!</v>
      </c>
      <c r="H335" s="21" t="e">
        <f>H334-Tableau5[[#This Row],[Palette plastique]]-Tableau1[[#This Row],[Palette plastique]]+Tableau2[[#This Row],[Palette plastique]]</f>
        <v>#VALUE!</v>
      </c>
      <c r="I335" s="21">
        <f>I334-Tableau5[[#This Row],[Caddie]]-Tableau1[[#This Row],[Caddie]]+Tableau2[[#This Row],[Caddie]]</f>
        <v>132</v>
      </c>
      <c r="J335" s="21" t="e">
        <f>SUM(Tableau4[[#This Row],[Stock ce jour Palette bois 
en stock ]:[Stock ce jour 
Caddie]])</f>
        <v>#VALUE!</v>
      </c>
      <c r="N335" s="21">
        <f>SUM(Tableau2[[#This Row],[Palette bois]:[Caddie]])</f>
        <v>0</v>
      </c>
      <c r="R335" s="21" t="e">
        <f>SUM(Tableau1[[#This Row],[Palette bois]:[Caddie]])</f>
        <v>#VALUE!</v>
      </c>
      <c r="S335">
        <f t="shared" si="27"/>
        <v>20</v>
      </c>
      <c r="T335">
        <f t="shared" si="27"/>
        <v>10</v>
      </c>
      <c r="U335">
        <f t="shared" si="27"/>
        <v>30</v>
      </c>
    </row>
    <row r="336" spans="1:21" x14ac:dyDescent="0.25">
      <c r="A336" s="7">
        <v>44164</v>
      </c>
      <c r="B336" s="19">
        <f t="shared" si="26"/>
        <v>49</v>
      </c>
      <c r="C336" s="6"/>
      <c r="D336" s="6"/>
      <c r="E336" s="6"/>
      <c r="F336" s="6">
        <f>SUM(Tableau5[[#This Row],[Palette bois]:[Caddie]])</f>
        <v>0</v>
      </c>
      <c r="G336" s="21" t="e">
        <f>G335-Tableau5[[#This Row],[Palette plastique]]-Tableau1[[#This Row],[Palette plastique]]+Tableau2[[#This Row],[Palette plastique]]</f>
        <v>#VALUE!</v>
      </c>
      <c r="H336" s="21" t="e">
        <f>H335-Tableau5[[#This Row],[Palette plastique]]-Tableau1[[#This Row],[Palette plastique]]+Tableau2[[#This Row],[Palette plastique]]</f>
        <v>#VALUE!</v>
      </c>
      <c r="I336" s="21">
        <f>I335-Tableau5[[#This Row],[Caddie]]-Tableau1[[#This Row],[Caddie]]+Tableau2[[#This Row],[Caddie]]</f>
        <v>132</v>
      </c>
      <c r="J336" s="21" t="e">
        <f>SUM(Tableau4[[#This Row],[Stock ce jour Palette bois 
en stock ]:[Stock ce jour 
Caddie]])</f>
        <v>#VALUE!</v>
      </c>
      <c r="N336" s="21">
        <f>SUM(Tableau2[[#This Row],[Palette bois]:[Caddie]])</f>
        <v>0</v>
      </c>
      <c r="R336" s="21" t="e">
        <f>SUM(Tableau1[[#This Row],[Palette bois]:[Caddie]])</f>
        <v>#VALUE!</v>
      </c>
      <c r="S336">
        <f t="shared" si="27"/>
        <v>20</v>
      </c>
      <c r="T336">
        <f t="shared" si="27"/>
        <v>10</v>
      </c>
      <c r="U336">
        <f t="shared" si="27"/>
        <v>30</v>
      </c>
    </row>
    <row r="337" spans="1:21" x14ac:dyDescent="0.25">
      <c r="A337" s="7">
        <v>44165</v>
      </c>
      <c r="B337" s="19">
        <f t="shared" si="26"/>
        <v>49</v>
      </c>
      <c r="C337" s="6"/>
      <c r="D337" s="6"/>
      <c r="E337" s="6"/>
      <c r="F337" s="6">
        <f>SUM(Tableau5[[#This Row],[Palette bois]:[Caddie]])</f>
        <v>0</v>
      </c>
      <c r="G337" s="21" t="e">
        <f>G336-Tableau5[[#This Row],[Palette plastique]]-Tableau1[[#This Row],[Palette plastique]]+Tableau2[[#This Row],[Palette plastique]]</f>
        <v>#VALUE!</v>
      </c>
      <c r="H337" s="21" t="e">
        <f>H336-Tableau5[[#This Row],[Palette plastique]]-Tableau1[[#This Row],[Palette plastique]]+Tableau2[[#This Row],[Palette plastique]]</f>
        <v>#VALUE!</v>
      </c>
      <c r="I337" s="21">
        <f>I336-Tableau5[[#This Row],[Caddie]]-Tableau1[[#This Row],[Caddie]]+Tableau2[[#This Row],[Caddie]]</f>
        <v>132</v>
      </c>
      <c r="J337" s="21" t="e">
        <f>SUM(Tableau4[[#This Row],[Stock ce jour Palette bois 
en stock ]:[Stock ce jour 
Caddie]])</f>
        <v>#VALUE!</v>
      </c>
      <c r="N337" s="21">
        <f>SUM(Tableau2[[#This Row],[Palette bois]:[Caddie]])</f>
        <v>0</v>
      </c>
      <c r="R337" s="21" t="e">
        <f>SUM(Tableau1[[#This Row],[Palette bois]:[Caddie]])</f>
        <v>#VALUE!</v>
      </c>
      <c r="S337">
        <f t="shared" si="27"/>
        <v>20</v>
      </c>
      <c r="T337">
        <f t="shared" si="27"/>
        <v>10</v>
      </c>
      <c r="U337">
        <f t="shared" si="27"/>
        <v>30</v>
      </c>
    </row>
    <row r="338" spans="1:21" x14ac:dyDescent="0.25">
      <c r="A338" s="7">
        <v>44166</v>
      </c>
      <c r="B338" s="19">
        <f t="shared" si="26"/>
        <v>49</v>
      </c>
      <c r="C338" s="6"/>
      <c r="D338" s="6"/>
      <c r="E338" s="6"/>
      <c r="F338" s="6">
        <f>SUM(Tableau5[[#This Row],[Palette bois]:[Caddie]])</f>
        <v>0</v>
      </c>
      <c r="G338" s="21" t="e">
        <f>G337-Tableau5[[#This Row],[Palette plastique]]-Tableau1[[#This Row],[Palette plastique]]+Tableau2[[#This Row],[Palette plastique]]</f>
        <v>#VALUE!</v>
      </c>
      <c r="H338" s="21" t="e">
        <f>H337-Tableau5[[#This Row],[Palette plastique]]-Tableau1[[#This Row],[Palette plastique]]+Tableau2[[#This Row],[Palette plastique]]</f>
        <v>#VALUE!</v>
      </c>
      <c r="I338" s="21">
        <f>I337-Tableau5[[#This Row],[Caddie]]-Tableau1[[#This Row],[Caddie]]+Tableau2[[#This Row],[Caddie]]</f>
        <v>132</v>
      </c>
      <c r="J338" s="21" t="e">
        <f>SUM(Tableau4[[#This Row],[Stock ce jour Palette bois 
en stock ]:[Stock ce jour 
Caddie]])</f>
        <v>#VALUE!</v>
      </c>
      <c r="N338" s="21">
        <f>SUM(Tableau2[[#This Row],[Palette bois]:[Caddie]])</f>
        <v>0</v>
      </c>
      <c r="R338" s="21" t="e">
        <f>SUM(Tableau1[[#This Row],[Palette bois]:[Caddie]])</f>
        <v>#VALUE!</v>
      </c>
      <c r="S338">
        <f t="shared" si="27"/>
        <v>20</v>
      </c>
      <c r="T338">
        <f t="shared" si="27"/>
        <v>10</v>
      </c>
      <c r="U338">
        <f t="shared" si="27"/>
        <v>30</v>
      </c>
    </row>
    <row r="339" spans="1:21" x14ac:dyDescent="0.25">
      <c r="A339" s="7">
        <v>44167</v>
      </c>
      <c r="B339" s="19">
        <f t="shared" si="26"/>
        <v>49</v>
      </c>
      <c r="C339" s="6"/>
      <c r="D339" s="6"/>
      <c r="E339" s="6"/>
      <c r="F339" s="6">
        <f>SUM(Tableau5[[#This Row],[Palette bois]:[Caddie]])</f>
        <v>0</v>
      </c>
      <c r="G339" s="21" t="e">
        <f>G338-Tableau5[[#This Row],[Palette plastique]]-Tableau1[[#This Row],[Palette plastique]]+Tableau2[[#This Row],[Palette plastique]]</f>
        <v>#VALUE!</v>
      </c>
      <c r="H339" s="21" t="e">
        <f>H338-Tableau5[[#This Row],[Palette plastique]]-Tableau1[[#This Row],[Palette plastique]]+Tableau2[[#This Row],[Palette plastique]]</f>
        <v>#VALUE!</v>
      </c>
      <c r="I339" s="21">
        <f>I338-Tableau5[[#This Row],[Caddie]]-Tableau1[[#This Row],[Caddie]]+Tableau2[[#This Row],[Caddie]]</f>
        <v>132</v>
      </c>
      <c r="J339" s="21" t="e">
        <f>SUM(Tableau4[[#This Row],[Stock ce jour Palette bois 
en stock ]:[Stock ce jour 
Caddie]])</f>
        <v>#VALUE!</v>
      </c>
      <c r="N339" s="21">
        <f>SUM(Tableau2[[#This Row],[Palette bois]:[Caddie]])</f>
        <v>0</v>
      </c>
      <c r="R339" s="21" t="e">
        <f>SUM(Tableau1[[#This Row],[Palette bois]:[Caddie]])</f>
        <v>#VALUE!</v>
      </c>
      <c r="S339">
        <f t="shared" si="27"/>
        <v>20</v>
      </c>
      <c r="T339">
        <f t="shared" si="27"/>
        <v>10</v>
      </c>
      <c r="U339">
        <f t="shared" si="27"/>
        <v>30</v>
      </c>
    </row>
    <row r="340" spans="1:21" x14ac:dyDescent="0.25">
      <c r="A340" s="7">
        <v>44168</v>
      </c>
      <c r="B340" s="19">
        <f t="shared" si="26"/>
        <v>49</v>
      </c>
      <c r="C340" s="6"/>
      <c r="D340" s="6"/>
      <c r="E340" s="6"/>
      <c r="F340" s="6">
        <f>SUM(Tableau5[[#This Row],[Palette bois]:[Caddie]])</f>
        <v>0</v>
      </c>
      <c r="G340" s="21" t="e">
        <f>G339-Tableau5[[#This Row],[Palette plastique]]-Tableau1[[#This Row],[Palette plastique]]+Tableau2[[#This Row],[Palette plastique]]</f>
        <v>#VALUE!</v>
      </c>
      <c r="H340" s="21" t="e">
        <f>H339-Tableau5[[#This Row],[Palette plastique]]-Tableau1[[#This Row],[Palette plastique]]+Tableau2[[#This Row],[Palette plastique]]</f>
        <v>#VALUE!</v>
      </c>
      <c r="I340" s="21">
        <f>I339-Tableau5[[#This Row],[Caddie]]-Tableau1[[#This Row],[Caddie]]+Tableau2[[#This Row],[Caddie]]</f>
        <v>132</v>
      </c>
      <c r="J340" s="21" t="e">
        <f>SUM(Tableau4[[#This Row],[Stock ce jour Palette bois 
en stock ]:[Stock ce jour 
Caddie]])</f>
        <v>#VALUE!</v>
      </c>
      <c r="N340" s="21">
        <f>SUM(Tableau2[[#This Row],[Palette bois]:[Caddie]])</f>
        <v>0</v>
      </c>
      <c r="R340" s="21" t="e">
        <f>SUM(Tableau1[[#This Row],[Palette bois]:[Caddie]])</f>
        <v>#VALUE!</v>
      </c>
      <c r="S340">
        <f t="shared" si="27"/>
        <v>20</v>
      </c>
      <c r="T340">
        <f t="shared" si="27"/>
        <v>10</v>
      </c>
      <c r="U340">
        <f t="shared" si="27"/>
        <v>30</v>
      </c>
    </row>
    <row r="341" spans="1:21" x14ac:dyDescent="0.25">
      <c r="A341" s="7">
        <v>44169</v>
      </c>
      <c r="B341" s="19">
        <f t="shared" si="26"/>
        <v>49</v>
      </c>
      <c r="C341" s="6"/>
      <c r="D341" s="6"/>
      <c r="E341" s="6"/>
      <c r="F341" s="6">
        <f>SUM(Tableau5[[#This Row],[Palette bois]:[Caddie]])</f>
        <v>0</v>
      </c>
      <c r="G341" s="21" t="e">
        <f>G340-Tableau5[[#This Row],[Palette plastique]]-Tableau1[[#This Row],[Palette plastique]]+Tableau2[[#This Row],[Palette plastique]]</f>
        <v>#VALUE!</v>
      </c>
      <c r="H341" s="21" t="e">
        <f>H340-Tableau5[[#This Row],[Palette plastique]]-Tableau1[[#This Row],[Palette plastique]]+Tableau2[[#This Row],[Palette plastique]]</f>
        <v>#VALUE!</v>
      </c>
      <c r="I341" s="21">
        <f>I340-Tableau5[[#This Row],[Caddie]]-Tableau1[[#This Row],[Caddie]]+Tableau2[[#This Row],[Caddie]]</f>
        <v>132</v>
      </c>
      <c r="J341" s="21" t="e">
        <f>SUM(Tableau4[[#This Row],[Stock ce jour Palette bois 
en stock ]:[Stock ce jour 
Caddie]])</f>
        <v>#VALUE!</v>
      </c>
      <c r="N341" s="21">
        <f>SUM(Tableau2[[#This Row],[Palette bois]:[Caddie]])</f>
        <v>0</v>
      </c>
      <c r="R341" s="21" t="e">
        <f>SUM(Tableau1[[#This Row],[Palette bois]:[Caddie]])</f>
        <v>#VALUE!</v>
      </c>
      <c r="S341">
        <f t="shared" ref="S341:U356" si="28">S340</f>
        <v>20</v>
      </c>
      <c r="T341">
        <f t="shared" si="28"/>
        <v>10</v>
      </c>
      <c r="U341">
        <f t="shared" si="28"/>
        <v>30</v>
      </c>
    </row>
    <row r="342" spans="1:21" x14ac:dyDescent="0.25">
      <c r="A342" s="7">
        <v>44170</v>
      </c>
      <c r="B342" s="19">
        <f t="shared" si="26"/>
        <v>49</v>
      </c>
      <c r="C342" s="6"/>
      <c r="D342" s="6"/>
      <c r="E342" s="6"/>
      <c r="F342" s="6">
        <f>SUM(Tableau5[[#This Row],[Palette bois]:[Caddie]])</f>
        <v>0</v>
      </c>
      <c r="G342" s="21" t="e">
        <f>G341-Tableau5[[#This Row],[Palette plastique]]-Tableau1[[#This Row],[Palette plastique]]+Tableau2[[#This Row],[Palette plastique]]</f>
        <v>#VALUE!</v>
      </c>
      <c r="H342" s="21" t="e">
        <f>H341-Tableau5[[#This Row],[Palette plastique]]-Tableau1[[#This Row],[Palette plastique]]+Tableau2[[#This Row],[Palette plastique]]</f>
        <v>#VALUE!</v>
      </c>
      <c r="I342" s="21">
        <f>I341-Tableau5[[#This Row],[Caddie]]-Tableau1[[#This Row],[Caddie]]+Tableau2[[#This Row],[Caddie]]</f>
        <v>132</v>
      </c>
      <c r="J342" s="21" t="e">
        <f>SUM(Tableau4[[#This Row],[Stock ce jour Palette bois 
en stock ]:[Stock ce jour 
Caddie]])</f>
        <v>#VALUE!</v>
      </c>
      <c r="N342" s="21">
        <f>SUM(Tableau2[[#This Row],[Palette bois]:[Caddie]])</f>
        <v>0</v>
      </c>
      <c r="R342" s="21" t="e">
        <f>SUM(Tableau1[[#This Row],[Palette bois]:[Caddie]])</f>
        <v>#VALUE!</v>
      </c>
      <c r="S342">
        <f t="shared" si="28"/>
        <v>20</v>
      </c>
      <c r="T342">
        <f t="shared" si="28"/>
        <v>10</v>
      </c>
      <c r="U342">
        <f t="shared" si="28"/>
        <v>30</v>
      </c>
    </row>
    <row r="343" spans="1:21" x14ac:dyDescent="0.25">
      <c r="A343" s="7">
        <v>44171</v>
      </c>
      <c r="B343" s="19">
        <f t="shared" si="26"/>
        <v>50</v>
      </c>
      <c r="C343" s="6"/>
      <c r="D343" s="6"/>
      <c r="E343" s="6"/>
      <c r="F343" s="6">
        <f>SUM(Tableau5[[#This Row],[Palette bois]:[Caddie]])</f>
        <v>0</v>
      </c>
      <c r="G343" s="21" t="e">
        <f>G342-Tableau5[[#This Row],[Palette plastique]]-Tableau1[[#This Row],[Palette plastique]]+Tableau2[[#This Row],[Palette plastique]]</f>
        <v>#VALUE!</v>
      </c>
      <c r="H343" s="21" t="e">
        <f>H342-Tableau5[[#This Row],[Palette plastique]]-Tableau1[[#This Row],[Palette plastique]]+Tableau2[[#This Row],[Palette plastique]]</f>
        <v>#VALUE!</v>
      </c>
      <c r="I343" s="21">
        <f>I342-Tableau5[[#This Row],[Caddie]]-Tableau1[[#This Row],[Caddie]]+Tableau2[[#This Row],[Caddie]]</f>
        <v>132</v>
      </c>
      <c r="J343" s="21" t="e">
        <f>SUM(Tableau4[[#This Row],[Stock ce jour Palette bois 
en stock ]:[Stock ce jour 
Caddie]])</f>
        <v>#VALUE!</v>
      </c>
      <c r="N343" s="21">
        <f>SUM(Tableau2[[#This Row],[Palette bois]:[Caddie]])</f>
        <v>0</v>
      </c>
      <c r="R343" s="21" t="e">
        <f>SUM(Tableau1[[#This Row],[Palette bois]:[Caddie]])</f>
        <v>#VALUE!</v>
      </c>
      <c r="S343">
        <f t="shared" si="28"/>
        <v>20</v>
      </c>
      <c r="T343">
        <f t="shared" si="28"/>
        <v>10</v>
      </c>
      <c r="U343">
        <f t="shared" si="28"/>
        <v>30</v>
      </c>
    </row>
    <row r="344" spans="1:21" x14ac:dyDescent="0.25">
      <c r="A344" s="7">
        <v>44172</v>
      </c>
      <c r="B344" s="19">
        <f t="shared" si="26"/>
        <v>50</v>
      </c>
      <c r="C344" s="6"/>
      <c r="D344" s="6"/>
      <c r="E344" s="6"/>
      <c r="F344" s="6">
        <f>SUM(Tableau5[[#This Row],[Palette bois]:[Caddie]])</f>
        <v>0</v>
      </c>
      <c r="G344" s="21" t="e">
        <f>G343-Tableau5[[#This Row],[Palette plastique]]-Tableau1[[#This Row],[Palette plastique]]+Tableau2[[#This Row],[Palette plastique]]</f>
        <v>#VALUE!</v>
      </c>
      <c r="H344" s="21" t="e">
        <f>H343-Tableau5[[#This Row],[Palette plastique]]-Tableau1[[#This Row],[Palette plastique]]+Tableau2[[#This Row],[Palette plastique]]</f>
        <v>#VALUE!</v>
      </c>
      <c r="I344" s="21">
        <f>I343-Tableau5[[#This Row],[Caddie]]-Tableau1[[#This Row],[Caddie]]+Tableau2[[#This Row],[Caddie]]</f>
        <v>132</v>
      </c>
      <c r="J344" s="21" t="e">
        <f>SUM(Tableau4[[#This Row],[Stock ce jour Palette bois 
en stock ]:[Stock ce jour 
Caddie]])</f>
        <v>#VALUE!</v>
      </c>
      <c r="N344" s="21">
        <f>SUM(Tableau2[[#This Row],[Palette bois]:[Caddie]])</f>
        <v>0</v>
      </c>
      <c r="R344" s="21" t="e">
        <f>SUM(Tableau1[[#This Row],[Palette bois]:[Caddie]])</f>
        <v>#VALUE!</v>
      </c>
      <c r="S344">
        <f t="shared" si="28"/>
        <v>20</v>
      </c>
      <c r="T344">
        <f t="shared" si="28"/>
        <v>10</v>
      </c>
      <c r="U344">
        <f t="shared" si="28"/>
        <v>30</v>
      </c>
    </row>
    <row r="345" spans="1:21" x14ac:dyDescent="0.25">
      <c r="A345" s="7">
        <v>44173</v>
      </c>
      <c r="B345" s="19">
        <f t="shared" si="26"/>
        <v>50</v>
      </c>
      <c r="C345" s="6"/>
      <c r="D345" s="6"/>
      <c r="E345" s="6"/>
      <c r="F345" s="6">
        <f>SUM(Tableau5[[#This Row],[Palette bois]:[Caddie]])</f>
        <v>0</v>
      </c>
      <c r="G345" s="21" t="e">
        <f>G344-Tableau5[[#This Row],[Palette plastique]]-Tableau1[[#This Row],[Palette plastique]]+Tableau2[[#This Row],[Palette plastique]]</f>
        <v>#VALUE!</v>
      </c>
      <c r="H345" s="21" t="e">
        <f>H344-Tableau5[[#This Row],[Palette plastique]]-Tableau1[[#This Row],[Palette plastique]]+Tableau2[[#This Row],[Palette plastique]]</f>
        <v>#VALUE!</v>
      </c>
      <c r="I345" s="21">
        <f>I344-Tableau5[[#This Row],[Caddie]]-Tableau1[[#This Row],[Caddie]]+Tableau2[[#This Row],[Caddie]]</f>
        <v>132</v>
      </c>
      <c r="J345" s="21" t="e">
        <f>SUM(Tableau4[[#This Row],[Stock ce jour Palette bois 
en stock ]:[Stock ce jour 
Caddie]])</f>
        <v>#VALUE!</v>
      </c>
      <c r="N345" s="21">
        <f>SUM(Tableau2[[#This Row],[Palette bois]:[Caddie]])</f>
        <v>0</v>
      </c>
      <c r="R345" s="21" t="e">
        <f>SUM(Tableau1[[#This Row],[Palette bois]:[Caddie]])</f>
        <v>#VALUE!</v>
      </c>
      <c r="S345">
        <f t="shared" si="28"/>
        <v>20</v>
      </c>
      <c r="T345">
        <f t="shared" si="28"/>
        <v>10</v>
      </c>
      <c r="U345">
        <f t="shared" si="28"/>
        <v>30</v>
      </c>
    </row>
    <row r="346" spans="1:21" x14ac:dyDescent="0.25">
      <c r="A346" s="7">
        <v>44174</v>
      </c>
      <c r="B346" s="19">
        <f t="shared" si="26"/>
        <v>50</v>
      </c>
      <c r="C346" s="6"/>
      <c r="D346" s="6"/>
      <c r="E346" s="6"/>
      <c r="F346" s="6">
        <f>SUM(Tableau5[[#This Row],[Palette bois]:[Caddie]])</f>
        <v>0</v>
      </c>
      <c r="G346" s="21" t="e">
        <f>G345-Tableau5[[#This Row],[Palette plastique]]-Tableau1[[#This Row],[Palette plastique]]+Tableau2[[#This Row],[Palette plastique]]</f>
        <v>#VALUE!</v>
      </c>
      <c r="H346" s="21" t="e">
        <f>H345-Tableau5[[#This Row],[Palette plastique]]-Tableau1[[#This Row],[Palette plastique]]+Tableau2[[#This Row],[Palette plastique]]</f>
        <v>#VALUE!</v>
      </c>
      <c r="I346" s="21">
        <f>I345-Tableau5[[#This Row],[Caddie]]-Tableau1[[#This Row],[Caddie]]+Tableau2[[#This Row],[Caddie]]</f>
        <v>132</v>
      </c>
      <c r="J346" s="21" t="e">
        <f>SUM(Tableau4[[#This Row],[Stock ce jour Palette bois 
en stock ]:[Stock ce jour 
Caddie]])</f>
        <v>#VALUE!</v>
      </c>
      <c r="N346" s="21">
        <f>SUM(Tableau2[[#This Row],[Palette bois]:[Caddie]])</f>
        <v>0</v>
      </c>
      <c r="R346" s="21" t="e">
        <f>SUM(Tableau1[[#This Row],[Palette bois]:[Caddie]])</f>
        <v>#VALUE!</v>
      </c>
      <c r="S346">
        <f t="shared" si="28"/>
        <v>20</v>
      </c>
      <c r="T346">
        <f t="shared" si="28"/>
        <v>10</v>
      </c>
      <c r="U346">
        <f t="shared" si="28"/>
        <v>30</v>
      </c>
    </row>
    <row r="347" spans="1:21" x14ac:dyDescent="0.25">
      <c r="A347" s="7">
        <v>44175</v>
      </c>
      <c r="B347" s="19">
        <f t="shared" si="26"/>
        <v>50</v>
      </c>
      <c r="C347" s="6"/>
      <c r="D347" s="6"/>
      <c r="E347" s="6"/>
      <c r="F347" s="6">
        <f>SUM(Tableau5[[#This Row],[Palette bois]:[Caddie]])</f>
        <v>0</v>
      </c>
      <c r="G347" s="21" t="e">
        <f>G346-Tableau5[[#This Row],[Palette plastique]]-Tableau1[[#This Row],[Palette plastique]]+Tableau2[[#This Row],[Palette plastique]]</f>
        <v>#VALUE!</v>
      </c>
      <c r="H347" s="21" t="e">
        <f>H346-Tableau5[[#This Row],[Palette plastique]]-Tableau1[[#This Row],[Palette plastique]]+Tableau2[[#This Row],[Palette plastique]]</f>
        <v>#VALUE!</v>
      </c>
      <c r="I347" s="21">
        <f>I346-Tableau5[[#This Row],[Caddie]]-Tableau1[[#This Row],[Caddie]]+Tableau2[[#This Row],[Caddie]]</f>
        <v>132</v>
      </c>
      <c r="J347" s="21" t="e">
        <f>SUM(Tableau4[[#This Row],[Stock ce jour Palette bois 
en stock ]:[Stock ce jour 
Caddie]])</f>
        <v>#VALUE!</v>
      </c>
      <c r="N347" s="21">
        <f>SUM(Tableau2[[#This Row],[Palette bois]:[Caddie]])</f>
        <v>0</v>
      </c>
      <c r="R347" s="21" t="e">
        <f>SUM(Tableau1[[#This Row],[Palette bois]:[Caddie]])</f>
        <v>#VALUE!</v>
      </c>
      <c r="S347">
        <f t="shared" si="28"/>
        <v>20</v>
      </c>
      <c r="T347">
        <f t="shared" si="28"/>
        <v>10</v>
      </c>
      <c r="U347">
        <f t="shared" si="28"/>
        <v>30</v>
      </c>
    </row>
    <row r="348" spans="1:21" x14ac:dyDescent="0.25">
      <c r="A348" s="7">
        <v>44176</v>
      </c>
      <c r="B348" s="19">
        <f t="shared" si="26"/>
        <v>50</v>
      </c>
      <c r="C348" s="6"/>
      <c r="D348" s="6"/>
      <c r="E348" s="6"/>
      <c r="F348" s="6">
        <f>SUM(Tableau5[[#This Row],[Palette bois]:[Caddie]])</f>
        <v>0</v>
      </c>
      <c r="G348" s="21" t="e">
        <f>G347-Tableau5[[#This Row],[Palette plastique]]-Tableau1[[#This Row],[Palette plastique]]+Tableau2[[#This Row],[Palette plastique]]</f>
        <v>#VALUE!</v>
      </c>
      <c r="H348" s="21" t="e">
        <f>H347-Tableau5[[#This Row],[Palette plastique]]-Tableau1[[#This Row],[Palette plastique]]+Tableau2[[#This Row],[Palette plastique]]</f>
        <v>#VALUE!</v>
      </c>
      <c r="I348" s="21">
        <f>I347-Tableau5[[#This Row],[Caddie]]-Tableau1[[#This Row],[Caddie]]+Tableau2[[#This Row],[Caddie]]</f>
        <v>132</v>
      </c>
      <c r="J348" s="21" t="e">
        <f>SUM(Tableau4[[#This Row],[Stock ce jour Palette bois 
en stock ]:[Stock ce jour 
Caddie]])</f>
        <v>#VALUE!</v>
      </c>
      <c r="N348" s="21">
        <f>SUM(Tableau2[[#This Row],[Palette bois]:[Caddie]])</f>
        <v>0</v>
      </c>
      <c r="R348" s="21" t="e">
        <f>SUM(Tableau1[[#This Row],[Palette bois]:[Caddie]])</f>
        <v>#VALUE!</v>
      </c>
      <c r="S348">
        <f t="shared" si="28"/>
        <v>20</v>
      </c>
      <c r="T348">
        <f t="shared" si="28"/>
        <v>10</v>
      </c>
      <c r="U348">
        <f t="shared" si="28"/>
        <v>30</v>
      </c>
    </row>
    <row r="349" spans="1:21" x14ac:dyDescent="0.25">
      <c r="A349" s="7">
        <v>44177</v>
      </c>
      <c r="B349" s="19">
        <f t="shared" si="26"/>
        <v>50</v>
      </c>
      <c r="C349" s="6"/>
      <c r="D349" s="6"/>
      <c r="E349" s="6"/>
      <c r="F349" s="6">
        <f>SUM(Tableau5[[#This Row],[Palette bois]:[Caddie]])</f>
        <v>0</v>
      </c>
      <c r="G349" s="21" t="e">
        <f>G348-Tableau5[[#This Row],[Palette plastique]]-Tableau1[[#This Row],[Palette plastique]]+Tableau2[[#This Row],[Palette plastique]]</f>
        <v>#VALUE!</v>
      </c>
      <c r="H349" s="21" t="e">
        <f>H348-Tableau5[[#This Row],[Palette plastique]]-Tableau1[[#This Row],[Palette plastique]]+Tableau2[[#This Row],[Palette plastique]]</f>
        <v>#VALUE!</v>
      </c>
      <c r="I349" s="21">
        <f>I348-Tableau5[[#This Row],[Caddie]]-Tableau1[[#This Row],[Caddie]]+Tableau2[[#This Row],[Caddie]]</f>
        <v>132</v>
      </c>
      <c r="J349" s="21" t="e">
        <f>SUM(Tableau4[[#This Row],[Stock ce jour Palette bois 
en stock ]:[Stock ce jour 
Caddie]])</f>
        <v>#VALUE!</v>
      </c>
      <c r="N349" s="21">
        <f>SUM(Tableau2[[#This Row],[Palette bois]:[Caddie]])</f>
        <v>0</v>
      </c>
      <c r="R349" s="21" t="e">
        <f>SUM(Tableau1[[#This Row],[Palette bois]:[Caddie]])</f>
        <v>#VALUE!</v>
      </c>
      <c r="S349">
        <f t="shared" si="28"/>
        <v>20</v>
      </c>
      <c r="T349">
        <f t="shared" si="28"/>
        <v>10</v>
      </c>
      <c r="U349">
        <f t="shared" si="28"/>
        <v>30</v>
      </c>
    </row>
    <row r="350" spans="1:21" x14ac:dyDescent="0.25">
      <c r="A350" s="7">
        <v>44178</v>
      </c>
      <c r="B350" s="19">
        <f t="shared" si="26"/>
        <v>51</v>
      </c>
      <c r="C350" s="6"/>
      <c r="D350" s="6"/>
      <c r="E350" s="6"/>
      <c r="F350" s="6">
        <f>SUM(Tableau5[[#This Row],[Palette bois]:[Caddie]])</f>
        <v>0</v>
      </c>
      <c r="G350" s="21" t="e">
        <f>G349-Tableau5[[#This Row],[Palette plastique]]-Tableau1[[#This Row],[Palette plastique]]+Tableau2[[#This Row],[Palette plastique]]</f>
        <v>#VALUE!</v>
      </c>
      <c r="H350" s="21" t="e">
        <f>H349-Tableau5[[#This Row],[Palette plastique]]-Tableau1[[#This Row],[Palette plastique]]+Tableau2[[#This Row],[Palette plastique]]</f>
        <v>#VALUE!</v>
      </c>
      <c r="I350" s="21">
        <f>I349-Tableau5[[#This Row],[Caddie]]-Tableau1[[#This Row],[Caddie]]+Tableau2[[#This Row],[Caddie]]</f>
        <v>132</v>
      </c>
      <c r="J350" s="21" t="e">
        <f>SUM(Tableau4[[#This Row],[Stock ce jour Palette bois 
en stock ]:[Stock ce jour 
Caddie]])</f>
        <v>#VALUE!</v>
      </c>
      <c r="N350" s="21">
        <f>SUM(Tableau2[[#This Row],[Palette bois]:[Caddie]])</f>
        <v>0</v>
      </c>
      <c r="R350" s="21" t="e">
        <f>SUM(Tableau1[[#This Row],[Palette bois]:[Caddie]])</f>
        <v>#VALUE!</v>
      </c>
      <c r="S350">
        <f t="shared" si="28"/>
        <v>20</v>
      </c>
      <c r="T350">
        <f t="shared" si="28"/>
        <v>10</v>
      </c>
      <c r="U350">
        <f t="shared" si="28"/>
        <v>30</v>
      </c>
    </row>
    <row r="351" spans="1:21" x14ac:dyDescent="0.25">
      <c r="A351" s="7">
        <v>44179</v>
      </c>
      <c r="B351" s="19">
        <f t="shared" si="26"/>
        <v>51</v>
      </c>
      <c r="C351" s="6"/>
      <c r="D351" s="6"/>
      <c r="E351" s="6"/>
      <c r="F351" s="6">
        <f>SUM(Tableau5[[#This Row],[Palette bois]:[Caddie]])</f>
        <v>0</v>
      </c>
      <c r="G351" s="21" t="e">
        <f>G350-Tableau5[[#This Row],[Palette plastique]]-Tableau1[[#This Row],[Palette plastique]]+Tableau2[[#This Row],[Palette plastique]]</f>
        <v>#VALUE!</v>
      </c>
      <c r="H351" s="21" t="e">
        <f>H350-Tableau5[[#This Row],[Palette plastique]]-Tableau1[[#This Row],[Palette plastique]]+Tableau2[[#This Row],[Palette plastique]]</f>
        <v>#VALUE!</v>
      </c>
      <c r="I351" s="21">
        <f>I350-Tableau5[[#This Row],[Caddie]]-Tableau1[[#This Row],[Caddie]]+Tableau2[[#This Row],[Caddie]]</f>
        <v>132</v>
      </c>
      <c r="J351" s="21" t="e">
        <f>SUM(Tableau4[[#This Row],[Stock ce jour Palette bois 
en stock ]:[Stock ce jour 
Caddie]])</f>
        <v>#VALUE!</v>
      </c>
      <c r="N351" s="21">
        <f>SUM(Tableau2[[#This Row],[Palette bois]:[Caddie]])</f>
        <v>0</v>
      </c>
      <c r="R351" s="21" t="e">
        <f>SUM(Tableau1[[#This Row],[Palette bois]:[Caddie]])</f>
        <v>#VALUE!</v>
      </c>
      <c r="S351">
        <f t="shared" si="28"/>
        <v>20</v>
      </c>
      <c r="T351">
        <f t="shared" si="28"/>
        <v>10</v>
      </c>
      <c r="U351">
        <f t="shared" si="28"/>
        <v>30</v>
      </c>
    </row>
    <row r="352" spans="1:21" x14ac:dyDescent="0.25">
      <c r="A352" s="7">
        <v>44180</v>
      </c>
      <c r="B352" s="19">
        <f t="shared" si="26"/>
        <v>51</v>
      </c>
      <c r="C352" s="6"/>
      <c r="D352" s="6"/>
      <c r="E352" s="6"/>
      <c r="F352" s="6">
        <f>SUM(Tableau5[[#This Row],[Palette bois]:[Caddie]])</f>
        <v>0</v>
      </c>
      <c r="G352" s="21" t="e">
        <f>G351-Tableau5[[#This Row],[Palette plastique]]-Tableau1[[#This Row],[Palette plastique]]+Tableau2[[#This Row],[Palette plastique]]</f>
        <v>#VALUE!</v>
      </c>
      <c r="H352" s="21" t="e">
        <f>H351-Tableau5[[#This Row],[Palette plastique]]-Tableau1[[#This Row],[Palette plastique]]+Tableau2[[#This Row],[Palette plastique]]</f>
        <v>#VALUE!</v>
      </c>
      <c r="I352" s="21">
        <f>I351-Tableau5[[#This Row],[Caddie]]-Tableau1[[#This Row],[Caddie]]+Tableau2[[#This Row],[Caddie]]</f>
        <v>132</v>
      </c>
      <c r="J352" s="21" t="e">
        <f>SUM(Tableau4[[#This Row],[Stock ce jour Palette bois 
en stock ]:[Stock ce jour 
Caddie]])</f>
        <v>#VALUE!</v>
      </c>
      <c r="N352" s="21">
        <f>SUM(Tableau2[[#This Row],[Palette bois]:[Caddie]])</f>
        <v>0</v>
      </c>
      <c r="R352" s="21" t="e">
        <f>SUM(Tableau1[[#This Row],[Palette bois]:[Caddie]])</f>
        <v>#VALUE!</v>
      </c>
      <c r="S352">
        <f t="shared" si="28"/>
        <v>20</v>
      </c>
      <c r="T352">
        <f t="shared" si="28"/>
        <v>10</v>
      </c>
      <c r="U352">
        <f t="shared" si="28"/>
        <v>30</v>
      </c>
    </row>
    <row r="353" spans="1:21" x14ac:dyDescent="0.25">
      <c r="A353" s="7">
        <v>44181</v>
      </c>
      <c r="B353" s="19">
        <f t="shared" si="26"/>
        <v>51</v>
      </c>
      <c r="C353" s="6"/>
      <c r="D353" s="6"/>
      <c r="E353" s="6"/>
      <c r="F353" s="6">
        <f>SUM(Tableau5[[#This Row],[Palette bois]:[Caddie]])</f>
        <v>0</v>
      </c>
      <c r="G353" s="21" t="e">
        <f>G352-Tableau5[[#This Row],[Palette plastique]]-Tableau1[[#This Row],[Palette plastique]]+Tableau2[[#This Row],[Palette plastique]]</f>
        <v>#VALUE!</v>
      </c>
      <c r="H353" s="21" t="e">
        <f>H352-Tableau5[[#This Row],[Palette plastique]]-Tableau1[[#This Row],[Palette plastique]]+Tableau2[[#This Row],[Palette plastique]]</f>
        <v>#VALUE!</v>
      </c>
      <c r="I353" s="21">
        <f>I352-Tableau5[[#This Row],[Caddie]]-Tableau1[[#This Row],[Caddie]]+Tableau2[[#This Row],[Caddie]]</f>
        <v>132</v>
      </c>
      <c r="J353" s="21" t="e">
        <f>SUM(Tableau4[[#This Row],[Stock ce jour Palette bois 
en stock ]:[Stock ce jour 
Caddie]])</f>
        <v>#VALUE!</v>
      </c>
      <c r="N353" s="21">
        <f>SUM(Tableau2[[#This Row],[Palette bois]:[Caddie]])</f>
        <v>0</v>
      </c>
      <c r="R353" s="21" t="e">
        <f>SUM(Tableau1[[#This Row],[Palette bois]:[Caddie]])</f>
        <v>#VALUE!</v>
      </c>
      <c r="S353">
        <f t="shared" si="28"/>
        <v>20</v>
      </c>
      <c r="T353">
        <f t="shared" si="28"/>
        <v>10</v>
      </c>
      <c r="U353">
        <f t="shared" si="28"/>
        <v>30</v>
      </c>
    </row>
    <row r="354" spans="1:21" x14ac:dyDescent="0.25">
      <c r="A354" s="7">
        <v>44182</v>
      </c>
      <c r="B354" s="19">
        <f t="shared" si="26"/>
        <v>51</v>
      </c>
      <c r="C354" s="6"/>
      <c r="D354" s="6"/>
      <c r="E354" s="6"/>
      <c r="F354" s="6">
        <f>SUM(Tableau5[[#This Row],[Palette bois]:[Caddie]])</f>
        <v>0</v>
      </c>
      <c r="G354" s="21" t="e">
        <f>G353-Tableau5[[#This Row],[Palette plastique]]-Tableau1[[#This Row],[Palette plastique]]+Tableau2[[#This Row],[Palette plastique]]</f>
        <v>#VALUE!</v>
      </c>
      <c r="H354" s="21" t="e">
        <f>H353-Tableau5[[#This Row],[Palette plastique]]-Tableau1[[#This Row],[Palette plastique]]+Tableau2[[#This Row],[Palette plastique]]</f>
        <v>#VALUE!</v>
      </c>
      <c r="I354" s="21">
        <f>I353-Tableau5[[#This Row],[Caddie]]-Tableau1[[#This Row],[Caddie]]+Tableau2[[#This Row],[Caddie]]</f>
        <v>132</v>
      </c>
      <c r="J354" s="21" t="e">
        <f>SUM(Tableau4[[#This Row],[Stock ce jour Palette bois 
en stock ]:[Stock ce jour 
Caddie]])</f>
        <v>#VALUE!</v>
      </c>
      <c r="N354" s="21">
        <f>SUM(Tableau2[[#This Row],[Palette bois]:[Caddie]])</f>
        <v>0</v>
      </c>
      <c r="R354" s="21" t="e">
        <f>SUM(Tableau1[[#This Row],[Palette bois]:[Caddie]])</f>
        <v>#VALUE!</v>
      </c>
      <c r="S354">
        <f t="shared" si="28"/>
        <v>20</v>
      </c>
      <c r="T354">
        <f t="shared" si="28"/>
        <v>10</v>
      </c>
      <c r="U354">
        <f t="shared" si="28"/>
        <v>30</v>
      </c>
    </row>
    <row r="355" spans="1:21" x14ac:dyDescent="0.25">
      <c r="A355" s="7">
        <v>44183</v>
      </c>
      <c r="B355" s="19">
        <f t="shared" si="26"/>
        <v>51</v>
      </c>
      <c r="C355" s="6"/>
      <c r="D355" s="6"/>
      <c r="E355" s="6"/>
      <c r="F355" s="6">
        <f>SUM(Tableau5[[#This Row],[Palette bois]:[Caddie]])</f>
        <v>0</v>
      </c>
      <c r="G355" s="21" t="e">
        <f>G354-Tableau5[[#This Row],[Palette plastique]]-Tableau1[[#This Row],[Palette plastique]]+Tableau2[[#This Row],[Palette plastique]]</f>
        <v>#VALUE!</v>
      </c>
      <c r="H355" s="21" t="e">
        <f>H354-Tableau5[[#This Row],[Palette plastique]]-Tableau1[[#This Row],[Palette plastique]]+Tableau2[[#This Row],[Palette plastique]]</f>
        <v>#VALUE!</v>
      </c>
      <c r="I355" s="21">
        <f>I354-Tableau5[[#This Row],[Caddie]]-Tableau1[[#This Row],[Caddie]]+Tableau2[[#This Row],[Caddie]]</f>
        <v>132</v>
      </c>
      <c r="J355" s="21" t="e">
        <f>SUM(Tableau4[[#This Row],[Stock ce jour Palette bois 
en stock ]:[Stock ce jour 
Caddie]])</f>
        <v>#VALUE!</v>
      </c>
      <c r="N355" s="21">
        <f>SUM(Tableau2[[#This Row],[Palette bois]:[Caddie]])</f>
        <v>0</v>
      </c>
      <c r="R355" s="21" t="e">
        <f>SUM(Tableau1[[#This Row],[Palette bois]:[Caddie]])</f>
        <v>#VALUE!</v>
      </c>
      <c r="S355">
        <f t="shared" si="28"/>
        <v>20</v>
      </c>
      <c r="T355">
        <f t="shared" si="28"/>
        <v>10</v>
      </c>
      <c r="U355">
        <f t="shared" si="28"/>
        <v>30</v>
      </c>
    </row>
    <row r="356" spans="1:21" x14ac:dyDescent="0.25">
      <c r="A356" s="7">
        <v>44184</v>
      </c>
      <c r="B356" s="19">
        <f t="shared" si="26"/>
        <v>51</v>
      </c>
      <c r="C356" s="6"/>
      <c r="D356" s="6"/>
      <c r="E356" s="6"/>
      <c r="F356" s="6">
        <f>SUM(Tableau5[[#This Row],[Palette bois]:[Caddie]])</f>
        <v>0</v>
      </c>
      <c r="G356" s="21" t="e">
        <f>G355-Tableau5[[#This Row],[Palette plastique]]-Tableau1[[#This Row],[Palette plastique]]+Tableau2[[#This Row],[Palette plastique]]</f>
        <v>#VALUE!</v>
      </c>
      <c r="H356" s="21" t="e">
        <f>H355-Tableau5[[#This Row],[Palette plastique]]-Tableau1[[#This Row],[Palette plastique]]+Tableau2[[#This Row],[Palette plastique]]</f>
        <v>#VALUE!</v>
      </c>
      <c r="I356" s="21">
        <f>I355-Tableau5[[#This Row],[Caddie]]-Tableau1[[#This Row],[Caddie]]+Tableau2[[#This Row],[Caddie]]</f>
        <v>132</v>
      </c>
      <c r="J356" s="21" t="e">
        <f>SUM(Tableau4[[#This Row],[Stock ce jour Palette bois 
en stock ]:[Stock ce jour 
Caddie]])</f>
        <v>#VALUE!</v>
      </c>
      <c r="N356" s="21">
        <f>SUM(Tableau2[[#This Row],[Palette bois]:[Caddie]])</f>
        <v>0</v>
      </c>
      <c r="R356" s="21" t="e">
        <f>SUM(Tableau1[[#This Row],[Palette bois]:[Caddie]])</f>
        <v>#VALUE!</v>
      </c>
      <c r="S356">
        <f t="shared" si="28"/>
        <v>20</v>
      </c>
      <c r="T356">
        <f t="shared" si="28"/>
        <v>10</v>
      </c>
      <c r="U356">
        <f t="shared" si="28"/>
        <v>30</v>
      </c>
    </row>
    <row r="357" spans="1:21" x14ac:dyDescent="0.25">
      <c r="A357" s="7">
        <v>44185</v>
      </c>
      <c r="B357" s="19">
        <f t="shared" si="26"/>
        <v>52</v>
      </c>
      <c r="C357" s="6"/>
      <c r="D357" s="6"/>
      <c r="E357" s="6"/>
      <c r="F357" s="6">
        <f>SUM(Tableau5[[#This Row],[Palette bois]:[Caddie]])</f>
        <v>0</v>
      </c>
      <c r="G357" s="21" t="e">
        <f>G356-Tableau5[[#This Row],[Palette plastique]]-Tableau1[[#This Row],[Palette plastique]]+Tableau2[[#This Row],[Palette plastique]]</f>
        <v>#VALUE!</v>
      </c>
      <c r="H357" s="21" t="e">
        <f>H356-Tableau5[[#This Row],[Palette plastique]]-Tableau1[[#This Row],[Palette plastique]]+Tableau2[[#This Row],[Palette plastique]]</f>
        <v>#VALUE!</v>
      </c>
      <c r="I357" s="21">
        <f>I356-Tableau5[[#This Row],[Caddie]]-Tableau1[[#This Row],[Caddie]]+Tableau2[[#This Row],[Caddie]]</f>
        <v>132</v>
      </c>
      <c r="J357" s="21" t="e">
        <f>SUM(Tableau4[[#This Row],[Stock ce jour Palette bois 
en stock ]:[Stock ce jour 
Caddie]])</f>
        <v>#VALUE!</v>
      </c>
      <c r="N357" s="21">
        <f>SUM(Tableau2[[#This Row],[Palette bois]:[Caddie]])</f>
        <v>0</v>
      </c>
      <c r="R357" s="21" t="e">
        <f>SUM(Tableau1[[#This Row],[Palette bois]:[Caddie]])</f>
        <v>#VALUE!</v>
      </c>
      <c r="S357">
        <f t="shared" ref="S357:U372" si="29">S356</f>
        <v>20</v>
      </c>
      <c r="T357">
        <f t="shared" si="29"/>
        <v>10</v>
      </c>
      <c r="U357">
        <f t="shared" si="29"/>
        <v>30</v>
      </c>
    </row>
    <row r="358" spans="1:21" x14ac:dyDescent="0.25">
      <c r="A358" s="7">
        <v>44186</v>
      </c>
      <c r="B358" s="19">
        <f t="shared" si="26"/>
        <v>52</v>
      </c>
      <c r="C358" s="6"/>
      <c r="D358" s="6"/>
      <c r="E358" s="6"/>
      <c r="F358" s="6">
        <f>SUM(Tableau5[[#This Row],[Palette bois]:[Caddie]])</f>
        <v>0</v>
      </c>
      <c r="G358" s="21" t="e">
        <f>G357-Tableau5[[#This Row],[Palette plastique]]-Tableau1[[#This Row],[Palette plastique]]+Tableau2[[#This Row],[Palette plastique]]</f>
        <v>#VALUE!</v>
      </c>
      <c r="H358" s="21" t="e">
        <f>H357-Tableau5[[#This Row],[Palette plastique]]-Tableau1[[#This Row],[Palette plastique]]+Tableau2[[#This Row],[Palette plastique]]</f>
        <v>#VALUE!</v>
      </c>
      <c r="I358" s="21">
        <f>I357-Tableau5[[#This Row],[Caddie]]-Tableau1[[#This Row],[Caddie]]+Tableau2[[#This Row],[Caddie]]</f>
        <v>132</v>
      </c>
      <c r="J358" s="21" t="e">
        <f>SUM(Tableau4[[#This Row],[Stock ce jour Palette bois 
en stock ]:[Stock ce jour 
Caddie]])</f>
        <v>#VALUE!</v>
      </c>
      <c r="N358" s="21">
        <f>SUM(Tableau2[[#This Row],[Palette bois]:[Caddie]])</f>
        <v>0</v>
      </c>
      <c r="R358" s="21" t="e">
        <f>SUM(Tableau1[[#This Row],[Palette bois]:[Caddie]])</f>
        <v>#VALUE!</v>
      </c>
      <c r="S358">
        <f t="shared" si="29"/>
        <v>20</v>
      </c>
      <c r="T358">
        <f t="shared" si="29"/>
        <v>10</v>
      </c>
      <c r="U358">
        <f t="shared" si="29"/>
        <v>30</v>
      </c>
    </row>
    <row r="359" spans="1:21" x14ac:dyDescent="0.25">
      <c r="A359" s="7">
        <v>44187</v>
      </c>
      <c r="B359" s="19">
        <f t="shared" si="26"/>
        <v>52</v>
      </c>
      <c r="C359" s="6"/>
      <c r="D359" s="6"/>
      <c r="E359" s="6"/>
      <c r="F359" s="6">
        <f>SUM(Tableau5[[#This Row],[Palette bois]:[Caddie]])</f>
        <v>0</v>
      </c>
      <c r="G359" s="21" t="e">
        <f>G358-Tableau5[[#This Row],[Palette plastique]]-Tableau1[[#This Row],[Palette plastique]]+Tableau2[[#This Row],[Palette plastique]]</f>
        <v>#VALUE!</v>
      </c>
      <c r="H359" s="21" t="e">
        <f>H358-Tableau5[[#This Row],[Palette plastique]]-Tableau1[[#This Row],[Palette plastique]]+Tableau2[[#This Row],[Palette plastique]]</f>
        <v>#VALUE!</v>
      </c>
      <c r="I359" s="21">
        <f>I358-Tableau5[[#This Row],[Caddie]]-Tableau1[[#This Row],[Caddie]]+Tableau2[[#This Row],[Caddie]]</f>
        <v>132</v>
      </c>
      <c r="J359" s="21" t="e">
        <f>SUM(Tableau4[[#This Row],[Stock ce jour Palette bois 
en stock ]:[Stock ce jour 
Caddie]])</f>
        <v>#VALUE!</v>
      </c>
      <c r="N359" s="21">
        <f>SUM(Tableau2[[#This Row],[Palette bois]:[Caddie]])</f>
        <v>0</v>
      </c>
      <c r="R359" s="21" t="e">
        <f>SUM(Tableau1[[#This Row],[Palette bois]:[Caddie]])</f>
        <v>#VALUE!</v>
      </c>
      <c r="S359">
        <f t="shared" si="29"/>
        <v>20</v>
      </c>
      <c r="T359">
        <f t="shared" si="29"/>
        <v>10</v>
      </c>
      <c r="U359">
        <f t="shared" si="29"/>
        <v>30</v>
      </c>
    </row>
    <row r="360" spans="1:21" x14ac:dyDescent="0.25">
      <c r="A360" s="7">
        <v>44188</v>
      </c>
      <c r="B360" s="19">
        <f t="shared" si="26"/>
        <v>52</v>
      </c>
      <c r="C360" s="6"/>
      <c r="D360" s="6"/>
      <c r="E360" s="6"/>
      <c r="F360" s="6">
        <f>SUM(Tableau5[[#This Row],[Palette bois]:[Caddie]])</f>
        <v>0</v>
      </c>
      <c r="G360" s="21" t="e">
        <f>G359-Tableau5[[#This Row],[Palette plastique]]-Tableau1[[#This Row],[Palette plastique]]+Tableau2[[#This Row],[Palette plastique]]</f>
        <v>#VALUE!</v>
      </c>
      <c r="H360" s="21" t="e">
        <f>H359-Tableau5[[#This Row],[Palette plastique]]-Tableau1[[#This Row],[Palette plastique]]+Tableau2[[#This Row],[Palette plastique]]</f>
        <v>#VALUE!</v>
      </c>
      <c r="I360" s="21">
        <f>I359-Tableau5[[#This Row],[Caddie]]-Tableau1[[#This Row],[Caddie]]+Tableau2[[#This Row],[Caddie]]</f>
        <v>132</v>
      </c>
      <c r="J360" s="21" t="e">
        <f>SUM(Tableau4[[#This Row],[Stock ce jour Palette bois 
en stock ]:[Stock ce jour 
Caddie]])</f>
        <v>#VALUE!</v>
      </c>
      <c r="N360" s="21">
        <f>SUM(Tableau2[[#This Row],[Palette bois]:[Caddie]])</f>
        <v>0</v>
      </c>
      <c r="R360" s="21" t="e">
        <f>SUM(Tableau1[[#This Row],[Palette bois]:[Caddie]])</f>
        <v>#VALUE!</v>
      </c>
      <c r="S360">
        <f t="shared" si="29"/>
        <v>20</v>
      </c>
      <c r="T360">
        <f t="shared" si="29"/>
        <v>10</v>
      </c>
      <c r="U360">
        <f t="shared" si="29"/>
        <v>30</v>
      </c>
    </row>
    <row r="361" spans="1:21" x14ac:dyDescent="0.25">
      <c r="A361" s="7">
        <v>44189</v>
      </c>
      <c r="B361" s="19">
        <f t="shared" si="26"/>
        <v>52</v>
      </c>
      <c r="C361" s="6"/>
      <c r="D361" s="6"/>
      <c r="E361" s="6"/>
      <c r="F361" s="6">
        <f>SUM(Tableau5[[#This Row],[Palette bois]:[Caddie]])</f>
        <v>0</v>
      </c>
      <c r="G361" s="21" t="e">
        <f>G360-Tableau5[[#This Row],[Palette plastique]]-Tableau1[[#This Row],[Palette plastique]]+Tableau2[[#This Row],[Palette plastique]]</f>
        <v>#VALUE!</v>
      </c>
      <c r="H361" s="21" t="e">
        <f>H360-Tableau5[[#This Row],[Palette plastique]]-Tableau1[[#This Row],[Palette plastique]]+Tableau2[[#This Row],[Palette plastique]]</f>
        <v>#VALUE!</v>
      </c>
      <c r="I361" s="21">
        <f>I360-Tableau5[[#This Row],[Caddie]]-Tableau1[[#This Row],[Caddie]]+Tableau2[[#This Row],[Caddie]]</f>
        <v>132</v>
      </c>
      <c r="J361" s="21" t="e">
        <f>SUM(Tableau4[[#This Row],[Stock ce jour Palette bois 
en stock ]:[Stock ce jour 
Caddie]])</f>
        <v>#VALUE!</v>
      </c>
      <c r="N361" s="21">
        <f>SUM(Tableau2[[#This Row],[Palette bois]:[Caddie]])</f>
        <v>0</v>
      </c>
      <c r="R361" s="21" t="e">
        <f>SUM(Tableau1[[#This Row],[Palette bois]:[Caddie]])</f>
        <v>#VALUE!</v>
      </c>
      <c r="S361">
        <f t="shared" si="29"/>
        <v>20</v>
      </c>
      <c r="T361">
        <f t="shared" si="29"/>
        <v>10</v>
      </c>
      <c r="U361">
        <f t="shared" si="29"/>
        <v>30</v>
      </c>
    </row>
    <row r="362" spans="1:21" x14ac:dyDescent="0.25">
      <c r="A362" s="7">
        <v>44190</v>
      </c>
      <c r="B362" s="19">
        <f t="shared" si="26"/>
        <v>52</v>
      </c>
      <c r="C362" s="6"/>
      <c r="D362" s="6"/>
      <c r="E362" s="6"/>
      <c r="F362" s="6">
        <f>SUM(Tableau5[[#This Row],[Palette bois]:[Caddie]])</f>
        <v>0</v>
      </c>
      <c r="G362" s="21" t="e">
        <f>G361-Tableau5[[#This Row],[Palette plastique]]-Tableau1[[#This Row],[Palette plastique]]+Tableau2[[#This Row],[Palette plastique]]</f>
        <v>#VALUE!</v>
      </c>
      <c r="H362" s="21" t="e">
        <f>H361-Tableau5[[#This Row],[Palette plastique]]-Tableau1[[#This Row],[Palette plastique]]+Tableau2[[#This Row],[Palette plastique]]</f>
        <v>#VALUE!</v>
      </c>
      <c r="I362" s="21">
        <f>I361-Tableau5[[#This Row],[Caddie]]-Tableau1[[#This Row],[Caddie]]+Tableau2[[#This Row],[Caddie]]</f>
        <v>132</v>
      </c>
      <c r="J362" s="21" t="e">
        <f>SUM(Tableau4[[#This Row],[Stock ce jour Palette bois 
en stock ]:[Stock ce jour 
Caddie]])</f>
        <v>#VALUE!</v>
      </c>
      <c r="N362" s="21">
        <f>SUM(Tableau2[[#This Row],[Palette bois]:[Caddie]])</f>
        <v>0</v>
      </c>
      <c r="R362" s="21" t="e">
        <f>SUM(Tableau1[[#This Row],[Palette bois]:[Caddie]])</f>
        <v>#VALUE!</v>
      </c>
      <c r="S362">
        <f t="shared" si="29"/>
        <v>20</v>
      </c>
      <c r="T362">
        <f t="shared" si="29"/>
        <v>10</v>
      </c>
      <c r="U362">
        <f t="shared" si="29"/>
        <v>30</v>
      </c>
    </row>
    <row r="363" spans="1:21" x14ac:dyDescent="0.25">
      <c r="A363" s="7">
        <v>44191</v>
      </c>
      <c r="B363" s="19">
        <f t="shared" si="26"/>
        <v>52</v>
      </c>
      <c r="C363" s="6"/>
      <c r="D363" s="6"/>
      <c r="E363" s="6"/>
      <c r="F363" s="6">
        <f>SUM(Tableau5[[#This Row],[Palette bois]:[Caddie]])</f>
        <v>0</v>
      </c>
      <c r="G363" s="21" t="e">
        <f>G362-Tableau5[[#This Row],[Palette plastique]]-Tableau1[[#This Row],[Palette plastique]]+Tableau2[[#This Row],[Palette plastique]]</f>
        <v>#VALUE!</v>
      </c>
      <c r="H363" s="21" t="e">
        <f>H362-Tableau5[[#This Row],[Palette plastique]]-Tableau1[[#This Row],[Palette plastique]]+Tableau2[[#This Row],[Palette plastique]]</f>
        <v>#VALUE!</v>
      </c>
      <c r="I363" s="21">
        <f>I362-Tableau5[[#This Row],[Caddie]]-Tableau1[[#This Row],[Caddie]]+Tableau2[[#This Row],[Caddie]]</f>
        <v>132</v>
      </c>
      <c r="J363" s="21" t="e">
        <f>SUM(Tableau4[[#This Row],[Stock ce jour Palette bois 
en stock ]:[Stock ce jour 
Caddie]])</f>
        <v>#VALUE!</v>
      </c>
      <c r="N363" s="21">
        <f>SUM(Tableau2[[#This Row],[Palette bois]:[Caddie]])</f>
        <v>0</v>
      </c>
      <c r="R363" s="21" t="e">
        <f>SUM(Tableau1[[#This Row],[Palette bois]:[Caddie]])</f>
        <v>#VALUE!</v>
      </c>
      <c r="S363">
        <f t="shared" si="29"/>
        <v>20</v>
      </c>
      <c r="T363">
        <f t="shared" si="29"/>
        <v>10</v>
      </c>
      <c r="U363">
        <f t="shared" si="29"/>
        <v>30</v>
      </c>
    </row>
    <row r="364" spans="1:21" x14ac:dyDescent="0.25">
      <c r="A364" s="7">
        <v>44192</v>
      </c>
      <c r="B364" s="19">
        <f t="shared" si="26"/>
        <v>53</v>
      </c>
      <c r="C364" s="6"/>
      <c r="D364" s="6"/>
      <c r="E364" s="6"/>
      <c r="F364" s="6">
        <f>SUM(Tableau5[[#This Row],[Palette bois]:[Caddie]])</f>
        <v>0</v>
      </c>
      <c r="G364" s="21" t="e">
        <f>G363-Tableau5[[#This Row],[Palette plastique]]-Tableau1[[#This Row],[Palette plastique]]+Tableau2[[#This Row],[Palette plastique]]</f>
        <v>#VALUE!</v>
      </c>
      <c r="H364" s="21" t="e">
        <f>H363-Tableau5[[#This Row],[Palette plastique]]-Tableau1[[#This Row],[Palette plastique]]+Tableau2[[#This Row],[Palette plastique]]</f>
        <v>#VALUE!</v>
      </c>
      <c r="I364" s="21">
        <f>I363-Tableau5[[#This Row],[Caddie]]-Tableau1[[#This Row],[Caddie]]+Tableau2[[#This Row],[Caddie]]</f>
        <v>132</v>
      </c>
      <c r="J364" s="21" t="e">
        <f>SUM(Tableau4[[#This Row],[Stock ce jour Palette bois 
en stock ]:[Stock ce jour 
Caddie]])</f>
        <v>#VALUE!</v>
      </c>
      <c r="N364" s="21">
        <f>SUM(Tableau2[[#This Row],[Palette bois]:[Caddie]])</f>
        <v>0</v>
      </c>
      <c r="R364" s="21" t="e">
        <f>SUM(Tableau1[[#This Row],[Palette bois]:[Caddie]])</f>
        <v>#VALUE!</v>
      </c>
      <c r="S364">
        <f t="shared" si="29"/>
        <v>20</v>
      </c>
      <c r="T364">
        <f t="shared" si="29"/>
        <v>10</v>
      </c>
      <c r="U364">
        <f t="shared" si="29"/>
        <v>30</v>
      </c>
    </row>
    <row r="365" spans="1:21" x14ac:dyDescent="0.25">
      <c r="A365" s="7">
        <v>44193</v>
      </c>
      <c r="B365" s="19">
        <f t="shared" si="26"/>
        <v>53</v>
      </c>
      <c r="C365" s="6"/>
      <c r="D365" s="6"/>
      <c r="E365" s="6"/>
      <c r="F365" s="6">
        <f>SUM(Tableau5[[#This Row],[Palette bois]:[Caddie]])</f>
        <v>0</v>
      </c>
      <c r="G365" s="21" t="e">
        <f>G364-Tableau5[[#This Row],[Palette plastique]]-Tableau1[[#This Row],[Palette plastique]]+Tableau2[[#This Row],[Palette plastique]]</f>
        <v>#VALUE!</v>
      </c>
      <c r="H365" s="21" t="e">
        <f>H364-Tableau5[[#This Row],[Palette plastique]]-Tableau1[[#This Row],[Palette plastique]]+Tableau2[[#This Row],[Palette plastique]]</f>
        <v>#VALUE!</v>
      </c>
      <c r="I365" s="21">
        <f>I364-Tableau5[[#This Row],[Caddie]]-Tableau1[[#This Row],[Caddie]]+Tableau2[[#This Row],[Caddie]]</f>
        <v>132</v>
      </c>
      <c r="J365" s="21" t="e">
        <f>SUM(Tableau4[[#This Row],[Stock ce jour Palette bois 
en stock ]:[Stock ce jour 
Caddie]])</f>
        <v>#VALUE!</v>
      </c>
      <c r="N365" s="21">
        <f>SUM(Tableau2[[#This Row],[Palette bois]:[Caddie]])</f>
        <v>0</v>
      </c>
      <c r="R365" s="21" t="e">
        <f>SUM(Tableau1[[#This Row],[Palette bois]:[Caddie]])</f>
        <v>#VALUE!</v>
      </c>
      <c r="S365">
        <f t="shared" si="29"/>
        <v>20</v>
      </c>
      <c r="T365">
        <f t="shared" si="29"/>
        <v>10</v>
      </c>
      <c r="U365">
        <f t="shared" si="29"/>
        <v>30</v>
      </c>
    </row>
    <row r="366" spans="1:21" x14ac:dyDescent="0.25">
      <c r="A366" s="7">
        <v>44194</v>
      </c>
      <c r="B366" s="19">
        <f t="shared" si="26"/>
        <v>53</v>
      </c>
      <c r="C366" s="6"/>
      <c r="D366" s="6"/>
      <c r="E366" s="6"/>
      <c r="F366" s="6">
        <f>SUM(Tableau5[[#This Row],[Palette bois]:[Caddie]])</f>
        <v>0</v>
      </c>
      <c r="G366" s="21" t="e">
        <f>G365-Tableau5[[#This Row],[Palette plastique]]-Tableau1[[#This Row],[Palette plastique]]+Tableau2[[#This Row],[Palette plastique]]</f>
        <v>#VALUE!</v>
      </c>
      <c r="H366" s="21" t="e">
        <f>H365-Tableau5[[#This Row],[Palette plastique]]-Tableau1[[#This Row],[Palette plastique]]+Tableau2[[#This Row],[Palette plastique]]</f>
        <v>#VALUE!</v>
      </c>
      <c r="I366" s="21">
        <f>I365-Tableau5[[#This Row],[Caddie]]-Tableau1[[#This Row],[Caddie]]+Tableau2[[#This Row],[Caddie]]</f>
        <v>132</v>
      </c>
      <c r="J366" s="21" t="e">
        <f>SUM(Tableau4[[#This Row],[Stock ce jour Palette bois 
en stock ]:[Stock ce jour 
Caddie]])</f>
        <v>#VALUE!</v>
      </c>
      <c r="N366" s="21">
        <f>SUM(Tableau2[[#This Row],[Palette bois]:[Caddie]])</f>
        <v>0</v>
      </c>
      <c r="R366" s="21" t="e">
        <f>SUM(Tableau1[[#This Row],[Palette bois]:[Caddie]])</f>
        <v>#VALUE!</v>
      </c>
      <c r="S366">
        <f t="shared" si="29"/>
        <v>20</v>
      </c>
      <c r="T366">
        <f t="shared" si="29"/>
        <v>10</v>
      </c>
      <c r="U366">
        <f t="shared" si="29"/>
        <v>30</v>
      </c>
    </row>
    <row r="367" spans="1:21" x14ac:dyDescent="0.25">
      <c r="A367" s="7">
        <v>44195</v>
      </c>
      <c r="B367" s="19">
        <f t="shared" si="26"/>
        <v>53</v>
      </c>
      <c r="C367" s="6"/>
      <c r="D367" s="6"/>
      <c r="E367" s="6"/>
      <c r="F367" s="6">
        <f>SUM(Tableau5[[#This Row],[Palette bois]:[Caddie]])</f>
        <v>0</v>
      </c>
      <c r="G367" s="21" t="e">
        <f>G366-Tableau5[[#This Row],[Palette plastique]]-Tableau1[[#This Row],[Palette plastique]]+Tableau2[[#This Row],[Palette plastique]]</f>
        <v>#VALUE!</v>
      </c>
      <c r="H367" s="21" t="e">
        <f>H366-Tableau5[[#This Row],[Palette plastique]]-Tableau1[[#This Row],[Palette plastique]]+Tableau2[[#This Row],[Palette plastique]]</f>
        <v>#VALUE!</v>
      </c>
      <c r="I367" s="21">
        <f>I366-Tableau5[[#This Row],[Caddie]]-Tableau1[[#This Row],[Caddie]]+Tableau2[[#This Row],[Caddie]]</f>
        <v>132</v>
      </c>
      <c r="J367" s="21" t="e">
        <f>SUM(Tableau4[[#This Row],[Stock ce jour Palette bois 
en stock ]:[Stock ce jour 
Caddie]])</f>
        <v>#VALUE!</v>
      </c>
      <c r="N367" s="21">
        <f>SUM(Tableau2[[#This Row],[Palette bois]:[Caddie]])</f>
        <v>0</v>
      </c>
      <c r="R367" s="21" t="e">
        <f>SUM(Tableau1[[#This Row],[Palette bois]:[Caddie]])</f>
        <v>#VALUE!</v>
      </c>
      <c r="S367">
        <f t="shared" si="29"/>
        <v>20</v>
      </c>
      <c r="T367">
        <f t="shared" si="29"/>
        <v>10</v>
      </c>
      <c r="U367">
        <f t="shared" si="29"/>
        <v>30</v>
      </c>
    </row>
    <row r="368" spans="1:21" x14ac:dyDescent="0.25">
      <c r="A368" s="7">
        <v>44196</v>
      </c>
      <c r="B368" s="19">
        <f t="shared" si="26"/>
        <v>53</v>
      </c>
      <c r="C368" s="6"/>
      <c r="D368" s="6"/>
      <c r="E368" s="6"/>
      <c r="F368" s="6">
        <f>SUM(Tableau5[[#This Row],[Palette bois]:[Caddie]])</f>
        <v>0</v>
      </c>
      <c r="G368" s="21" t="e">
        <f>G367-Tableau5[[#This Row],[Palette plastique]]-Tableau1[[#This Row],[Palette plastique]]+Tableau2[[#This Row],[Palette plastique]]</f>
        <v>#VALUE!</v>
      </c>
      <c r="H368" s="21" t="e">
        <f>H367-Tableau5[[#This Row],[Palette plastique]]-Tableau1[[#This Row],[Palette plastique]]+Tableau2[[#This Row],[Palette plastique]]</f>
        <v>#VALUE!</v>
      </c>
      <c r="I368" s="21">
        <f>I367-Tableau5[[#This Row],[Caddie]]-Tableau1[[#This Row],[Caddie]]+Tableau2[[#This Row],[Caddie]]</f>
        <v>132</v>
      </c>
      <c r="J368" s="21" t="e">
        <f>SUM(Tableau4[[#This Row],[Stock ce jour Palette bois 
en stock ]:[Stock ce jour 
Caddie]])</f>
        <v>#VALUE!</v>
      </c>
      <c r="N368" s="21">
        <f>SUM(Tableau2[[#This Row],[Palette bois]:[Caddie]])</f>
        <v>0</v>
      </c>
      <c r="R368" s="21" t="e">
        <f>SUM(Tableau1[[#This Row],[Palette bois]:[Caddie]])</f>
        <v>#VALUE!</v>
      </c>
      <c r="S368">
        <f t="shared" si="29"/>
        <v>20</v>
      </c>
      <c r="T368">
        <f t="shared" si="29"/>
        <v>10</v>
      </c>
      <c r="U368">
        <f t="shared" si="29"/>
        <v>30</v>
      </c>
    </row>
    <row r="369" spans="1:21" x14ac:dyDescent="0.25">
      <c r="A369" s="7">
        <v>44197</v>
      </c>
      <c r="B369" s="19">
        <f t="shared" si="26"/>
        <v>1</v>
      </c>
      <c r="C369" s="6"/>
      <c r="D369" s="6"/>
      <c r="E369" s="6"/>
      <c r="F369" s="6">
        <f>SUM(Tableau5[[#This Row],[Palette bois]:[Caddie]])</f>
        <v>0</v>
      </c>
      <c r="G369" s="21" t="e">
        <f>G368-Tableau5[[#This Row],[Palette plastique]]-Tableau1[[#This Row],[Palette plastique]]+Tableau2[[#This Row],[Palette plastique]]</f>
        <v>#VALUE!</v>
      </c>
      <c r="H369" s="21" t="e">
        <f>H368-Tableau5[[#This Row],[Palette plastique]]-Tableau1[[#This Row],[Palette plastique]]+Tableau2[[#This Row],[Palette plastique]]</f>
        <v>#VALUE!</v>
      </c>
      <c r="I369" s="21">
        <f>I368-Tableau5[[#This Row],[Caddie]]-Tableau1[[#This Row],[Caddie]]+Tableau2[[#This Row],[Caddie]]</f>
        <v>132</v>
      </c>
      <c r="J369" s="21" t="e">
        <f>SUM(Tableau4[[#This Row],[Stock ce jour Palette bois 
en stock ]:[Stock ce jour 
Caddie]])</f>
        <v>#VALUE!</v>
      </c>
      <c r="N369" s="21">
        <f>SUM(Tableau2[[#This Row],[Palette bois]:[Caddie]])</f>
        <v>0</v>
      </c>
      <c r="R369" s="21" t="e">
        <f>SUM(Tableau1[[#This Row],[Palette bois]:[Caddie]])</f>
        <v>#VALUE!</v>
      </c>
      <c r="S369">
        <f t="shared" si="29"/>
        <v>20</v>
      </c>
      <c r="T369">
        <f t="shared" si="29"/>
        <v>10</v>
      </c>
      <c r="U369">
        <f t="shared" si="29"/>
        <v>30</v>
      </c>
    </row>
    <row r="370" spans="1:21" x14ac:dyDescent="0.25">
      <c r="A370" s="7">
        <v>44198</v>
      </c>
      <c r="B370" s="19">
        <f t="shared" si="26"/>
        <v>1</v>
      </c>
      <c r="C370" s="6"/>
      <c r="D370" s="6"/>
      <c r="E370" s="6"/>
      <c r="F370" s="6">
        <f>SUM(Tableau5[[#This Row],[Palette bois]:[Caddie]])</f>
        <v>0</v>
      </c>
      <c r="G370" s="21" t="e">
        <f>G369-Tableau5[[#This Row],[Palette plastique]]-Tableau1[[#This Row],[Palette plastique]]+Tableau2[[#This Row],[Palette plastique]]</f>
        <v>#VALUE!</v>
      </c>
      <c r="H370" s="21" t="e">
        <f>H369-Tableau5[[#This Row],[Palette plastique]]-Tableau1[[#This Row],[Palette plastique]]+Tableau2[[#This Row],[Palette plastique]]</f>
        <v>#VALUE!</v>
      </c>
      <c r="I370" s="21">
        <f>I369-Tableau5[[#This Row],[Caddie]]-Tableau1[[#This Row],[Caddie]]+Tableau2[[#This Row],[Caddie]]</f>
        <v>132</v>
      </c>
      <c r="J370" s="21" t="e">
        <f>SUM(Tableau4[[#This Row],[Stock ce jour Palette bois 
en stock ]:[Stock ce jour 
Caddie]])</f>
        <v>#VALUE!</v>
      </c>
      <c r="N370" s="21">
        <f>SUM(Tableau2[[#This Row],[Palette bois]:[Caddie]])</f>
        <v>0</v>
      </c>
      <c r="R370" s="21" t="e">
        <f>SUM(Tableau1[[#This Row],[Palette bois]:[Caddie]])</f>
        <v>#VALUE!</v>
      </c>
      <c r="S370">
        <f t="shared" si="29"/>
        <v>20</v>
      </c>
      <c r="T370">
        <f t="shared" si="29"/>
        <v>10</v>
      </c>
      <c r="U370">
        <f t="shared" si="29"/>
        <v>30</v>
      </c>
    </row>
    <row r="371" spans="1:21" x14ac:dyDescent="0.25">
      <c r="A371" s="7">
        <v>44199</v>
      </c>
      <c r="B371" s="19">
        <f t="shared" si="26"/>
        <v>2</v>
      </c>
      <c r="C371" s="6"/>
      <c r="D371" s="6"/>
      <c r="E371" s="6"/>
      <c r="F371" s="6">
        <f>SUM(Tableau5[[#This Row],[Palette bois]:[Caddie]])</f>
        <v>0</v>
      </c>
      <c r="G371" s="21" t="e">
        <f>G370-Tableau5[[#This Row],[Palette plastique]]-Tableau1[[#This Row],[Palette plastique]]+Tableau2[[#This Row],[Palette plastique]]</f>
        <v>#VALUE!</v>
      </c>
      <c r="H371" s="21" t="e">
        <f>H370-Tableau5[[#This Row],[Palette plastique]]-Tableau1[[#This Row],[Palette plastique]]+Tableau2[[#This Row],[Palette plastique]]</f>
        <v>#VALUE!</v>
      </c>
      <c r="I371" s="21">
        <f>I370-Tableau5[[#This Row],[Caddie]]-Tableau1[[#This Row],[Caddie]]+Tableau2[[#This Row],[Caddie]]</f>
        <v>132</v>
      </c>
      <c r="J371" s="21" t="e">
        <f>SUM(Tableau4[[#This Row],[Stock ce jour Palette bois 
en stock ]:[Stock ce jour 
Caddie]])</f>
        <v>#VALUE!</v>
      </c>
      <c r="N371" s="21">
        <f>SUM(Tableau2[[#This Row],[Palette bois]:[Caddie]])</f>
        <v>0</v>
      </c>
      <c r="R371" s="21" t="e">
        <f>SUM(Tableau1[[#This Row],[Palette bois]:[Caddie]])</f>
        <v>#VALUE!</v>
      </c>
      <c r="S371">
        <f t="shared" si="29"/>
        <v>20</v>
      </c>
      <c r="T371">
        <f t="shared" si="29"/>
        <v>10</v>
      </c>
      <c r="U371">
        <f t="shared" si="29"/>
        <v>30</v>
      </c>
    </row>
    <row r="372" spans="1:21" x14ac:dyDescent="0.25">
      <c r="A372" s="7">
        <v>44200</v>
      </c>
      <c r="B372" s="19">
        <f t="shared" si="26"/>
        <v>2</v>
      </c>
      <c r="C372" s="6"/>
      <c r="D372" s="6"/>
      <c r="E372" s="6"/>
      <c r="F372" s="6">
        <f>SUM(Tableau5[[#This Row],[Palette bois]:[Caddie]])</f>
        <v>0</v>
      </c>
      <c r="G372" s="21" t="e">
        <f>G371-Tableau5[[#This Row],[Palette plastique]]-Tableau1[[#This Row],[Palette plastique]]+Tableau2[[#This Row],[Palette plastique]]</f>
        <v>#VALUE!</v>
      </c>
      <c r="H372" s="21" t="e">
        <f>H371-Tableau5[[#This Row],[Palette plastique]]-Tableau1[[#This Row],[Palette plastique]]+Tableau2[[#This Row],[Palette plastique]]</f>
        <v>#VALUE!</v>
      </c>
      <c r="I372" s="21">
        <f>I371-Tableau5[[#This Row],[Caddie]]-Tableau1[[#This Row],[Caddie]]+Tableau2[[#This Row],[Caddie]]</f>
        <v>132</v>
      </c>
      <c r="J372" s="21" t="e">
        <f>SUM(Tableau4[[#This Row],[Stock ce jour Palette bois 
en stock ]:[Stock ce jour 
Caddie]])</f>
        <v>#VALUE!</v>
      </c>
      <c r="N372" s="21">
        <f>SUM(Tableau2[[#This Row],[Palette bois]:[Caddie]])</f>
        <v>0</v>
      </c>
      <c r="R372" s="21" t="e">
        <f>SUM(Tableau1[[#This Row],[Palette bois]:[Caddie]])</f>
        <v>#VALUE!</v>
      </c>
      <c r="S372">
        <f t="shared" si="29"/>
        <v>20</v>
      </c>
      <c r="T372">
        <f t="shared" si="29"/>
        <v>10</v>
      </c>
      <c r="U372">
        <f t="shared" si="29"/>
        <v>30</v>
      </c>
    </row>
    <row r="373" spans="1:21" x14ac:dyDescent="0.25">
      <c r="A373" s="7">
        <v>44201</v>
      </c>
      <c r="B373" s="19">
        <f t="shared" si="26"/>
        <v>2</v>
      </c>
      <c r="C373" s="6"/>
      <c r="D373" s="6"/>
      <c r="E373" s="6"/>
      <c r="F373" s="6">
        <f>SUM(Tableau5[[#This Row],[Palette bois]:[Caddie]])</f>
        <v>0</v>
      </c>
      <c r="G373" s="21" t="e">
        <f>G372-Tableau5[[#This Row],[Palette plastique]]-Tableau1[[#This Row],[Palette plastique]]+Tableau2[[#This Row],[Palette plastique]]</f>
        <v>#VALUE!</v>
      </c>
      <c r="H373" s="21" t="e">
        <f>H372-Tableau5[[#This Row],[Palette plastique]]-Tableau1[[#This Row],[Palette plastique]]+Tableau2[[#This Row],[Palette plastique]]</f>
        <v>#VALUE!</v>
      </c>
      <c r="I373" s="21">
        <f>I372-Tableau5[[#This Row],[Caddie]]-Tableau1[[#This Row],[Caddie]]+Tableau2[[#This Row],[Caddie]]</f>
        <v>132</v>
      </c>
      <c r="J373" s="21" t="e">
        <f>SUM(Tableau4[[#This Row],[Stock ce jour Palette bois 
en stock ]:[Stock ce jour 
Caddie]])</f>
        <v>#VALUE!</v>
      </c>
      <c r="N373" s="21">
        <f>SUM(Tableau2[[#This Row],[Palette bois]:[Caddie]])</f>
        <v>0</v>
      </c>
      <c r="R373" s="21" t="e">
        <f>SUM(Tableau1[[#This Row],[Palette bois]:[Caddie]])</f>
        <v>#VALUE!</v>
      </c>
      <c r="S373">
        <f t="shared" ref="S373:U388" si="30">S372</f>
        <v>20</v>
      </c>
      <c r="T373">
        <f t="shared" si="30"/>
        <v>10</v>
      </c>
      <c r="U373">
        <f t="shared" si="30"/>
        <v>30</v>
      </c>
    </row>
    <row r="374" spans="1:21" x14ac:dyDescent="0.25">
      <c r="A374" s="7">
        <v>44202</v>
      </c>
      <c r="B374" s="19">
        <f t="shared" si="26"/>
        <v>2</v>
      </c>
      <c r="C374" s="6"/>
      <c r="D374" s="6"/>
      <c r="E374" s="6"/>
      <c r="F374" s="6">
        <f>SUM(Tableau5[[#This Row],[Palette bois]:[Caddie]])</f>
        <v>0</v>
      </c>
      <c r="G374" s="21" t="e">
        <f>G373-Tableau5[[#This Row],[Palette plastique]]-Tableau1[[#This Row],[Palette plastique]]+Tableau2[[#This Row],[Palette plastique]]</f>
        <v>#VALUE!</v>
      </c>
      <c r="H374" s="21" t="e">
        <f>H373-Tableau5[[#This Row],[Palette plastique]]-Tableau1[[#This Row],[Palette plastique]]+Tableau2[[#This Row],[Palette plastique]]</f>
        <v>#VALUE!</v>
      </c>
      <c r="I374" s="21">
        <f>I373-Tableau5[[#This Row],[Caddie]]-Tableau1[[#This Row],[Caddie]]+Tableau2[[#This Row],[Caddie]]</f>
        <v>132</v>
      </c>
      <c r="J374" s="21" t="e">
        <f>SUM(Tableau4[[#This Row],[Stock ce jour Palette bois 
en stock ]:[Stock ce jour 
Caddie]])</f>
        <v>#VALUE!</v>
      </c>
      <c r="N374" s="21">
        <f>SUM(Tableau2[[#This Row],[Palette bois]:[Caddie]])</f>
        <v>0</v>
      </c>
      <c r="R374" s="21" t="e">
        <f>SUM(Tableau1[[#This Row],[Palette bois]:[Caddie]])</f>
        <v>#VALUE!</v>
      </c>
      <c r="S374">
        <f t="shared" si="30"/>
        <v>20</v>
      </c>
      <c r="T374">
        <f t="shared" si="30"/>
        <v>10</v>
      </c>
      <c r="U374">
        <f t="shared" si="30"/>
        <v>30</v>
      </c>
    </row>
    <row r="375" spans="1:21" x14ac:dyDescent="0.25">
      <c r="A375" s="7">
        <v>44203</v>
      </c>
      <c r="B375" s="19">
        <f t="shared" si="26"/>
        <v>2</v>
      </c>
      <c r="C375" s="6"/>
      <c r="D375" s="6"/>
      <c r="E375" s="6"/>
      <c r="F375" s="6">
        <f>SUM(Tableau5[[#This Row],[Palette bois]:[Caddie]])</f>
        <v>0</v>
      </c>
      <c r="G375" s="21" t="e">
        <f>G374-Tableau5[[#This Row],[Palette plastique]]-Tableau1[[#This Row],[Palette plastique]]+Tableau2[[#This Row],[Palette plastique]]</f>
        <v>#VALUE!</v>
      </c>
      <c r="H375" s="21" t="e">
        <f>H374-Tableau5[[#This Row],[Palette plastique]]-Tableau1[[#This Row],[Palette plastique]]+Tableau2[[#This Row],[Palette plastique]]</f>
        <v>#VALUE!</v>
      </c>
      <c r="I375" s="21">
        <f>I374-Tableau5[[#This Row],[Caddie]]-Tableau1[[#This Row],[Caddie]]+Tableau2[[#This Row],[Caddie]]</f>
        <v>132</v>
      </c>
      <c r="J375" s="21" t="e">
        <f>SUM(Tableau4[[#This Row],[Stock ce jour Palette bois 
en stock ]:[Stock ce jour 
Caddie]])</f>
        <v>#VALUE!</v>
      </c>
      <c r="N375" s="21">
        <f>SUM(Tableau2[[#This Row],[Palette bois]:[Caddie]])</f>
        <v>0</v>
      </c>
      <c r="R375" s="21" t="e">
        <f>SUM(Tableau1[[#This Row],[Palette bois]:[Caddie]])</f>
        <v>#VALUE!</v>
      </c>
      <c r="S375">
        <f t="shared" si="30"/>
        <v>20</v>
      </c>
      <c r="T375">
        <f t="shared" si="30"/>
        <v>10</v>
      </c>
      <c r="U375">
        <f t="shared" si="30"/>
        <v>30</v>
      </c>
    </row>
    <row r="376" spans="1:21" x14ac:dyDescent="0.25">
      <c r="A376" s="7">
        <v>44204</v>
      </c>
      <c r="B376" s="19">
        <f t="shared" si="26"/>
        <v>2</v>
      </c>
      <c r="C376" s="6"/>
      <c r="D376" s="6"/>
      <c r="E376" s="6"/>
      <c r="F376" s="6">
        <f>SUM(Tableau5[[#This Row],[Palette bois]:[Caddie]])</f>
        <v>0</v>
      </c>
      <c r="G376" s="21" t="e">
        <f>G375-Tableau5[[#This Row],[Palette plastique]]-Tableau1[[#This Row],[Palette plastique]]+Tableau2[[#This Row],[Palette plastique]]</f>
        <v>#VALUE!</v>
      </c>
      <c r="H376" s="21" t="e">
        <f>H375-Tableau5[[#This Row],[Palette plastique]]-Tableau1[[#This Row],[Palette plastique]]+Tableau2[[#This Row],[Palette plastique]]</f>
        <v>#VALUE!</v>
      </c>
      <c r="I376" s="21">
        <f>I375-Tableau5[[#This Row],[Caddie]]-Tableau1[[#This Row],[Caddie]]+Tableau2[[#This Row],[Caddie]]</f>
        <v>132</v>
      </c>
      <c r="J376" s="21" t="e">
        <f>SUM(Tableau4[[#This Row],[Stock ce jour Palette bois 
en stock ]:[Stock ce jour 
Caddie]])</f>
        <v>#VALUE!</v>
      </c>
      <c r="N376" s="21">
        <f>SUM(Tableau2[[#This Row],[Palette bois]:[Caddie]])</f>
        <v>0</v>
      </c>
      <c r="R376" s="21" t="e">
        <f>SUM(Tableau1[[#This Row],[Palette bois]:[Caddie]])</f>
        <v>#VALUE!</v>
      </c>
      <c r="S376">
        <f t="shared" si="30"/>
        <v>20</v>
      </c>
      <c r="T376">
        <f t="shared" si="30"/>
        <v>10</v>
      </c>
      <c r="U376">
        <f t="shared" si="30"/>
        <v>30</v>
      </c>
    </row>
    <row r="377" spans="1:21" x14ac:dyDescent="0.25">
      <c r="A377" s="7">
        <v>44205</v>
      </c>
      <c r="B377" s="19">
        <f t="shared" si="26"/>
        <v>2</v>
      </c>
      <c r="C377" s="6"/>
      <c r="D377" s="6"/>
      <c r="E377" s="6"/>
      <c r="F377" s="6">
        <f>SUM(Tableau5[[#This Row],[Palette bois]:[Caddie]])</f>
        <v>0</v>
      </c>
      <c r="G377" s="21" t="e">
        <f>G376-Tableau5[[#This Row],[Palette plastique]]-Tableau1[[#This Row],[Palette plastique]]+Tableau2[[#This Row],[Palette plastique]]</f>
        <v>#VALUE!</v>
      </c>
      <c r="H377" s="21" t="e">
        <f>H376-Tableau5[[#This Row],[Palette plastique]]-Tableau1[[#This Row],[Palette plastique]]+Tableau2[[#This Row],[Palette plastique]]</f>
        <v>#VALUE!</v>
      </c>
      <c r="I377" s="21">
        <f>I376-Tableau5[[#This Row],[Caddie]]-Tableau1[[#This Row],[Caddie]]+Tableau2[[#This Row],[Caddie]]</f>
        <v>132</v>
      </c>
      <c r="J377" s="21" t="e">
        <f>SUM(Tableau4[[#This Row],[Stock ce jour Palette bois 
en stock ]:[Stock ce jour 
Caddie]])</f>
        <v>#VALUE!</v>
      </c>
      <c r="N377" s="21">
        <f>SUM(Tableau2[[#This Row],[Palette bois]:[Caddie]])</f>
        <v>0</v>
      </c>
      <c r="R377" s="21" t="e">
        <f>SUM(Tableau1[[#This Row],[Palette bois]:[Caddie]])</f>
        <v>#VALUE!</v>
      </c>
      <c r="S377">
        <f t="shared" si="30"/>
        <v>20</v>
      </c>
      <c r="T377">
        <f t="shared" si="30"/>
        <v>10</v>
      </c>
      <c r="U377">
        <f t="shared" si="30"/>
        <v>30</v>
      </c>
    </row>
    <row r="378" spans="1:21" x14ac:dyDescent="0.25">
      <c r="A378" s="7">
        <v>44206</v>
      </c>
      <c r="B378" s="19">
        <f t="shared" si="26"/>
        <v>3</v>
      </c>
      <c r="C378" s="6"/>
      <c r="D378" s="6"/>
      <c r="E378" s="6"/>
      <c r="F378" s="6">
        <f>SUM(Tableau5[[#This Row],[Palette bois]:[Caddie]])</f>
        <v>0</v>
      </c>
      <c r="G378" s="21" t="e">
        <f>G377-Tableau5[[#This Row],[Palette plastique]]-Tableau1[[#This Row],[Palette plastique]]+Tableau2[[#This Row],[Palette plastique]]</f>
        <v>#VALUE!</v>
      </c>
      <c r="H378" s="21" t="e">
        <f>H377-Tableau5[[#This Row],[Palette plastique]]-Tableau1[[#This Row],[Palette plastique]]+Tableau2[[#This Row],[Palette plastique]]</f>
        <v>#VALUE!</v>
      </c>
      <c r="I378" s="21">
        <f>I377-Tableau5[[#This Row],[Caddie]]-Tableau1[[#This Row],[Caddie]]+Tableau2[[#This Row],[Caddie]]</f>
        <v>132</v>
      </c>
      <c r="J378" s="21" t="e">
        <f>SUM(Tableau4[[#This Row],[Stock ce jour Palette bois 
en stock ]:[Stock ce jour 
Caddie]])</f>
        <v>#VALUE!</v>
      </c>
      <c r="N378" s="21">
        <f>SUM(Tableau2[[#This Row],[Palette bois]:[Caddie]])</f>
        <v>0</v>
      </c>
      <c r="R378" s="21" t="e">
        <f>SUM(Tableau1[[#This Row],[Palette bois]:[Caddie]])</f>
        <v>#VALUE!</v>
      </c>
      <c r="S378">
        <f t="shared" si="30"/>
        <v>20</v>
      </c>
      <c r="T378">
        <f t="shared" si="30"/>
        <v>10</v>
      </c>
      <c r="U378">
        <f t="shared" si="30"/>
        <v>30</v>
      </c>
    </row>
    <row r="379" spans="1:21" x14ac:dyDescent="0.25">
      <c r="A379" s="7">
        <v>44207</v>
      </c>
      <c r="B379" s="19">
        <f t="shared" si="26"/>
        <v>3</v>
      </c>
      <c r="C379" s="6"/>
      <c r="D379" s="6"/>
      <c r="E379" s="6"/>
      <c r="F379" s="6">
        <f>SUM(Tableau5[[#This Row],[Palette bois]:[Caddie]])</f>
        <v>0</v>
      </c>
      <c r="G379" s="21" t="e">
        <f>G378-Tableau5[[#This Row],[Palette plastique]]-Tableau1[[#This Row],[Palette plastique]]+Tableau2[[#This Row],[Palette plastique]]</f>
        <v>#VALUE!</v>
      </c>
      <c r="H379" s="21" t="e">
        <f>H378-Tableau5[[#This Row],[Palette plastique]]-Tableau1[[#This Row],[Palette plastique]]+Tableau2[[#This Row],[Palette plastique]]</f>
        <v>#VALUE!</v>
      </c>
      <c r="I379" s="21">
        <f>I378-Tableau5[[#This Row],[Caddie]]-Tableau1[[#This Row],[Caddie]]+Tableau2[[#This Row],[Caddie]]</f>
        <v>132</v>
      </c>
      <c r="J379" s="21" t="e">
        <f>SUM(Tableau4[[#This Row],[Stock ce jour Palette bois 
en stock ]:[Stock ce jour 
Caddie]])</f>
        <v>#VALUE!</v>
      </c>
      <c r="N379" s="21">
        <f>SUM(Tableau2[[#This Row],[Palette bois]:[Caddie]])</f>
        <v>0</v>
      </c>
      <c r="R379" s="21" t="e">
        <f>SUM(Tableau1[[#This Row],[Palette bois]:[Caddie]])</f>
        <v>#VALUE!</v>
      </c>
      <c r="S379">
        <f t="shared" si="30"/>
        <v>20</v>
      </c>
      <c r="T379">
        <f t="shared" si="30"/>
        <v>10</v>
      </c>
      <c r="U379">
        <f t="shared" si="30"/>
        <v>30</v>
      </c>
    </row>
    <row r="380" spans="1:21" x14ac:dyDescent="0.25">
      <c r="A380" s="7">
        <v>44208</v>
      </c>
      <c r="B380" s="19">
        <f t="shared" si="26"/>
        <v>3</v>
      </c>
      <c r="C380" s="6"/>
      <c r="D380" s="6"/>
      <c r="E380" s="6"/>
      <c r="F380" s="6">
        <f>SUM(Tableau5[[#This Row],[Palette bois]:[Caddie]])</f>
        <v>0</v>
      </c>
      <c r="G380" s="21" t="e">
        <f>G379-Tableau5[[#This Row],[Palette plastique]]-Tableau1[[#This Row],[Palette plastique]]+Tableau2[[#This Row],[Palette plastique]]</f>
        <v>#VALUE!</v>
      </c>
      <c r="H380" s="21" t="e">
        <f>H379-Tableau5[[#This Row],[Palette plastique]]-Tableau1[[#This Row],[Palette plastique]]+Tableau2[[#This Row],[Palette plastique]]</f>
        <v>#VALUE!</v>
      </c>
      <c r="I380" s="21">
        <f>I379-Tableau5[[#This Row],[Caddie]]-Tableau1[[#This Row],[Caddie]]+Tableau2[[#This Row],[Caddie]]</f>
        <v>132</v>
      </c>
      <c r="J380" s="21" t="e">
        <f>SUM(Tableau4[[#This Row],[Stock ce jour Palette bois 
en stock ]:[Stock ce jour 
Caddie]])</f>
        <v>#VALUE!</v>
      </c>
      <c r="N380" s="21">
        <f>SUM(Tableau2[[#This Row],[Palette bois]:[Caddie]])</f>
        <v>0</v>
      </c>
      <c r="R380" s="21" t="e">
        <f>SUM(Tableau1[[#This Row],[Palette bois]:[Caddie]])</f>
        <v>#VALUE!</v>
      </c>
      <c r="S380">
        <f t="shared" si="30"/>
        <v>20</v>
      </c>
      <c r="T380">
        <f t="shared" si="30"/>
        <v>10</v>
      </c>
      <c r="U380">
        <f t="shared" si="30"/>
        <v>30</v>
      </c>
    </row>
    <row r="381" spans="1:21" x14ac:dyDescent="0.25">
      <c r="A381" s="7">
        <v>44209</v>
      </c>
      <c r="B381" s="19">
        <f t="shared" si="26"/>
        <v>3</v>
      </c>
      <c r="C381" s="6"/>
      <c r="D381" s="6"/>
      <c r="E381" s="6"/>
      <c r="F381" s="6">
        <f>SUM(Tableau5[[#This Row],[Palette bois]:[Caddie]])</f>
        <v>0</v>
      </c>
      <c r="G381" s="21" t="e">
        <f>G380-Tableau5[[#This Row],[Palette plastique]]-Tableau1[[#This Row],[Palette plastique]]+Tableau2[[#This Row],[Palette plastique]]</f>
        <v>#VALUE!</v>
      </c>
      <c r="H381" s="21" t="e">
        <f>H380-Tableau5[[#This Row],[Palette plastique]]-Tableau1[[#This Row],[Palette plastique]]+Tableau2[[#This Row],[Palette plastique]]</f>
        <v>#VALUE!</v>
      </c>
      <c r="I381" s="21">
        <f>I380-Tableau5[[#This Row],[Caddie]]-Tableau1[[#This Row],[Caddie]]+Tableau2[[#This Row],[Caddie]]</f>
        <v>132</v>
      </c>
      <c r="J381" s="21" t="e">
        <f>SUM(Tableau4[[#This Row],[Stock ce jour Palette bois 
en stock ]:[Stock ce jour 
Caddie]])</f>
        <v>#VALUE!</v>
      </c>
      <c r="N381" s="21">
        <f>SUM(Tableau2[[#This Row],[Palette bois]:[Caddie]])</f>
        <v>0</v>
      </c>
      <c r="R381" s="21" t="e">
        <f>SUM(Tableau1[[#This Row],[Palette bois]:[Caddie]])</f>
        <v>#VALUE!</v>
      </c>
      <c r="S381">
        <f t="shared" si="30"/>
        <v>20</v>
      </c>
      <c r="T381">
        <f t="shared" si="30"/>
        <v>10</v>
      </c>
      <c r="U381">
        <f t="shared" si="30"/>
        <v>30</v>
      </c>
    </row>
    <row r="382" spans="1:21" x14ac:dyDescent="0.25">
      <c r="A382" s="7">
        <v>44210</v>
      </c>
      <c r="B382" s="19">
        <f t="shared" si="26"/>
        <v>3</v>
      </c>
      <c r="C382" s="6"/>
      <c r="D382" s="6"/>
      <c r="E382" s="6"/>
      <c r="F382" s="6">
        <f>SUM(Tableau5[[#This Row],[Palette bois]:[Caddie]])</f>
        <v>0</v>
      </c>
      <c r="G382" s="21" t="e">
        <f>G381-Tableau5[[#This Row],[Palette plastique]]-Tableau1[[#This Row],[Palette plastique]]+Tableau2[[#This Row],[Palette plastique]]</f>
        <v>#VALUE!</v>
      </c>
      <c r="H382" s="21" t="e">
        <f>H381-Tableau5[[#This Row],[Palette plastique]]-Tableau1[[#This Row],[Palette plastique]]+Tableau2[[#This Row],[Palette plastique]]</f>
        <v>#VALUE!</v>
      </c>
      <c r="I382" s="21">
        <f>I381-Tableau5[[#This Row],[Caddie]]-Tableau1[[#This Row],[Caddie]]+Tableau2[[#This Row],[Caddie]]</f>
        <v>132</v>
      </c>
      <c r="J382" s="21" t="e">
        <f>SUM(Tableau4[[#This Row],[Stock ce jour Palette bois 
en stock ]:[Stock ce jour 
Caddie]])</f>
        <v>#VALUE!</v>
      </c>
      <c r="N382" s="21">
        <f>SUM(Tableau2[[#This Row],[Palette bois]:[Caddie]])</f>
        <v>0</v>
      </c>
      <c r="R382" s="21" t="e">
        <f>SUM(Tableau1[[#This Row],[Palette bois]:[Caddie]])</f>
        <v>#VALUE!</v>
      </c>
      <c r="S382">
        <f t="shared" si="30"/>
        <v>20</v>
      </c>
      <c r="T382">
        <f t="shared" si="30"/>
        <v>10</v>
      </c>
      <c r="U382">
        <f t="shared" si="30"/>
        <v>30</v>
      </c>
    </row>
    <row r="383" spans="1:21" x14ac:dyDescent="0.25">
      <c r="A383" s="7">
        <v>44211</v>
      </c>
      <c r="B383" s="19">
        <f t="shared" si="26"/>
        <v>3</v>
      </c>
      <c r="C383" s="6"/>
      <c r="D383" s="6"/>
      <c r="E383" s="6"/>
      <c r="F383" s="6">
        <f>SUM(Tableau5[[#This Row],[Palette bois]:[Caddie]])</f>
        <v>0</v>
      </c>
      <c r="G383" s="21" t="e">
        <f>G382-Tableau5[[#This Row],[Palette plastique]]-Tableau1[[#This Row],[Palette plastique]]+Tableau2[[#This Row],[Palette plastique]]</f>
        <v>#VALUE!</v>
      </c>
      <c r="H383" s="21" t="e">
        <f>H382-Tableau5[[#This Row],[Palette plastique]]-Tableau1[[#This Row],[Palette plastique]]+Tableau2[[#This Row],[Palette plastique]]</f>
        <v>#VALUE!</v>
      </c>
      <c r="I383" s="21">
        <f>I382-Tableau5[[#This Row],[Caddie]]-Tableau1[[#This Row],[Caddie]]+Tableau2[[#This Row],[Caddie]]</f>
        <v>132</v>
      </c>
      <c r="J383" s="21" t="e">
        <f>SUM(Tableau4[[#This Row],[Stock ce jour Palette bois 
en stock ]:[Stock ce jour 
Caddie]])</f>
        <v>#VALUE!</v>
      </c>
      <c r="N383" s="21">
        <f>SUM(Tableau2[[#This Row],[Palette bois]:[Caddie]])</f>
        <v>0</v>
      </c>
      <c r="R383" s="21" t="e">
        <f>SUM(Tableau1[[#This Row],[Palette bois]:[Caddie]])</f>
        <v>#VALUE!</v>
      </c>
      <c r="S383">
        <f t="shared" si="30"/>
        <v>20</v>
      </c>
      <c r="T383">
        <f t="shared" si="30"/>
        <v>10</v>
      </c>
      <c r="U383">
        <f t="shared" si="30"/>
        <v>30</v>
      </c>
    </row>
    <row r="384" spans="1:21" x14ac:dyDescent="0.25">
      <c r="A384" s="7">
        <v>44212</v>
      </c>
      <c r="B384" s="19">
        <f t="shared" ref="B384:B447" si="31">WEEKNUM(A384)</f>
        <v>3</v>
      </c>
      <c r="C384" s="6"/>
      <c r="D384" s="6"/>
      <c r="E384" s="6"/>
      <c r="F384" s="6">
        <f>SUM(Tableau5[[#This Row],[Palette bois]:[Caddie]])</f>
        <v>0</v>
      </c>
      <c r="G384" s="21" t="e">
        <f>G383-Tableau5[[#This Row],[Palette plastique]]-Tableau1[[#This Row],[Palette plastique]]+Tableau2[[#This Row],[Palette plastique]]</f>
        <v>#VALUE!</v>
      </c>
      <c r="H384" s="21" t="e">
        <f>H383-Tableau5[[#This Row],[Palette plastique]]-Tableau1[[#This Row],[Palette plastique]]+Tableau2[[#This Row],[Palette plastique]]</f>
        <v>#VALUE!</v>
      </c>
      <c r="I384" s="21">
        <f>I383-Tableau5[[#This Row],[Caddie]]-Tableau1[[#This Row],[Caddie]]+Tableau2[[#This Row],[Caddie]]</f>
        <v>132</v>
      </c>
      <c r="J384" s="21" t="e">
        <f>SUM(Tableau4[[#This Row],[Stock ce jour Palette bois 
en stock ]:[Stock ce jour 
Caddie]])</f>
        <v>#VALUE!</v>
      </c>
      <c r="N384" s="21">
        <f>SUM(Tableau2[[#This Row],[Palette bois]:[Caddie]])</f>
        <v>0</v>
      </c>
      <c r="R384" s="21" t="e">
        <f>SUM(Tableau1[[#This Row],[Palette bois]:[Caddie]])</f>
        <v>#VALUE!</v>
      </c>
      <c r="S384">
        <f t="shared" si="30"/>
        <v>20</v>
      </c>
      <c r="T384">
        <f t="shared" si="30"/>
        <v>10</v>
      </c>
      <c r="U384">
        <f t="shared" si="30"/>
        <v>30</v>
      </c>
    </row>
    <row r="385" spans="1:21" x14ac:dyDescent="0.25">
      <c r="A385" s="7">
        <v>44213</v>
      </c>
      <c r="B385" s="19">
        <f t="shared" si="31"/>
        <v>4</v>
      </c>
      <c r="C385" s="6"/>
      <c r="D385" s="6"/>
      <c r="E385" s="6"/>
      <c r="F385" s="6">
        <f>SUM(Tableau5[[#This Row],[Palette bois]:[Caddie]])</f>
        <v>0</v>
      </c>
      <c r="G385" s="21" t="e">
        <f>G384-Tableau5[[#This Row],[Palette plastique]]-Tableau1[[#This Row],[Palette plastique]]+Tableau2[[#This Row],[Palette plastique]]</f>
        <v>#VALUE!</v>
      </c>
      <c r="H385" s="21" t="e">
        <f>H384-Tableau5[[#This Row],[Palette plastique]]-Tableau1[[#This Row],[Palette plastique]]+Tableau2[[#This Row],[Palette plastique]]</f>
        <v>#VALUE!</v>
      </c>
      <c r="I385" s="21">
        <f>I384-Tableau5[[#This Row],[Caddie]]-Tableau1[[#This Row],[Caddie]]+Tableau2[[#This Row],[Caddie]]</f>
        <v>132</v>
      </c>
      <c r="J385" s="21" t="e">
        <f>SUM(Tableau4[[#This Row],[Stock ce jour Palette bois 
en stock ]:[Stock ce jour 
Caddie]])</f>
        <v>#VALUE!</v>
      </c>
      <c r="N385" s="21">
        <f>SUM(Tableau2[[#This Row],[Palette bois]:[Caddie]])</f>
        <v>0</v>
      </c>
      <c r="R385" s="21" t="e">
        <f>SUM(Tableau1[[#This Row],[Palette bois]:[Caddie]])</f>
        <v>#VALUE!</v>
      </c>
      <c r="S385">
        <f t="shared" si="30"/>
        <v>20</v>
      </c>
      <c r="T385">
        <f t="shared" si="30"/>
        <v>10</v>
      </c>
      <c r="U385">
        <f t="shared" si="30"/>
        <v>30</v>
      </c>
    </row>
    <row r="386" spans="1:21" x14ac:dyDescent="0.25">
      <c r="A386" s="7">
        <v>44214</v>
      </c>
      <c r="B386" s="19">
        <f t="shared" si="31"/>
        <v>4</v>
      </c>
      <c r="C386" s="6"/>
      <c r="D386" s="6"/>
      <c r="E386" s="6"/>
      <c r="F386" s="6">
        <f>SUM(Tableau5[[#This Row],[Palette bois]:[Caddie]])</f>
        <v>0</v>
      </c>
      <c r="G386" s="21" t="e">
        <f>G385-Tableau5[[#This Row],[Palette plastique]]-Tableau1[[#This Row],[Palette plastique]]+Tableau2[[#This Row],[Palette plastique]]</f>
        <v>#VALUE!</v>
      </c>
      <c r="H386" s="21" t="e">
        <f>H385-Tableau5[[#This Row],[Palette plastique]]-Tableau1[[#This Row],[Palette plastique]]+Tableau2[[#This Row],[Palette plastique]]</f>
        <v>#VALUE!</v>
      </c>
      <c r="I386" s="21">
        <f>I385-Tableau5[[#This Row],[Caddie]]-Tableau1[[#This Row],[Caddie]]+Tableau2[[#This Row],[Caddie]]</f>
        <v>132</v>
      </c>
      <c r="J386" s="21" t="e">
        <f>SUM(Tableau4[[#This Row],[Stock ce jour Palette bois 
en stock ]:[Stock ce jour 
Caddie]])</f>
        <v>#VALUE!</v>
      </c>
      <c r="N386" s="21">
        <f>SUM(Tableau2[[#This Row],[Palette bois]:[Caddie]])</f>
        <v>0</v>
      </c>
      <c r="R386" s="21" t="e">
        <f>SUM(Tableau1[[#This Row],[Palette bois]:[Caddie]])</f>
        <v>#VALUE!</v>
      </c>
      <c r="S386">
        <f t="shared" si="30"/>
        <v>20</v>
      </c>
      <c r="T386">
        <f t="shared" si="30"/>
        <v>10</v>
      </c>
      <c r="U386">
        <f t="shared" si="30"/>
        <v>30</v>
      </c>
    </row>
    <row r="387" spans="1:21" x14ac:dyDescent="0.25">
      <c r="A387" s="7">
        <v>44215</v>
      </c>
      <c r="B387" s="19">
        <f t="shared" si="31"/>
        <v>4</v>
      </c>
      <c r="C387" s="6"/>
      <c r="D387" s="6"/>
      <c r="E387" s="6"/>
      <c r="F387" s="6">
        <f>SUM(Tableau5[[#This Row],[Palette bois]:[Caddie]])</f>
        <v>0</v>
      </c>
      <c r="G387" s="21" t="e">
        <f>G386-Tableau5[[#This Row],[Palette plastique]]-Tableau1[[#This Row],[Palette plastique]]+Tableau2[[#This Row],[Palette plastique]]</f>
        <v>#VALUE!</v>
      </c>
      <c r="H387" s="21" t="e">
        <f>H386-Tableau5[[#This Row],[Palette plastique]]-Tableau1[[#This Row],[Palette plastique]]+Tableau2[[#This Row],[Palette plastique]]</f>
        <v>#VALUE!</v>
      </c>
      <c r="I387" s="21">
        <f>I386-Tableau5[[#This Row],[Caddie]]-Tableau1[[#This Row],[Caddie]]+Tableau2[[#This Row],[Caddie]]</f>
        <v>132</v>
      </c>
      <c r="J387" s="21" t="e">
        <f>SUM(Tableau4[[#This Row],[Stock ce jour Palette bois 
en stock ]:[Stock ce jour 
Caddie]])</f>
        <v>#VALUE!</v>
      </c>
      <c r="N387" s="21">
        <f>SUM(Tableau2[[#This Row],[Palette bois]:[Caddie]])</f>
        <v>0</v>
      </c>
      <c r="R387" s="21" t="e">
        <f>SUM(Tableau1[[#This Row],[Palette bois]:[Caddie]])</f>
        <v>#VALUE!</v>
      </c>
      <c r="S387">
        <f t="shared" si="30"/>
        <v>20</v>
      </c>
      <c r="T387">
        <f t="shared" si="30"/>
        <v>10</v>
      </c>
      <c r="U387">
        <f t="shared" si="30"/>
        <v>30</v>
      </c>
    </row>
    <row r="388" spans="1:21" x14ac:dyDescent="0.25">
      <c r="A388" s="7">
        <v>44216</v>
      </c>
      <c r="B388" s="19">
        <f t="shared" si="31"/>
        <v>4</v>
      </c>
      <c r="C388" s="6"/>
      <c r="D388" s="6"/>
      <c r="E388" s="6"/>
      <c r="F388" s="6">
        <f>SUM(Tableau5[[#This Row],[Palette bois]:[Caddie]])</f>
        <v>0</v>
      </c>
      <c r="G388" s="21" t="e">
        <f>G387-Tableau5[[#This Row],[Palette plastique]]-Tableau1[[#This Row],[Palette plastique]]+Tableau2[[#This Row],[Palette plastique]]</f>
        <v>#VALUE!</v>
      </c>
      <c r="H388" s="21" t="e">
        <f>H387-Tableau5[[#This Row],[Palette plastique]]-Tableau1[[#This Row],[Palette plastique]]+Tableau2[[#This Row],[Palette plastique]]</f>
        <v>#VALUE!</v>
      </c>
      <c r="I388" s="21">
        <f>I387-Tableau5[[#This Row],[Caddie]]-Tableau1[[#This Row],[Caddie]]+Tableau2[[#This Row],[Caddie]]</f>
        <v>132</v>
      </c>
      <c r="J388" s="21" t="e">
        <f>SUM(Tableau4[[#This Row],[Stock ce jour Palette bois 
en stock ]:[Stock ce jour 
Caddie]])</f>
        <v>#VALUE!</v>
      </c>
      <c r="N388" s="21">
        <f>SUM(Tableau2[[#This Row],[Palette bois]:[Caddie]])</f>
        <v>0</v>
      </c>
      <c r="R388" s="21" t="e">
        <f>SUM(Tableau1[[#This Row],[Palette bois]:[Caddie]])</f>
        <v>#VALUE!</v>
      </c>
      <c r="S388">
        <f t="shared" si="30"/>
        <v>20</v>
      </c>
      <c r="T388">
        <f t="shared" si="30"/>
        <v>10</v>
      </c>
      <c r="U388">
        <f t="shared" si="30"/>
        <v>30</v>
      </c>
    </row>
    <row r="389" spans="1:21" x14ac:dyDescent="0.25">
      <c r="A389" s="7">
        <v>44217</v>
      </c>
      <c r="B389" s="19">
        <f t="shared" si="31"/>
        <v>4</v>
      </c>
      <c r="C389" s="6"/>
      <c r="D389" s="6"/>
      <c r="E389" s="6"/>
      <c r="F389" s="6">
        <f>SUM(Tableau5[[#This Row],[Palette bois]:[Caddie]])</f>
        <v>0</v>
      </c>
      <c r="G389" s="21" t="e">
        <f>G388-Tableau5[[#This Row],[Palette plastique]]-Tableau1[[#This Row],[Palette plastique]]+Tableau2[[#This Row],[Palette plastique]]</f>
        <v>#VALUE!</v>
      </c>
      <c r="H389" s="21" t="e">
        <f>H388-Tableau5[[#This Row],[Palette plastique]]-Tableau1[[#This Row],[Palette plastique]]+Tableau2[[#This Row],[Palette plastique]]</f>
        <v>#VALUE!</v>
      </c>
      <c r="I389" s="21">
        <f>I388-Tableau5[[#This Row],[Caddie]]-Tableau1[[#This Row],[Caddie]]+Tableau2[[#This Row],[Caddie]]</f>
        <v>132</v>
      </c>
      <c r="J389" s="21" t="e">
        <f>SUM(Tableau4[[#This Row],[Stock ce jour Palette bois 
en stock ]:[Stock ce jour 
Caddie]])</f>
        <v>#VALUE!</v>
      </c>
      <c r="N389" s="21">
        <f>SUM(Tableau2[[#This Row],[Palette bois]:[Caddie]])</f>
        <v>0</v>
      </c>
      <c r="R389" s="21" t="e">
        <f>SUM(Tableau1[[#This Row],[Palette bois]:[Caddie]])</f>
        <v>#VALUE!</v>
      </c>
      <c r="S389">
        <f t="shared" ref="S389:U404" si="32">S388</f>
        <v>20</v>
      </c>
      <c r="T389">
        <f t="shared" si="32"/>
        <v>10</v>
      </c>
      <c r="U389">
        <f t="shared" si="32"/>
        <v>30</v>
      </c>
    </row>
    <row r="390" spans="1:21" x14ac:dyDescent="0.25">
      <c r="A390" s="7">
        <v>44218</v>
      </c>
      <c r="B390" s="19">
        <f t="shared" si="31"/>
        <v>4</v>
      </c>
      <c r="C390" s="6"/>
      <c r="D390" s="6"/>
      <c r="E390" s="6"/>
      <c r="F390" s="6">
        <f>SUM(Tableau5[[#This Row],[Palette bois]:[Caddie]])</f>
        <v>0</v>
      </c>
      <c r="G390" s="21" t="e">
        <f>G389-Tableau5[[#This Row],[Palette plastique]]-Tableau1[[#This Row],[Palette plastique]]+Tableau2[[#This Row],[Palette plastique]]</f>
        <v>#VALUE!</v>
      </c>
      <c r="H390" s="21" t="e">
        <f>H389-Tableau5[[#This Row],[Palette plastique]]-Tableau1[[#This Row],[Palette plastique]]+Tableau2[[#This Row],[Palette plastique]]</f>
        <v>#VALUE!</v>
      </c>
      <c r="I390" s="21">
        <f>I389-Tableau5[[#This Row],[Caddie]]-Tableau1[[#This Row],[Caddie]]+Tableau2[[#This Row],[Caddie]]</f>
        <v>132</v>
      </c>
      <c r="J390" s="21" t="e">
        <f>SUM(Tableau4[[#This Row],[Stock ce jour Palette bois 
en stock ]:[Stock ce jour 
Caddie]])</f>
        <v>#VALUE!</v>
      </c>
      <c r="N390" s="21">
        <f>SUM(Tableau2[[#This Row],[Palette bois]:[Caddie]])</f>
        <v>0</v>
      </c>
      <c r="R390" s="21" t="e">
        <f>SUM(Tableau1[[#This Row],[Palette bois]:[Caddie]])</f>
        <v>#VALUE!</v>
      </c>
      <c r="S390">
        <f t="shared" si="32"/>
        <v>20</v>
      </c>
      <c r="T390">
        <f t="shared" si="32"/>
        <v>10</v>
      </c>
      <c r="U390">
        <f t="shared" si="32"/>
        <v>30</v>
      </c>
    </row>
    <row r="391" spans="1:21" x14ac:dyDescent="0.25">
      <c r="A391" s="7">
        <v>44219</v>
      </c>
      <c r="B391" s="19">
        <f t="shared" si="31"/>
        <v>4</v>
      </c>
      <c r="C391" s="6"/>
      <c r="D391" s="6"/>
      <c r="E391" s="6"/>
      <c r="F391" s="6">
        <f>SUM(Tableau5[[#This Row],[Palette bois]:[Caddie]])</f>
        <v>0</v>
      </c>
      <c r="G391" s="21" t="e">
        <f>G390-Tableau5[[#This Row],[Palette plastique]]-Tableau1[[#This Row],[Palette plastique]]+Tableau2[[#This Row],[Palette plastique]]</f>
        <v>#VALUE!</v>
      </c>
      <c r="H391" s="21" t="e">
        <f>H390-Tableau5[[#This Row],[Palette plastique]]-Tableau1[[#This Row],[Palette plastique]]+Tableau2[[#This Row],[Palette plastique]]</f>
        <v>#VALUE!</v>
      </c>
      <c r="I391" s="21">
        <f>I390-Tableau5[[#This Row],[Caddie]]-Tableau1[[#This Row],[Caddie]]+Tableau2[[#This Row],[Caddie]]</f>
        <v>132</v>
      </c>
      <c r="J391" s="21" t="e">
        <f>SUM(Tableau4[[#This Row],[Stock ce jour Palette bois 
en stock ]:[Stock ce jour 
Caddie]])</f>
        <v>#VALUE!</v>
      </c>
      <c r="N391" s="21">
        <f>SUM(Tableau2[[#This Row],[Palette bois]:[Caddie]])</f>
        <v>0</v>
      </c>
      <c r="R391" s="21" t="e">
        <f>SUM(Tableau1[[#This Row],[Palette bois]:[Caddie]])</f>
        <v>#VALUE!</v>
      </c>
      <c r="S391">
        <f t="shared" si="32"/>
        <v>20</v>
      </c>
      <c r="T391">
        <f t="shared" si="32"/>
        <v>10</v>
      </c>
      <c r="U391">
        <f t="shared" si="32"/>
        <v>30</v>
      </c>
    </row>
    <row r="392" spans="1:21" x14ac:dyDescent="0.25">
      <c r="A392" s="7">
        <v>44220</v>
      </c>
      <c r="B392" s="19">
        <f t="shared" si="31"/>
        <v>5</v>
      </c>
      <c r="C392" s="6"/>
      <c r="D392" s="6"/>
      <c r="E392" s="6"/>
      <c r="F392" s="6">
        <f>SUM(Tableau5[[#This Row],[Palette bois]:[Caddie]])</f>
        <v>0</v>
      </c>
      <c r="G392" s="21" t="e">
        <f>G391-Tableau5[[#This Row],[Palette plastique]]-Tableau1[[#This Row],[Palette plastique]]+Tableau2[[#This Row],[Palette plastique]]</f>
        <v>#VALUE!</v>
      </c>
      <c r="H392" s="21" t="e">
        <f>H391-Tableau5[[#This Row],[Palette plastique]]-Tableau1[[#This Row],[Palette plastique]]+Tableau2[[#This Row],[Palette plastique]]</f>
        <v>#VALUE!</v>
      </c>
      <c r="I392" s="21">
        <f>I391-Tableau5[[#This Row],[Caddie]]-Tableau1[[#This Row],[Caddie]]+Tableau2[[#This Row],[Caddie]]</f>
        <v>132</v>
      </c>
      <c r="J392" s="21" t="e">
        <f>SUM(Tableau4[[#This Row],[Stock ce jour Palette bois 
en stock ]:[Stock ce jour 
Caddie]])</f>
        <v>#VALUE!</v>
      </c>
      <c r="N392" s="21">
        <f>SUM(Tableau2[[#This Row],[Palette bois]:[Caddie]])</f>
        <v>0</v>
      </c>
      <c r="R392" s="21" t="e">
        <f>SUM(Tableau1[[#This Row],[Palette bois]:[Caddie]])</f>
        <v>#VALUE!</v>
      </c>
      <c r="S392">
        <f t="shared" si="32"/>
        <v>20</v>
      </c>
      <c r="T392">
        <f t="shared" si="32"/>
        <v>10</v>
      </c>
      <c r="U392">
        <f t="shared" si="32"/>
        <v>30</v>
      </c>
    </row>
    <row r="393" spans="1:21" x14ac:dyDescent="0.25">
      <c r="A393" s="7">
        <v>44221</v>
      </c>
      <c r="B393" s="19">
        <f t="shared" si="31"/>
        <v>5</v>
      </c>
      <c r="C393" s="6"/>
      <c r="D393" s="6"/>
      <c r="E393" s="6"/>
      <c r="F393" s="6">
        <f>SUM(Tableau5[[#This Row],[Palette bois]:[Caddie]])</f>
        <v>0</v>
      </c>
      <c r="G393" s="21" t="e">
        <f>G392-Tableau5[[#This Row],[Palette plastique]]-Tableau1[[#This Row],[Palette plastique]]+Tableau2[[#This Row],[Palette plastique]]</f>
        <v>#VALUE!</v>
      </c>
      <c r="H393" s="21" t="e">
        <f>H392-Tableau5[[#This Row],[Palette plastique]]-Tableau1[[#This Row],[Palette plastique]]+Tableau2[[#This Row],[Palette plastique]]</f>
        <v>#VALUE!</v>
      </c>
      <c r="I393" s="21">
        <f>I392-Tableau5[[#This Row],[Caddie]]-Tableau1[[#This Row],[Caddie]]+Tableau2[[#This Row],[Caddie]]</f>
        <v>132</v>
      </c>
      <c r="J393" s="21" t="e">
        <f>SUM(Tableau4[[#This Row],[Stock ce jour Palette bois 
en stock ]:[Stock ce jour 
Caddie]])</f>
        <v>#VALUE!</v>
      </c>
      <c r="N393" s="21">
        <f>SUM(Tableau2[[#This Row],[Palette bois]:[Caddie]])</f>
        <v>0</v>
      </c>
      <c r="R393" s="21" t="e">
        <f>SUM(Tableau1[[#This Row],[Palette bois]:[Caddie]])</f>
        <v>#VALUE!</v>
      </c>
      <c r="S393">
        <f t="shared" si="32"/>
        <v>20</v>
      </c>
      <c r="T393">
        <f t="shared" si="32"/>
        <v>10</v>
      </c>
      <c r="U393">
        <f t="shared" si="32"/>
        <v>30</v>
      </c>
    </row>
    <row r="394" spans="1:21" x14ac:dyDescent="0.25">
      <c r="A394" s="7">
        <v>44222</v>
      </c>
      <c r="B394" s="19">
        <f t="shared" si="31"/>
        <v>5</v>
      </c>
      <c r="C394" s="6"/>
      <c r="D394" s="6"/>
      <c r="E394" s="6"/>
      <c r="F394" s="6">
        <f>SUM(Tableau5[[#This Row],[Palette bois]:[Caddie]])</f>
        <v>0</v>
      </c>
      <c r="G394" s="21" t="e">
        <f>G393-Tableau5[[#This Row],[Palette plastique]]-Tableau1[[#This Row],[Palette plastique]]+Tableau2[[#This Row],[Palette plastique]]</f>
        <v>#VALUE!</v>
      </c>
      <c r="H394" s="21" t="e">
        <f>H393-Tableau5[[#This Row],[Palette plastique]]-Tableau1[[#This Row],[Palette plastique]]+Tableau2[[#This Row],[Palette plastique]]</f>
        <v>#VALUE!</v>
      </c>
      <c r="I394" s="21">
        <f>I393-Tableau5[[#This Row],[Caddie]]-Tableau1[[#This Row],[Caddie]]+Tableau2[[#This Row],[Caddie]]</f>
        <v>132</v>
      </c>
      <c r="J394" s="21" t="e">
        <f>SUM(Tableau4[[#This Row],[Stock ce jour Palette bois 
en stock ]:[Stock ce jour 
Caddie]])</f>
        <v>#VALUE!</v>
      </c>
      <c r="N394" s="21">
        <f>SUM(Tableau2[[#This Row],[Palette bois]:[Caddie]])</f>
        <v>0</v>
      </c>
      <c r="R394" s="21" t="e">
        <f>SUM(Tableau1[[#This Row],[Palette bois]:[Caddie]])</f>
        <v>#VALUE!</v>
      </c>
      <c r="S394">
        <f t="shared" si="32"/>
        <v>20</v>
      </c>
      <c r="T394">
        <f t="shared" si="32"/>
        <v>10</v>
      </c>
      <c r="U394">
        <f t="shared" si="32"/>
        <v>30</v>
      </c>
    </row>
    <row r="395" spans="1:21" x14ac:dyDescent="0.25">
      <c r="A395" s="7">
        <v>44223</v>
      </c>
      <c r="B395" s="19">
        <f t="shared" si="31"/>
        <v>5</v>
      </c>
      <c r="C395" s="6"/>
      <c r="D395" s="6"/>
      <c r="E395" s="6"/>
      <c r="F395" s="6">
        <f>SUM(Tableau5[[#This Row],[Palette bois]:[Caddie]])</f>
        <v>0</v>
      </c>
      <c r="G395" s="21" t="e">
        <f>G394-Tableau5[[#This Row],[Palette plastique]]-Tableau1[[#This Row],[Palette plastique]]+Tableau2[[#This Row],[Palette plastique]]</f>
        <v>#VALUE!</v>
      </c>
      <c r="H395" s="21" t="e">
        <f>H394-Tableau5[[#This Row],[Palette plastique]]-Tableau1[[#This Row],[Palette plastique]]+Tableau2[[#This Row],[Palette plastique]]</f>
        <v>#VALUE!</v>
      </c>
      <c r="I395" s="21">
        <f>I394-Tableau5[[#This Row],[Caddie]]-Tableau1[[#This Row],[Caddie]]+Tableau2[[#This Row],[Caddie]]</f>
        <v>132</v>
      </c>
      <c r="J395" s="21" t="e">
        <f>SUM(Tableau4[[#This Row],[Stock ce jour Palette bois 
en stock ]:[Stock ce jour 
Caddie]])</f>
        <v>#VALUE!</v>
      </c>
      <c r="N395" s="21">
        <f>SUM(Tableau2[[#This Row],[Palette bois]:[Caddie]])</f>
        <v>0</v>
      </c>
      <c r="R395" s="21" t="e">
        <f>SUM(Tableau1[[#This Row],[Palette bois]:[Caddie]])</f>
        <v>#VALUE!</v>
      </c>
      <c r="S395">
        <f t="shared" si="32"/>
        <v>20</v>
      </c>
      <c r="T395">
        <f t="shared" si="32"/>
        <v>10</v>
      </c>
      <c r="U395">
        <f t="shared" si="32"/>
        <v>30</v>
      </c>
    </row>
    <row r="396" spans="1:21" x14ac:dyDescent="0.25">
      <c r="A396" s="7">
        <v>44224</v>
      </c>
      <c r="B396" s="19">
        <f t="shared" si="31"/>
        <v>5</v>
      </c>
      <c r="C396" s="6"/>
      <c r="D396" s="6"/>
      <c r="E396" s="6"/>
      <c r="F396" s="6">
        <f>SUM(Tableau5[[#This Row],[Palette bois]:[Caddie]])</f>
        <v>0</v>
      </c>
      <c r="G396" s="21" t="e">
        <f>G395-Tableau5[[#This Row],[Palette plastique]]-Tableau1[[#This Row],[Palette plastique]]+Tableau2[[#This Row],[Palette plastique]]</f>
        <v>#VALUE!</v>
      </c>
      <c r="H396" s="21" t="e">
        <f>H395-Tableau5[[#This Row],[Palette plastique]]-Tableau1[[#This Row],[Palette plastique]]+Tableau2[[#This Row],[Palette plastique]]</f>
        <v>#VALUE!</v>
      </c>
      <c r="I396" s="21">
        <f>I395-Tableau5[[#This Row],[Caddie]]-Tableau1[[#This Row],[Caddie]]+Tableau2[[#This Row],[Caddie]]</f>
        <v>132</v>
      </c>
      <c r="J396" s="21" t="e">
        <f>SUM(Tableau4[[#This Row],[Stock ce jour Palette bois 
en stock ]:[Stock ce jour 
Caddie]])</f>
        <v>#VALUE!</v>
      </c>
      <c r="N396" s="21">
        <f>SUM(Tableau2[[#This Row],[Palette bois]:[Caddie]])</f>
        <v>0</v>
      </c>
      <c r="R396" s="21" t="e">
        <f>SUM(Tableau1[[#This Row],[Palette bois]:[Caddie]])</f>
        <v>#VALUE!</v>
      </c>
      <c r="S396">
        <f t="shared" si="32"/>
        <v>20</v>
      </c>
      <c r="T396">
        <f t="shared" si="32"/>
        <v>10</v>
      </c>
      <c r="U396">
        <f t="shared" si="32"/>
        <v>30</v>
      </c>
    </row>
    <row r="397" spans="1:21" x14ac:dyDescent="0.25">
      <c r="A397" s="7">
        <v>44225</v>
      </c>
      <c r="B397" s="19">
        <f t="shared" si="31"/>
        <v>5</v>
      </c>
      <c r="C397" s="6"/>
      <c r="D397" s="6"/>
      <c r="E397" s="6"/>
      <c r="F397" s="6">
        <f>SUM(Tableau5[[#This Row],[Palette bois]:[Caddie]])</f>
        <v>0</v>
      </c>
      <c r="G397" s="21" t="e">
        <f>G396-Tableau5[[#This Row],[Palette plastique]]-Tableau1[[#This Row],[Palette plastique]]+Tableau2[[#This Row],[Palette plastique]]</f>
        <v>#VALUE!</v>
      </c>
      <c r="H397" s="21" t="e">
        <f>H396-Tableau5[[#This Row],[Palette plastique]]-Tableau1[[#This Row],[Palette plastique]]+Tableau2[[#This Row],[Palette plastique]]</f>
        <v>#VALUE!</v>
      </c>
      <c r="I397" s="21">
        <f>I396-Tableau5[[#This Row],[Caddie]]-Tableau1[[#This Row],[Caddie]]+Tableau2[[#This Row],[Caddie]]</f>
        <v>132</v>
      </c>
      <c r="J397" s="21" t="e">
        <f>SUM(Tableau4[[#This Row],[Stock ce jour Palette bois 
en stock ]:[Stock ce jour 
Caddie]])</f>
        <v>#VALUE!</v>
      </c>
      <c r="N397" s="21">
        <f>SUM(Tableau2[[#This Row],[Palette bois]:[Caddie]])</f>
        <v>0</v>
      </c>
      <c r="R397" s="21" t="e">
        <f>SUM(Tableau1[[#This Row],[Palette bois]:[Caddie]])</f>
        <v>#VALUE!</v>
      </c>
      <c r="S397">
        <f t="shared" si="32"/>
        <v>20</v>
      </c>
      <c r="T397">
        <f t="shared" si="32"/>
        <v>10</v>
      </c>
      <c r="U397">
        <f t="shared" si="32"/>
        <v>30</v>
      </c>
    </row>
    <row r="398" spans="1:21" x14ac:dyDescent="0.25">
      <c r="A398" s="7">
        <v>44226</v>
      </c>
      <c r="B398" s="19">
        <f t="shared" si="31"/>
        <v>5</v>
      </c>
      <c r="C398" s="6"/>
      <c r="D398" s="6"/>
      <c r="E398" s="6"/>
      <c r="F398" s="6">
        <f>SUM(Tableau5[[#This Row],[Palette bois]:[Caddie]])</f>
        <v>0</v>
      </c>
      <c r="G398" s="21" t="e">
        <f>G397-Tableau5[[#This Row],[Palette plastique]]-Tableau1[[#This Row],[Palette plastique]]+Tableau2[[#This Row],[Palette plastique]]</f>
        <v>#VALUE!</v>
      </c>
      <c r="H398" s="21" t="e">
        <f>H397-Tableau5[[#This Row],[Palette plastique]]-Tableau1[[#This Row],[Palette plastique]]+Tableau2[[#This Row],[Palette plastique]]</f>
        <v>#VALUE!</v>
      </c>
      <c r="I398" s="21">
        <f>I397-Tableau5[[#This Row],[Caddie]]-Tableau1[[#This Row],[Caddie]]+Tableau2[[#This Row],[Caddie]]</f>
        <v>132</v>
      </c>
      <c r="J398" s="21" t="e">
        <f>SUM(Tableau4[[#This Row],[Stock ce jour Palette bois 
en stock ]:[Stock ce jour 
Caddie]])</f>
        <v>#VALUE!</v>
      </c>
      <c r="N398" s="21">
        <f>SUM(Tableau2[[#This Row],[Palette bois]:[Caddie]])</f>
        <v>0</v>
      </c>
      <c r="R398" s="21" t="e">
        <f>SUM(Tableau1[[#This Row],[Palette bois]:[Caddie]])</f>
        <v>#VALUE!</v>
      </c>
      <c r="S398">
        <f t="shared" si="32"/>
        <v>20</v>
      </c>
      <c r="T398">
        <f t="shared" si="32"/>
        <v>10</v>
      </c>
      <c r="U398">
        <f t="shared" si="32"/>
        <v>30</v>
      </c>
    </row>
    <row r="399" spans="1:21" x14ac:dyDescent="0.25">
      <c r="A399" s="7">
        <v>44227</v>
      </c>
      <c r="B399" s="19">
        <f t="shared" si="31"/>
        <v>6</v>
      </c>
      <c r="C399" s="6"/>
      <c r="D399" s="6"/>
      <c r="E399" s="6"/>
      <c r="F399" s="6">
        <f>SUM(Tableau5[[#This Row],[Palette bois]:[Caddie]])</f>
        <v>0</v>
      </c>
      <c r="G399" s="21" t="e">
        <f>G398-Tableau5[[#This Row],[Palette plastique]]-Tableau1[[#This Row],[Palette plastique]]+Tableau2[[#This Row],[Palette plastique]]</f>
        <v>#VALUE!</v>
      </c>
      <c r="H399" s="21" t="e">
        <f>H398-Tableau5[[#This Row],[Palette plastique]]-Tableau1[[#This Row],[Palette plastique]]+Tableau2[[#This Row],[Palette plastique]]</f>
        <v>#VALUE!</v>
      </c>
      <c r="I399" s="21">
        <f>I398-Tableau5[[#This Row],[Caddie]]-Tableau1[[#This Row],[Caddie]]+Tableau2[[#This Row],[Caddie]]</f>
        <v>132</v>
      </c>
      <c r="J399" s="21" t="e">
        <f>SUM(Tableau4[[#This Row],[Stock ce jour Palette bois 
en stock ]:[Stock ce jour 
Caddie]])</f>
        <v>#VALUE!</v>
      </c>
      <c r="N399" s="21">
        <f>SUM(Tableau2[[#This Row],[Palette bois]:[Caddie]])</f>
        <v>0</v>
      </c>
      <c r="R399" s="21" t="e">
        <f>SUM(Tableau1[[#This Row],[Palette bois]:[Caddie]])</f>
        <v>#VALUE!</v>
      </c>
      <c r="S399">
        <f t="shared" si="32"/>
        <v>20</v>
      </c>
      <c r="T399">
        <f t="shared" si="32"/>
        <v>10</v>
      </c>
      <c r="U399">
        <f t="shared" si="32"/>
        <v>30</v>
      </c>
    </row>
    <row r="400" spans="1:21" x14ac:dyDescent="0.25">
      <c r="A400" s="7">
        <v>44228</v>
      </c>
      <c r="B400" s="19">
        <f t="shared" si="31"/>
        <v>6</v>
      </c>
      <c r="C400" s="6"/>
      <c r="D400" s="6"/>
      <c r="E400" s="6"/>
      <c r="F400" s="6">
        <f>SUM(Tableau5[[#This Row],[Palette bois]:[Caddie]])</f>
        <v>0</v>
      </c>
      <c r="G400" s="21" t="e">
        <f>G399-Tableau5[[#This Row],[Palette plastique]]-Tableau1[[#This Row],[Palette plastique]]+Tableau2[[#This Row],[Palette plastique]]</f>
        <v>#VALUE!</v>
      </c>
      <c r="H400" s="21" t="e">
        <f>H399-Tableau5[[#This Row],[Palette plastique]]-Tableau1[[#This Row],[Palette plastique]]+Tableau2[[#This Row],[Palette plastique]]</f>
        <v>#VALUE!</v>
      </c>
      <c r="I400" s="21">
        <f>I399-Tableau5[[#This Row],[Caddie]]-Tableau1[[#This Row],[Caddie]]+Tableau2[[#This Row],[Caddie]]</f>
        <v>132</v>
      </c>
      <c r="J400" s="21" t="e">
        <f>SUM(Tableau4[[#This Row],[Stock ce jour Palette bois 
en stock ]:[Stock ce jour 
Caddie]])</f>
        <v>#VALUE!</v>
      </c>
      <c r="N400" s="21">
        <f>SUM(Tableau2[[#This Row],[Palette bois]:[Caddie]])</f>
        <v>0</v>
      </c>
      <c r="R400" s="21" t="e">
        <f>SUM(Tableau1[[#This Row],[Palette bois]:[Caddie]])</f>
        <v>#VALUE!</v>
      </c>
      <c r="S400">
        <f t="shared" si="32"/>
        <v>20</v>
      </c>
      <c r="T400">
        <f t="shared" si="32"/>
        <v>10</v>
      </c>
      <c r="U400">
        <f t="shared" si="32"/>
        <v>30</v>
      </c>
    </row>
    <row r="401" spans="1:21" x14ac:dyDescent="0.25">
      <c r="A401" s="7">
        <v>44229</v>
      </c>
      <c r="B401" s="19">
        <f t="shared" si="31"/>
        <v>6</v>
      </c>
      <c r="C401" s="6"/>
      <c r="D401" s="6"/>
      <c r="E401" s="6"/>
      <c r="F401" s="6">
        <f>SUM(Tableau5[[#This Row],[Palette bois]:[Caddie]])</f>
        <v>0</v>
      </c>
      <c r="G401" s="21" t="e">
        <f>G400-Tableau5[[#This Row],[Palette plastique]]-Tableau1[[#This Row],[Palette plastique]]+Tableau2[[#This Row],[Palette plastique]]</f>
        <v>#VALUE!</v>
      </c>
      <c r="H401" s="21" t="e">
        <f>H400-Tableau5[[#This Row],[Palette plastique]]-Tableau1[[#This Row],[Palette plastique]]+Tableau2[[#This Row],[Palette plastique]]</f>
        <v>#VALUE!</v>
      </c>
      <c r="I401" s="21">
        <f>I400-Tableau5[[#This Row],[Caddie]]-Tableau1[[#This Row],[Caddie]]+Tableau2[[#This Row],[Caddie]]</f>
        <v>132</v>
      </c>
      <c r="J401" s="21" t="e">
        <f>SUM(Tableau4[[#This Row],[Stock ce jour Palette bois 
en stock ]:[Stock ce jour 
Caddie]])</f>
        <v>#VALUE!</v>
      </c>
      <c r="N401" s="21">
        <f>SUM(Tableau2[[#This Row],[Palette bois]:[Caddie]])</f>
        <v>0</v>
      </c>
      <c r="R401" s="21" t="e">
        <f>SUM(Tableau1[[#This Row],[Palette bois]:[Caddie]])</f>
        <v>#VALUE!</v>
      </c>
      <c r="S401">
        <f t="shared" si="32"/>
        <v>20</v>
      </c>
      <c r="T401">
        <f t="shared" si="32"/>
        <v>10</v>
      </c>
      <c r="U401">
        <f t="shared" si="32"/>
        <v>30</v>
      </c>
    </row>
    <row r="402" spans="1:21" x14ac:dyDescent="0.25">
      <c r="A402" s="7">
        <v>44230</v>
      </c>
      <c r="B402" s="19">
        <f t="shared" si="31"/>
        <v>6</v>
      </c>
      <c r="C402" s="6"/>
      <c r="D402" s="6"/>
      <c r="E402" s="6"/>
      <c r="F402" s="6">
        <f>SUM(Tableau5[[#This Row],[Palette bois]:[Caddie]])</f>
        <v>0</v>
      </c>
      <c r="G402" s="21" t="e">
        <f>G401-Tableau5[[#This Row],[Palette plastique]]-Tableau1[[#This Row],[Palette plastique]]+Tableau2[[#This Row],[Palette plastique]]</f>
        <v>#VALUE!</v>
      </c>
      <c r="H402" s="21" t="e">
        <f>H401-Tableau5[[#This Row],[Palette plastique]]-Tableau1[[#This Row],[Palette plastique]]+Tableau2[[#This Row],[Palette plastique]]</f>
        <v>#VALUE!</v>
      </c>
      <c r="I402" s="21">
        <f>I401-Tableau5[[#This Row],[Caddie]]-Tableau1[[#This Row],[Caddie]]+Tableau2[[#This Row],[Caddie]]</f>
        <v>132</v>
      </c>
      <c r="J402" s="21" t="e">
        <f>SUM(Tableau4[[#This Row],[Stock ce jour Palette bois 
en stock ]:[Stock ce jour 
Caddie]])</f>
        <v>#VALUE!</v>
      </c>
      <c r="N402" s="21">
        <f>SUM(Tableau2[[#This Row],[Palette bois]:[Caddie]])</f>
        <v>0</v>
      </c>
      <c r="R402" s="21" t="e">
        <f>SUM(Tableau1[[#This Row],[Palette bois]:[Caddie]])</f>
        <v>#VALUE!</v>
      </c>
      <c r="S402">
        <f t="shared" si="32"/>
        <v>20</v>
      </c>
      <c r="T402">
        <f t="shared" si="32"/>
        <v>10</v>
      </c>
      <c r="U402">
        <f t="shared" si="32"/>
        <v>30</v>
      </c>
    </row>
    <row r="403" spans="1:21" x14ac:dyDescent="0.25">
      <c r="A403" s="7">
        <v>44231</v>
      </c>
      <c r="B403" s="19">
        <f t="shared" si="31"/>
        <v>6</v>
      </c>
      <c r="C403" s="6"/>
      <c r="D403" s="6"/>
      <c r="E403" s="6"/>
      <c r="F403" s="6">
        <f>SUM(Tableau5[[#This Row],[Palette bois]:[Caddie]])</f>
        <v>0</v>
      </c>
      <c r="G403" s="21" t="e">
        <f>G402-Tableau5[[#This Row],[Palette plastique]]-Tableau1[[#This Row],[Palette plastique]]+Tableau2[[#This Row],[Palette plastique]]</f>
        <v>#VALUE!</v>
      </c>
      <c r="H403" s="21" t="e">
        <f>H402-Tableau5[[#This Row],[Palette plastique]]-Tableau1[[#This Row],[Palette plastique]]+Tableau2[[#This Row],[Palette plastique]]</f>
        <v>#VALUE!</v>
      </c>
      <c r="I403" s="21">
        <f>I402-Tableau5[[#This Row],[Caddie]]-Tableau1[[#This Row],[Caddie]]+Tableau2[[#This Row],[Caddie]]</f>
        <v>132</v>
      </c>
      <c r="J403" s="21" t="e">
        <f>SUM(Tableau4[[#This Row],[Stock ce jour Palette bois 
en stock ]:[Stock ce jour 
Caddie]])</f>
        <v>#VALUE!</v>
      </c>
      <c r="N403" s="21">
        <f>SUM(Tableau2[[#This Row],[Palette bois]:[Caddie]])</f>
        <v>0</v>
      </c>
      <c r="R403" s="21" t="e">
        <f>SUM(Tableau1[[#This Row],[Palette bois]:[Caddie]])</f>
        <v>#VALUE!</v>
      </c>
      <c r="S403">
        <f t="shared" si="32"/>
        <v>20</v>
      </c>
      <c r="T403">
        <f t="shared" si="32"/>
        <v>10</v>
      </c>
      <c r="U403">
        <f t="shared" si="32"/>
        <v>30</v>
      </c>
    </row>
    <row r="404" spans="1:21" x14ac:dyDescent="0.25">
      <c r="A404" s="7">
        <v>44232</v>
      </c>
      <c r="B404" s="19">
        <f t="shared" si="31"/>
        <v>6</v>
      </c>
      <c r="C404" s="6"/>
      <c r="D404" s="6"/>
      <c r="E404" s="6"/>
      <c r="F404" s="6">
        <f>SUM(Tableau5[[#This Row],[Palette bois]:[Caddie]])</f>
        <v>0</v>
      </c>
      <c r="G404" s="21" t="e">
        <f>G403-Tableau5[[#This Row],[Palette plastique]]-Tableau1[[#This Row],[Palette plastique]]+Tableau2[[#This Row],[Palette plastique]]</f>
        <v>#VALUE!</v>
      </c>
      <c r="H404" s="21" t="e">
        <f>H403-Tableau5[[#This Row],[Palette plastique]]-Tableau1[[#This Row],[Palette plastique]]+Tableau2[[#This Row],[Palette plastique]]</f>
        <v>#VALUE!</v>
      </c>
      <c r="I404" s="21">
        <f>I403-Tableau5[[#This Row],[Caddie]]-Tableau1[[#This Row],[Caddie]]+Tableau2[[#This Row],[Caddie]]</f>
        <v>132</v>
      </c>
      <c r="J404" s="21" t="e">
        <f>SUM(Tableau4[[#This Row],[Stock ce jour Palette bois 
en stock ]:[Stock ce jour 
Caddie]])</f>
        <v>#VALUE!</v>
      </c>
      <c r="N404" s="21">
        <f>SUM(Tableau2[[#This Row],[Palette bois]:[Caddie]])</f>
        <v>0</v>
      </c>
      <c r="R404" s="21" t="e">
        <f>SUM(Tableau1[[#This Row],[Palette bois]:[Caddie]])</f>
        <v>#VALUE!</v>
      </c>
      <c r="S404">
        <f t="shared" si="32"/>
        <v>20</v>
      </c>
      <c r="T404">
        <f t="shared" si="32"/>
        <v>10</v>
      </c>
      <c r="U404">
        <f t="shared" si="32"/>
        <v>30</v>
      </c>
    </row>
    <row r="405" spans="1:21" x14ac:dyDescent="0.25">
      <c r="A405" s="7">
        <v>44233</v>
      </c>
      <c r="B405" s="19">
        <f t="shared" si="31"/>
        <v>6</v>
      </c>
      <c r="C405" s="6"/>
      <c r="D405" s="6"/>
      <c r="E405" s="6"/>
      <c r="F405" s="6">
        <f>SUM(Tableau5[[#This Row],[Palette bois]:[Caddie]])</f>
        <v>0</v>
      </c>
      <c r="G405" s="21" t="e">
        <f>G404-Tableau5[[#This Row],[Palette plastique]]-Tableau1[[#This Row],[Palette plastique]]+Tableau2[[#This Row],[Palette plastique]]</f>
        <v>#VALUE!</v>
      </c>
      <c r="H405" s="21" t="e">
        <f>H404-Tableau5[[#This Row],[Palette plastique]]-Tableau1[[#This Row],[Palette plastique]]+Tableau2[[#This Row],[Palette plastique]]</f>
        <v>#VALUE!</v>
      </c>
      <c r="I405" s="21">
        <f>I404-Tableau5[[#This Row],[Caddie]]-Tableau1[[#This Row],[Caddie]]+Tableau2[[#This Row],[Caddie]]</f>
        <v>132</v>
      </c>
      <c r="J405" s="21" t="e">
        <f>SUM(Tableau4[[#This Row],[Stock ce jour Palette bois 
en stock ]:[Stock ce jour 
Caddie]])</f>
        <v>#VALUE!</v>
      </c>
      <c r="N405" s="21">
        <f>SUM(Tableau2[[#This Row],[Palette bois]:[Caddie]])</f>
        <v>0</v>
      </c>
      <c r="R405" s="21">
        <f>SUM(Tableau1[[#This Row],[Palette bois]:[Caddie]])</f>
        <v>0</v>
      </c>
      <c r="S405">
        <f t="shared" ref="S405:U420" si="33">S404</f>
        <v>20</v>
      </c>
      <c r="T405">
        <f t="shared" si="33"/>
        <v>10</v>
      </c>
      <c r="U405">
        <f t="shared" si="33"/>
        <v>30</v>
      </c>
    </row>
    <row r="406" spans="1:21" x14ac:dyDescent="0.25">
      <c r="A406" s="7">
        <v>44234</v>
      </c>
      <c r="B406" s="19">
        <f t="shared" si="31"/>
        <v>7</v>
      </c>
      <c r="C406" s="6"/>
      <c r="D406" s="6"/>
      <c r="E406" s="6"/>
      <c r="F406" s="6">
        <f>SUM(Tableau5[[#This Row],[Palette bois]:[Caddie]])</f>
        <v>0</v>
      </c>
      <c r="G406" s="21" t="e">
        <f>G405-Tableau5[[#This Row],[Palette plastique]]-Tableau1[[#This Row],[Palette plastique]]+Tableau2[[#This Row],[Palette plastique]]</f>
        <v>#VALUE!</v>
      </c>
      <c r="H406" s="21" t="e">
        <f>H405-Tableau5[[#This Row],[Palette plastique]]-Tableau1[[#This Row],[Palette plastique]]+Tableau2[[#This Row],[Palette plastique]]</f>
        <v>#VALUE!</v>
      </c>
      <c r="I406" s="21">
        <f>I405-Tableau5[[#This Row],[Caddie]]-Tableau1[[#This Row],[Caddie]]+Tableau2[[#This Row],[Caddie]]</f>
        <v>132</v>
      </c>
      <c r="J406" s="21" t="e">
        <f>SUM(Tableau4[[#This Row],[Stock ce jour Palette bois 
en stock ]:[Stock ce jour 
Caddie]])</f>
        <v>#VALUE!</v>
      </c>
      <c r="N406" s="21">
        <f>SUM(Tableau2[[#This Row],[Palette bois]:[Caddie]])</f>
        <v>0</v>
      </c>
      <c r="R406" s="21" t="e">
        <f>SUM(Tableau1[[#This Row],[Palette bois]:[Caddie]])</f>
        <v>#VALUE!</v>
      </c>
      <c r="S406">
        <f t="shared" si="33"/>
        <v>20</v>
      </c>
      <c r="T406">
        <f t="shared" si="33"/>
        <v>10</v>
      </c>
      <c r="U406">
        <f t="shared" si="33"/>
        <v>30</v>
      </c>
    </row>
    <row r="407" spans="1:21" x14ac:dyDescent="0.25">
      <c r="A407" s="7">
        <v>44235</v>
      </c>
      <c r="B407" s="19">
        <f t="shared" si="31"/>
        <v>7</v>
      </c>
      <c r="C407" s="6"/>
      <c r="D407" s="6"/>
      <c r="E407" s="6"/>
      <c r="F407" s="6">
        <f>SUM(Tableau5[[#This Row],[Palette bois]:[Caddie]])</f>
        <v>0</v>
      </c>
      <c r="G407" s="21" t="e">
        <f>G406-Tableau5[[#This Row],[Palette plastique]]-Tableau1[[#This Row],[Palette plastique]]+Tableau2[[#This Row],[Palette plastique]]</f>
        <v>#VALUE!</v>
      </c>
      <c r="H407" s="21" t="e">
        <f>H406-Tableau5[[#This Row],[Palette plastique]]-Tableau1[[#This Row],[Palette plastique]]+Tableau2[[#This Row],[Palette plastique]]</f>
        <v>#VALUE!</v>
      </c>
      <c r="I407" s="21">
        <f>I406-Tableau5[[#This Row],[Caddie]]-Tableau1[[#This Row],[Caddie]]+Tableau2[[#This Row],[Caddie]]</f>
        <v>132</v>
      </c>
      <c r="J407" s="21" t="e">
        <f>SUM(Tableau4[[#This Row],[Stock ce jour Palette bois 
en stock ]:[Stock ce jour 
Caddie]])</f>
        <v>#VALUE!</v>
      </c>
      <c r="N407" s="21">
        <f>SUM(Tableau2[[#This Row],[Palette bois]:[Caddie]])</f>
        <v>0</v>
      </c>
      <c r="R407" s="21" t="e">
        <f>SUM(Tableau1[[#This Row],[Palette bois]:[Caddie]])</f>
        <v>#VALUE!</v>
      </c>
      <c r="S407">
        <f t="shared" si="33"/>
        <v>20</v>
      </c>
      <c r="T407">
        <f t="shared" si="33"/>
        <v>10</v>
      </c>
      <c r="U407">
        <f t="shared" si="33"/>
        <v>30</v>
      </c>
    </row>
    <row r="408" spans="1:21" x14ac:dyDescent="0.25">
      <c r="A408" s="7">
        <v>44236</v>
      </c>
      <c r="B408" s="19">
        <f t="shared" si="31"/>
        <v>7</v>
      </c>
      <c r="C408" s="6"/>
      <c r="D408" s="6"/>
      <c r="E408" s="6"/>
      <c r="F408" s="6">
        <f>SUM(Tableau5[[#This Row],[Palette bois]:[Caddie]])</f>
        <v>0</v>
      </c>
      <c r="G408" s="21" t="e">
        <f>G407-Tableau5[[#This Row],[Palette plastique]]-Tableau1[[#This Row],[Palette plastique]]+Tableau2[[#This Row],[Palette plastique]]</f>
        <v>#VALUE!</v>
      </c>
      <c r="H408" s="21" t="e">
        <f>H407-Tableau5[[#This Row],[Palette plastique]]-Tableau1[[#This Row],[Palette plastique]]+Tableau2[[#This Row],[Palette plastique]]</f>
        <v>#VALUE!</v>
      </c>
      <c r="I408" s="21">
        <f>I407-Tableau5[[#This Row],[Caddie]]-Tableau1[[#This Row],[Caddie]]+Tableau2[[#This Row],[Caddie]]</f>
        <v>132</v>
      </c>
      <c r="J408" s="21" t="e">
        <f>SUM(Tableau4[[#This Row],[Stock ce jour Palette bois 
en stock ]:[Stock ce jour 
Caddie]])</f>
        <v>#VALUE!</v>
      </c>
      <c r="N408" s="21">
        <f>SUM(Tableau2[[#This Row],[Palette bois]:[Caddie]])</f>
        <v>0</v>
      </c>
      <c r="R408" s="21" t="e">
        <f>SUM(Tableau1[[#This Row],[Palette bois]:[Caddie]])</f>
        <v>#VALUE!</v>
      </c>
      <c r="S408">
        <f t="shared" si="33"/>
        <v>20</v>
      </c>
      <c r="T408">
        <f t="shared" si="33"/>
        <v>10</v>
      </c>
      <c r="U408">
        <f t="shared" si="33"/>
        <v>30</v>
      </c>
    </row>
    <row r="409" spans="1:21" x14ac:dyDescent="0.25">
      <c r="A409" s="7">
        <v>44237</v>
      </c>
      <c r="B409" s="19">
        <f t="shared" si="31"/>
        <v>7</v>
      </c>
      <c r="C409" s="6"/>
      <c r="D409" s="6"/>
      <c r="E409" s="6"/>
      <c r="F409" s="6">
        <f>SUM(Tableau5[[#This Row],[Palette bois]:[Caddie]])</f>
        <v>0</v>
      </c>
      <c r="G409" s="21" t="e">
        <f>G408-Tableau5[[#This Row],[Palette plastique]]-Tableau1[[#This Row],[Palette plastique]]+Tableau2[[#This Row],[Palette plastique]]</f>
        <v>#VALUE!</v>
      </c>
      <c r="H409" s="21" t="e">
        <f>H408-Tableau5[[#This Row],[Palette plastique]]-Tableau1[[#This Row],[Palette plastique]]+Tableau2[[#This Row],[Palette plastique]]</f>
        <v>#VALUE!</v>
      </c>
      <c r="I409" s="21">
        <f>I408-Tableau5[[#This Row],[Caddie]]-Tableau1[[#This Row],[Caddie]]+Tableau2[[#This Row],[Caddie]]</f>
        <v>132</v>
      </c>
      <c r="J409" s="21" t="e">
        <f>SUM(Tableau4[[#This Row],[Stock ce jour Palette bois 
en stock ]:[Stock ce jour 
Caddie]])</f>
        <v>#VALUE!</v>
      </c>
      <c r="N409" s="21">
        <f>SUM(Tableau2[[#This Row],[Palette bois]:[Caddie]])</f>
        <v>0</v>
      </c>
      <c r="R409" s="21" t="e">
        <f>SUM(Tableau1[[#This Row],[Palette bois]:[Caddie]])</f>
        <v>#VALUE!</v>
      </c>
      <c r="S409">
        <f t="shared" si="33"/>
        <v>20</v>
      </c>
      <c r="T409">
        <f t="shared" si="33"/>
        <v>10</v>
      </c>
      <c r="U409">
        <f t="shared" si="33"/>
        <v>30</v>
      </c>
    </row>
    <row r="410" spans="1:21" x14ac:dyDescent="0.25">
      <c r="A410" s="7">
        <v>44238</v>
      </c>
      <c r="B410" s="19">
        <f t="shared" si="31"/>
        <v>7</v>
      </c>
      <c r="C410" s="6"/>
      <c r="D410" s="6"/>
      <c r="E410" s="6"/>
      <c r="F410" s="6">
        <f>SUM(Tableau5[[#This Row],[Palette bois]:[Caddie]])</f>
        <v>0</v>
      </c>
      <c r="G410" s="21" t="e">
        <f>G409-Tableau5[[#This Row],[Palette plastique]]-Tableau1[[#This Row],[Palette plastique]]+Tableau2[[#This Row],[Palette plastique]]</f>
        <v>#VALUE!</v>
      </c>
      <c r="H410" s="21" t="e">
        <f>H409-Tableau5[[#This Row],[Palette plastique]]-Tableau1[[#This Row],[Palette plastique]]+Tableau2[[#This Row],[Palette plastique]]</f>
        <v>#VALUE!</v>
      </c>
      <c r="I410" s="21">
        <f>I409-Tableau5[[#This Row],[Caddie]]-Tableau1[[#This Row],[Caddie]]+Tableau2[[#This Row],[Caddie]]</f>
        <v>132</v>
      </c>
      <c r="J410" s="21" t="e">
        <f>SUM(Tableau4[[#This Row],[Stock ce jour Palette bois 
en stock ]:[Stock ce jour 
Caddie]])</f>
        <v>#VALUE!</v>
      </c>
      <c r="N410" s="21">
        <f>SUM(Tableau2[[#This Row],[Palette bois]:[Caddie]])</f>
        <v>0</v>
      </c>
      <c r="R410" s="21" t="e">
        <f>SUM(Tableau1[[#This Row],[Palette bois]:[Caddie]])</f>
        <v>#VALUE!</v>
      </c>
      <c r="S410">
        <f t="shared" si="33"/>
        <v>20</v>
      </c>
      <c r="T410">
        <f t="shared" si="33"/>
        <v>10</v>
      </c>
      <c r="U410">
        <f t="shared" si="33"/>
        <v>30</v>
      </c>
    </row>
    <row r="411" spans="1:21" x14ac:dyDescent="0.25">
      <c r="A411" s="7">
        <v>44239</v>
      </c>
      <c r="B411" s="19">
        <f t="shared" si="31"/>
        <v>7</v>
      </c>
      <c r="C411" s="6"/>
      <c r="D411" s="6"/>
      <c r="E411" s="6"/>
      <c r="F411" s="6">
        <f>SUM(Tableau5[[#This Row],[Palette bois]:[Caddie]])</f>
        <v>0</v>
      </c>
      <c r="G411" s="21" t="e">
        <f>G410-Tableau5[[#This Row],[Palette plastique]]-Tableau1[[#This Row],[Palette plastique]]+Tableau2[[#This Row],[Palette plastique]]</f>
        <v>#VALUE!</v>
      </c>
      <c r="H411" s="21" t="e">
        <f>H410-Tableau5[[#This Row],[Palette plastique]]-Tableau1[[#This Row],[Palette plastique]]+Tableau2[[#This Row],[Palette plastique]]</f>
        <v>#VALUE!</v>
      </c>
      <c r="I411" s="21">
        <f>I410-Tableau5[[#This Row],[Caddie]]-Tableau1[[#This Row],[Caddie]]+Tableau2[[#This Row],[Caddie]]</f>
        <v>132</v>
      </c>
      <c r="J411" s="21" t="e">
        <f>SUM(Tableau4[[#This Row],[Stock ce jour Palette bois 
en stock ]:[Stock ce jour 
Caddie]])</f>
        <v>#VALUE!</v>
      </c>
      <c r="N411" s="21">
        <f>SUM(Tableau2[[#This Row],[Palette bois]:[Caddie]])</f>
        <v>0</v>
      </c>
      <c r="R411" s="21" t="e">
        <f>SUM(Tableau1[[#This Row],[Palette bois]:[Caddie]])</f>
        <v>#VALUE!</v>
      </c>
      <c r="S411">
        <f t="shared" si="33"/>
        <v>20</v>
      </c>
      <c r="T411">
        <f t="shared" si="33"/>
        <v>10</v>
      </c>
      <c r="U411">
        <f t="shared" si="33"/>
        <v>30</v>
      </c>
    </row>
    <row r="412" spans="1:21" x14ac:dyDescent="0.25">
      <c r="A412" s="7">
        <v>44240</v>
      </c>
      <c r="B412" s="19">
        <f t="shared" si="31"/>
        <v>7</v>
      </c>
      <c r="C412" s="6"/>
      <c r="D412" s="6"/>
      <c r="E412" s="6"/>
      <c r="F412" s="6">
        <f>SUM(Tableau5[[#This Row],[Palette bois]:[Caddie]])</f>
        <v>0</v>
      </c>
      <c r="G412" s="21" t="e">
        <f>G411-Tableau5[[#This Row],[Palette plastique]]-Tableau1[[#This Row],[Palette plastique]]+Tableau2[[#This Row],[Palette plastique]]</f>
        <v>#VALUE!</v>
      </c>
      <c r="H412" s="21" t="e">
        <f>H411-Tableau5[[#This Row],[Palette plastique]]-Tableau1[[#This Row],[Palette plastique]]+Tableau2[[#This Row],[Palette plastique]]</f>
        <v>#VALUE!</v>
      </c>
      <c r="I412" s="21">
        <f>I411-Tableau5[[#This Row],[Caddie]]-Tableau1[[#This Row],[Caddie]]+Tableau2[[#This Row],[Caddie]]</f>
        <v>132</v>
      </c>
      <c r="J412" s="21" t="e">
        <f>SUM(Tableau4[[#This Row],[Stock ce jour Palette bois 
en stock ]:[Stock ce jour 
Caddie]])</f>
        <v>#VALUE!</v>
      </c>
      <c r="N412" s="21">
        <f>SUM(Tableau2[[#This Row],[Palette bois]:[Caddie]])</f>
        <v>0</v>
      </c>
      <c r="R412" s="21" t="e">
        <f>SUM(Tableau1[[#This Row],[Palette bois]:[Caddie]])</f>
        <v>#VALUE!</v>
      </c>
      <c r="S412">
        <f t="shared" si="33"/>
        <v>20</v>
      </c>
      <c r="T412">
        <f t="shared" si="33"/>
        <v>10</v>
      </c>
      <c r="U412">
        <f t="shared" si="33"/>
        <v>30</v>
      </c>
    </row>
    <row r="413" spans="1:21" x14ac:dyDescent="0.25">
      <c r="A413" s="7">
        <v>44241</v>
      </c>
      <c r="B413" s="19">
        <f t="shared" si="31"/>
        <v>8</v>
      </c>
      <c r="C413" s="6"/>
      <c r="D413" s="6"/>
      <c r="E413" s="6"/>
      <c r="F413" s="6">
        <f>SUM(Tableau5[[#This Row],[Palette bois]:[Caddie]])</f>
        <v>0</v>
      </c>
      <c r="G413" s="21" t="e">
        <f>G412-Tableau5[[#This Row],[Palette plastique]]-Tableau1[[#This Row],[Palette plastique]]+Tableau2[[#This Row],[Palette plastique]]</f>
        <v>#VALUE!</v>
      </c>
      <c r="H413" s="21" t="e">
        <f>H412-Tableau5[[#This Row],[Palette plastique]]-Tableau1[[#This Row],[Palette plastique]]+Tableau2[[#This Row],[Palette plastique]]</f>
        <v>#VALUE!</v>
      </c>
      <c r="I413" s="21">
        <f>I412-Tableau5[[#This Row],[Caddie]]-Tableau1[[#This Row],[Caddie]]+Tableau2[[#This Row],[Caddie]]</f>
        <v>132</v>
      </c>
      <c r="J413" s="21" t="e">
        <f>SUM(Tableau4[[#This Row],[Stock ce jour Palette bois 
en stock ]:[Stock ce jour 
Caddie]])</f>
        <v>#VALUE!</v>
      </c>
      <c r="N413" s="21">
        <f>SUM(Tableau2[[#This Row],[Palette bois]:[Caddie]])</f>
        <v>0</v>
      </c>
      <c r="R413" s="21" t="e">
        <f>SUM(Tableau1[[#This Row],[Palette bois]:[Caddie]])</f>
        <v>#VALUE!</v>
      </c>
      <c r="S413">
        <f t="shared" si="33"/>
        <v>20</v>
      </c>
      <c r="T413">
        <f t="shared" si="33"/>
        <v>10</v>
      </c>
      <c r="U413">
        <f t="shared" si="33"/>
        <v>30</v>
      </c>
    </row>
    <row r="414" spans="1:21" x14ac:dyDescent="0.25">
      <c r="A414" s="7">
        <v>44242</v>
      </c>
      <c r="B414" s="19">
        <f t="shared" si="31"/>
        <v>8</v>
      </c>
      <c r="C414" s="6"/>
      <c r="D414" s="6"/>
      <c r="E414" s="6"/>
      <c r="F414" s="6">
        <f>SUM(Tableau5[[#This Row],[Palette bois]:[Caddie]])</f>
        <v>0</v>
      </c>
      <c r="G414" s="21" t="e">
        <f>G413-Tableau5[[#This Row],[Palette plastique]]-Tableau1[[#This Row],[Palette plastique]]+Tableau2[[#This Row],[Palette plastique]]</f>
        <v>#VALUE!</v>
      </c>
      <c r="H414" s="21" t="e">
        <f>H413-Tableau5[[#This Row],[Palette plastique]]-Tableau1[[#This Row],[Palette plastique]]+Tableau2[[#This Row],[Palette plastique]]</f>
        <v>#VALUE!</v>
      </c>
      <c r="I414" s="21">
        <f>I413-Tableau5[[#This Row],[Caddie]]-Tableau1[[#This Row],[Caddie]]+Tableau2[[#This Row],[Caddie]]</f>
        <v>132</v>
      </c>
      <c r="J414" s="21" t="e">
        <f>SUM(Tableau4[[#This Row],[Stock ce jour Palette bois 
en stock ]:[Stock ce jour 
Caddie]])</f>
        <v>#VALUE!</v>
      </c>
      <c r="N414" s="21">
        <f>SUM(Tableau2[[#This Row],[Palette bois]:[Caddie]])</f>
        <v>0</v>
      </c>
      <c r="R414" s="21" t="e">
        <f>SUM(Tableau1[[#This Row],[Palette bois]:[Caddie]])</f>
        <v>#VALUE!</v>
      </c>
      <c r="S414">
        <f t="shared" si="33"/>
        <v>20</v>
      </c>
      <c r="T414">
        <f t="shared" si="33"/>
        <v>10</v>
      </c>
      <c r="U414">
        <f t="shared" si="33"/>
        <v>30</v>
      </c>
    </row>
    <row r="415" spans="1:21" x14ac:dyDescent="0.25">
      <c r="A415" s="7">
        <v>44243</v>
      </c>
      <c r="B415" s="19">
        <f t="shared" si="31"/>
        <v>8</v>
      </c>
      <c r="C415" s="6"/>
      <c r="D415" s="6"/>
      <c r="E415" s="6"/>
      <c r="F415" s="6">
        <f>SUM(Tableau5[[#This Row],[Palette bois]:[Caddie]])</f>
        <v>0</v>
      </c>
      <c r="G415" s="21" t="e">
        <f>G414-Tableau5[[#This Row],[Palette plastique]]-Tableau1[[#This Row],[Palette plastique]]+Tableau2[[#This Row],[Palette plastique]]</f>
        <v>#VALUE!</v>
      </c>
      <c r="H415" s="21" t="e">
        <f>H414-Tableau5[[#This Row],[Palette plastique]]-Tableau1[[#This Row],[Palette plastique]]+Tableau2[[#This Row],[Palette plastique]]</f>
        <v>#VALUE!</v>
      </c>
      <c r="I415" s="21">
        <f>I414-Tableau5[[#This Row],[Caddie]]-Tableau1[[#This Row],[Caddie]]+Tableau2[[#This Row],[Caddie]]</f>
        <v>132</v>
      </c>
      <c r="J415" s="21" t="e">
        <f>SUM(Tableau4[[#This Row],[Stock ce jour Palette bois 
en stock ]:[Stock ce jour 
Caddie]])</f>
        <v>#VALUE!</v>
      </c>
      <c r="N415" s="21">
        <f>SUM(Tableau2[[#This Row],[Palette bois]:[Caddie]])</f>
        <v>0</v>
      </c>
      <c r="R415" s="21" t="e">
        <f>SUM(Tableau1[[#This Row],[Palette bois]:[Caddie]])</f>
        <v>#VALUE!</v>
      </c>
      <c r="S415">
        <f t="shared" si="33"/>
        <v>20</v>
      </c>
      <c r="T415">
        <f t="shared" si="33"/>
        <v>10</v>
      </c>
      <c r="U415">
        <f t="shared" si="33"/>
        <v>30</v>
      </c>
    </row>
    <row r="416" spans="1:21" x14ac:dyDescent="0.25">
      <c r="A416" s="7">
        <v>44244</v>
      </c>
      <c r="B416" s="19">
        <f t="shared" si="31"/>
        <v>8</v>
      </c>
      <c r="C416" s="6"/>
      <c r="D416" s="6"/>
      <c r="E416" s="6"/>
      <c r="F416" s="6">
        <f>SUM(Tableau5[[#This Row],[Palette bois]:[Caddie]])</f>
        <v>0</v>
      </c>
      <c r="G416" s="21" t="e">
        <f>G415-Tableau5[[#This Row],[Palette plastique]]-Tableau1[[#This Row],[Palette plastique]]+Tableau2[[#This Row],[Palette plastique]]</f>
        <v>#VALUE!</v>
      </c>
      <c r="H416" s="21" t="e">
        <f>H415-Tableau5[[#This Row],[Palette plastique]]-Tableau1[[#This Row],[Palette plastique]]+Tableau2[[#This Row],[Palette plastique]]</f>
        <v>#VALUE!</v>
      </c>
      <c r="I416" s="21">
        <f>I415-Tableau5[[#This Row],[Caddie]]-Tableau1[[#This Row],[Caddie]]+Tableau2[[#This Row],[Caddie]]</f>
        <v>132</v>
      </c>
      <c r="J416" s="21" t="e">
        <f>SUM(Tableau4[[#This Row],[Stock ce jour Palette bois 
en stock ]:[Stock ce jour 
Caddie]])</f>
        <v>#VALUE!</v>
      </c>
      <c r="N416" s="21">
        <f>SUM(Tableau2[[#This Row],[Palette bois]:[Caddie]])</f>
        <v>0</v>
      </c>
      <c r="R416" s="21" t="e">
        <f>SUM(Tableau1[[#This Row],[Palette bois]:[Caddie]])</f>
        <v>#VALUE!</v>
      </c>
      <c r="S416">
        <f t="shared" si="33"/>
        <v>20</v>
      </c>
      <c r="T416">
        <f t="shared" si="33"/>
        <v>10</v>
      </c>
      <c r="U416">
        <f t="shared" si="33"/>
        <v>30</v>
      </c>
    </row>
    <row r="417" spans="1:21" x14ac:dyDescent="0.25">
      <c r="A417" s="7">
        <v>44245</v>
      </c>
      <c r="B417" s="19">
        <f t="shared" si="31"/>
        <v>8</v>
      </c>
      <c r="C417" s="6"/>
      <c r="D417" s="6"/>
      <c r="E417" s="6"/>
      <c r="F417" s="6">
        <f>SUM(Tableau5[[#This Row],[Palette bois]:[Caddie]])</f>
        <v>0</v>
      </c>
      <c r="G417" s="21" t="e">
        <f>G416-Tableau5[[#This Row],[Palette plastique]]-Tableau1[[#This Row],[Palette plastique]]+Tableau2[[#This Row],[Palette plastique]]</f>
        <v>#VALUE!</v>
      </c>
      <c r="H417" s="21" t="e">
        <f>H416-Tableau5[[#This Row],[Palette plastique]]-Tableau1[[#This Row],[Palette plastique]]+Tableau2[[#This Row],[Palette plastique]]</f>
        <v>#VALUE!</v>
      </c>
      <c r="I417" s="21">
        <f>I416-Tableau5[[#This Row],[Caddie]]-Tableau1[[#This Row],[Caddie]]+Tableau2[[#This Row],[Caddie]]</f>
        <v>132</v>
      </c>
      <c r="J417" s="21" t="e">
        <f>SUM(Tableau4[[#This Row],[Stock ce jour Palette bois 
en stock ]:[Stock ce jour 
Caddie]])</f>
        <v>#VALUE!</v>
      </c>
      <c r="N417" s="21">
        <f>SUM(Tableau2[[#This Row],[Palette bois]:[Caddie]])</f>
        <v>0</v>
      </c>
      <c r="R417" s="21" t="e">
        <f>SUM(Tableau1[[#This Row],[Palette bois]:[Caddie]])</f>
        <v>#VALUE!</v>
      </c>
      <c r="S417">
        <f t="shared" si="33"/>
        <v>20</v>
      </c>
      <c r="T417">
        <f t="shared" si="33"/>
        <v>10</v>
      </c>
      <c r="U417">
        <f t="shared" si="33"/>
        <v>30</v>
      </c>
    </row>
    <row r="418" spans="1:21" x14ac:dyDescent="0.25">
      <c r="A418" s="7">
        <v>44246</v>
      </c>
      <c r="B418" s="19">
        <f t="shared" si="31"/>
        <v>8</v>
      </c>
      <c r="C418" s="6"/>
      <c r="D418" s="6"/>
      <c r="E418" s="6"/>
      <c r="F418" s="6">
        <f>SUM(Tableau5[[#This Row],[Palette bois]:[Caddie]])</f>
        <v>0</v>
      </c>
      <c r="G418" s="21" t="e">
        <f>G417-Tableau5[[#This Row],[Palette plastique]]-Tableau1[[#This Row],[Palette plastique]]+Tableau2[[#This Row],[Palette plastique]]</f>
        <v>#VALUE!</v>
      </c>
      <c r="H418" s="21" t="e">
        <f>H417-Tableau5[[#This Row],[Palette plastique]]-Tableau1[[#This Row],[Palette plastique]]+Tableau2[[#This Row],[Palette plastique]]</f>
        <v>#VALUE!</v>
      </c>
      <c r="I418" s="21">
        <f>I417-Tableau5[[#This Row],[Caddie]]-Tableau1[[#This Row],[Caddie]]+Tableau2[[#This Row],[Caddie]]</f>
        <v>132</v>
      </c>
      <c r="J418" s="21" t="e">
        <f>SUM(Tableau4[[#This Row],[Stock ce jour Palette bois 
en stock ]:[Stock ce jour 
Caddie]])</f>
        <v>#VALUE!</v>
      </c>
      <c r="N418" s="21">
        <f>SUM(Tableau2[[#This Row],[Palette bois]:[Caddie]])</f>
        <v>0</v>
      </c>
      <c r="R418" s="21" t="e">
        <f>SUM(Tableau1[[#This Row],[Palette bois]:[Caddie]])</f>
        <v>#VALUE!</v>
      </c>
      <c r="S418">
        <f t="shared" si="33"/>
        <v>20</v>
      </c>
      <c r="T418">
        <f t="shared" si="33"/>
        <v>10</v>
      </c>
      <c r="U418">
        <f t="shared" si="33"/>
        <v>30</v>
      </c>
    </row>
    <row r="419" spans="1:21" x14ac:dyDescent="0.25">
      <c r="A419" s="7">
        <v>44247</v>
      </c>
      <c r="B419" s="19">
        <f t="shared" si="31"/>
        <v>8</v>
      </c>
      <c r="C419" s="6"/>
      <c r="D419" s="6"/>
      <c r="E419" s="6"/>
      <c r="F419" s="6">
        <f>SUM(Tableau5[[#This Row],[Palette bois]:[Caddie]])</f>
        <v>0</v>
      </c>
      <c r="G419" s="21" t="e">
        <f>G418-Tableau5[[#This Row],[Palette plastique]]-Tableau1[[#This Row],[Palette plastique]]+Tableau2[[#This Row],[Palette plastique]]</f>
        <v>#VALUE!</v>
      </c>
      <c r="H419" s="21" t="e">
        <f>H418-Tableau5[[#This Row],[Palette plastique]]-Tableau1[[#This Row],[Palette plastique]]+Tableau2[[#This Row],[Palette plastique]]</f>
        <v>#VALUE!</v>
      </c>
      <c r="I419" s="21">
        <f>I418-Tableau5[[#This Row],[Caddie]]-Tableau1[[#This Row],[Caddie]]+Tableau2[[#This Row],[Caddie]]</f>
        <v>132</v>
      </c>
      <c r="J419" s="21" t="e">
        <f>SUM(Tableau4[[#This Row],[Stock ce jour Palette bois 
en stock ]:[Stock ce jour 
Caddie]])</f>
        <v>#VALUE!</v>
      </c>
      <c r="N419" s="21">
        <f>SUM(Tableau2[[#This Row],[Palette bois]:[Caddie]])</f>
        <v>0</v>
      </c>
      <c r="R419" s="21" t="e">
        <f>SUM(Tableau1[[#This Row],[Palette bois]:[Caddie]])</f>
        <v>#VALUE!</v>
      </c>
      <c r="S419">
        <f t="shared" si="33"/>
        <v>20</v>
      </c>
      <c r="T419">
        <f t="shared" si="33"/>
        <v>10</v>
      </c>
      <c r="U419">
        <f t="shared" si="33"/>
        <v>30</v>
      </c>
    </row>
    <row r="420" spans="1:21" x14ac:dyDescent="0.25">
      <c r="A420" s="7">
        <v>44248</v>
      </c>
      <c r="B420" s="19">
        <f t="shared" si="31"/>
        <v>9</v>
      </c>
      <c r="C420" s="6"/>
      <c r="D420" s="6"/>
      <c r="E420" s="6"/>
      <c r="F420" s="6">
        <f>SUM(Tableau5[[#This Row],[Palette bois]:[Caddie]])</f>
        <v>0</v>
      </c>
      <c r="G420" s="21" t="e">
        <f>G419-Tableau5[[#This Row],[Palette plastique]]-Tableau1[[#This Row],[Palette plastique]]+Tableau2[[#This Row],[Palette plastique]]</f>
        <v>#VALUE!</v>
      </c>
      <c r="H420" s="21" t="e">
        <f>H419-Tableau5[[#This Row],[Palette plastique]]-Tableau1[[#This Row],[Palette plastique]]+Tableau2[[#This Row],[Palette plastique]]</f>
        <v>#VALUE!</v>
      </c>
      <c r="I420" s="21">
        <f>I419-Tableau5[[#This Row],[Caddie]]-Tableau1[[#This Row],[Caddie]]+Tableau2[[#This Row],[Caddie]]</f>
        <v>132</v>
      </c>
      <c r="J420" s="21" t="e">
        <f>SUM(Tableau4[[#This Row],[Stock ce jour Palette bois 
en stock ]:[Stock ce jour 
Caddie]])</f>
        <v>#VALUE!</v>
      </c>
      <c r="N420" s="21">
        <f>SUM(Tableau2[[#This Row],[Palette bois]:[Caddie]])</f>
        <v>0</v>
      </c>
      <c r="R420" s="21" t="e">
        <f>SUM(Tableau1[[#This Row],[Palette bois]:[Caddie]])</f>
        <v>#VALUE!</v>
      </c>
      <c r="S420">
        <f t="shared" si="33"/>
        <v>20</v>
      </c>
      <c r="T420">
        <f t="shared" si="33"/>
        <v>10</v>
      </c>
      <c r="U420">
        <f t="shared" si="33"/>
        <v>30</v>
      </c>
    </row>
    <row r="421" spans="1:21" x14ac:dyDescent="0.25">
      <c r="A421" s="7">
        <v>44249</v>
      </c>
      <c r="B421" s="19">
        <f t="shared" si="31"/>
        <v>9</v>
      </c>
      <c r="C421" s="6"/>
      <c r="D421" s="6"/>
      <c r="E421" s="6"/>
      <c r="F421" s="6">
        <f>SUM(Tableau5[[#This Row],[Palette bois]:[Caddie]])</f>
        <v>0</v>
      </c>
      <c r="G421" s="21" t="e">
        <f>G420-Tableau5[[#This Row],[Palette plastique]]-Tableau1[[#This Row],[Palette plastique]]+Tableau2[[#This Row],[Palette plastique]]</f>
        <v>#VALUE!</v>
      </c>
      <c r="H421" s="21" t="e">
        <f>H420-Tableau5[[#This Row],[Palette plastique]]-Tableau1[[#This Row],[Palette plastique]]+Tableau2[[#This Row],[Palette plastique]]</f>
        <v>#VALUE!</v>
      </c>
      <c r="I421" s="21">
        <f>I420-Tableau5[[#This Row],[Caddie]]-Tableau1[[#This Row],[Caddie]]+Tableau2[[#This Row],[Caddie]]</f>
        <v>132</v>
      </c>
      <c r="J421" s="21" t="e">
        <f>SUM(Tableau4[[#This Row],[Stock ce jour Palette bois 
en stock ]:[Stock ce jour 
Caddie]])</f>
        <v>#VALUE!</v>
      </c>
      <c r="N421" s="21">
        <f>SUM(Tableau2[[#This Row],[Palette bois]:[Caddie]])</f>
        <v>0</v>
      </c>
      <c r="R421" s="21" t="e">
        <f>SUM(Tableau1[[#This Row],[Palette bois]:[Caddie]])</f>
        <v>#VALUE!</v>
      </c>
      <c r="S421">
        <f t="shared" ref="S421:U436" si="34">S420</f>
        <v>20</v>
      </c>
      <c r="T421">
        <f t="shared" si="34"/>
        <v>10</v>
      </c>
      <c r="U421">
        <f t="shared" si="34"/>
        <v>30</v>
      </c>
    </row>
    <row r="422" spans="1:21" x14ac:dyDescent="0.25">
      <c r="A422" s="7">
        <v>44250</v>
      </c>
      <c r="B422" s="19">
        <f t="shared" si="31"/>
        <v>9</v>
      </c>
      <c r="C422" s="6"/>
      <c r="D422" s="6"/>
      <c r="E422" s="6"/>
      <c r="F422" s="6">
        <f>SUM(Tableau5[[#This Row],[Palette bois]:[Caddie]])</f>
        <v>0</v>
      </c>
      <c r="G422" s="21" t="e">
        <f>G421-Tableau5[[#This Row],[Palette plastique]]-Tableau1[[#This Row],[Palette plastique]]+Tableau2[[#This Row],[Palette plastique]]</f>
        <v>#VALUE!</v>
      </c>
      <c r="H422" s="21" t="e">
        <f>H421-Tableau5[[#This Row],[Palette plastique]]-Tableau1[[#This Row],[Palette plastique]]+Tableau2[[#This Row],[Palette plastique]]</f>
        <v>#VALUE!</v>
      </c>
      <c r="I422" s="21">
        <f>I421-Tableau5[[#This Row],[Caddie]]-Tableau1[[#This Row],[Caddie]]+Tableau2[[#This Row],[Caddie]]</f>
        <v>132</v>
      </c>
      <c r="J422" s="21" t="e">
        <f>SUM(Tableau4[[#This Row],[Stock ce jour Palette bois 
en stock ]:[Stock ce jour 
Caddie]])</f>
        <v>#VALUE!</v>
      </c>
      <c r="N422" s="21">
        <f>SUM(Tableau2[[#This Row],[Palette bois]:[Caddie]])</f>
        <v>0</v>
      </c>
      <c r="R422" s="21" t="e">
        <f>SUM(Tableau1[[#This Row],[Palette bois]:[Caddie]])</f>
        <v>#VALUE!</v>
      </c>
      <c r="S422">
        <f t="shared" si="34"/>
        <v>20</v>
      </c>
      <c r="T422">
        <f t="shared" si="34"/>
        <v>10</v>
      </c>
      <c r="U422">
        <f t="shared" si="34"/>
        <v>30</v>
      </c>
    </row>
    <row r="423" spans="1:21" x14ac:dyDescent="0.25">
      <c r="A423" s="7">
        <v>44251</v>
      </c>
      <c r="B423" s="19">
        <f t="shared" si="31"/>
        <v>9</v>
      </c>
      <c r="C423" s="6"/>
      <c r="D423" s="6"/>
      <c r="E423" s="6"/>
      <c r="F423" s="6">
        <f>SUM(Tableau5[[#This Row],[Palette bois]:[Caddie]])</f>
        <v>0</v>
      </c>
      <c r="G423" s="21" t="e">
        <f>G422-Tableau5[[#This Row],[Palette plastique]]-Tableau1[[#This Row],[Palette plastique]]+Tableau2[[#This Row],[Palette plastique]]</f>
        <v>#VALUE!</v>
      </c>
      <c r="H423" s="21" t="e">
        <f>H422-Tableau5[[#This Row],[Palette plastique]]-Tableau1[[#This Row],[Palette plastique]]+Tableau2[[#This Row],[Palette plastique]]</f>
        <v>#VALUE!</v>
      </c>
      <c r="I423" s="21">
        <f>I422-Tableau5[[#This Row],[Caddie]]-Tableau1[[#This Row],[Caddie]]+Tableau2[[#This Row],[Caddie]]</f>
        <v>132</v>
      </c>
      <c r="J423" s="21" t="e">
        <f>SUM(Tableau4[[#This Row],[Stock ce jour Palette bois 
en stock ]:[Stock ce jour 
Caddie]])</f>
        <v>#VALUE!</v>
      </c>
      <c r="N423" s="21">
        <f>SUM(Tableau2[[#This Row],[Palette bois]:[Caddie]])</f>
        <v>0</v>
      </c>
      <c r="R423" s="21" t="e">
        <f>SUM(Tableau1[[#This Row],[Palette bois]:[Caddie]])</f>
        <v>#VALUE!</v>
      </c>
      <c r="S423">
        <f t="shared" si="34"/>
        <v>20</v>
      </c>
      <c r="T423">
        <f t="shared" si="34"/>
        <v>10</v>
      </c>
      <c r="U423">
        <f t="shared" si="34"/>
        <v>30</v>
      </c>
    </row>
    <row r="424" spans="1:21" x14ac:dyDescent="0.25">
      <c r="A424" s="7">
        <v>44252</v>
      </c>
      <c r="B424" s="19">
        <f t="shared" si="31"/>
        <v>9</v>
      </c>
      <c r="C424" s="6"/>
      <c r="D424" s="6"/>
      <c r="E424" s="6"/>
      <c r="F424" s="6">
        <f>SUM(Tableau5[[#This Row],[Palette bois]:[Caddie]])</f>
        <v>0</v>
      </c>
      <c r="G424" s="21" t="e">
        <f>G423-Tableau5[[#This Row],[Palette plastique]]-Tableau1[[#This Row],[Palette plastique]]+Tableau2[[#This Row],[Palette plastique]]</f>
        <v>#VALUE!</v>
      </c>
      <c r="H424" s="21" t="e">
        <f>H423-Tableau5[[#This Row],[Palette plastique]]-Tableau1[[#This Row],[Palette plastique]]+Tableau2[[#This Row],[Palette plastique]]</f>
        <v>#VALUE!</v>
      </c>
      <c r="I424" s="21">
        <f>I423-Tableau5[[#This Row],[Caddie]]-Tableau1[[#This Row],[Caddie]]+Tableau2[[#This Row],[Caddie]]</f>
        <v>132</v>
      </c>
      <c r="J424" s="21" t="e">
        <f>SUM(Tableau4[[#This Row],[Stock ce jour Palette bois 
en stock ]:[Stock ce jour 
Caddie]])</f>
        <v>#VALUE!</v>
      </c>
      <c r="N424" s="21">
        <f>SUM(Tableau2[[#This Row],[Palette bois]:[Caddie]])</f>
        <v>0</v>
      </c>
      <c r="R424" s="21" t="e">
        <f>SUM(Tableau1[[#This Row],[Palette bois]:[Caddie]])</f>
        <v>#VALUE!</v>
      </c>
      <c r="S424">
        <f t="shared" si="34"/>
        <v>20</v>
      </c>
      <c r="T424">
        <f t="shared" si="34"/>
        <v>10</v>
      </c>
      <c r="U424">
        <f t="shared" si="34"/>
        <v>30</v>
      </c>
    </row>
    <row r="425" spans="1:21" x14ac:dyDescent="0.25">
      <c r="A425" s="7">
        <v>44253</v>
      </c>
      <c r="B425" s="19">
        <f t="shared" si="31"/>
        <v>9</v>
      </c>
      <c r="C425" s="6"/>
      <c r="D425" s="6"/>
      <c r="E425" s="6"/>
      <c r="F425" s="6">
        <f>SUM(Tableau5[[#This Row],[Palette bois]:[Caddie]])</f>
        <v>0</v>
      </c>
      <c r="G425" s="21" t="e">
        <f>G424-Tableau5[[#This Row],[Palette plastique]]-Tableau1[[#This Row],[Palette plastique]]+Tableau2[[#This Row],[Palette plastique]]</f>
        <v>#VALUE!</v>
      </c>
      <c r="H425" s="21" t="e">
        <f>H424-Tableau5[[#This Row],[Palette plastique]]-Tableau1[[#This Row],[Palette plastique]]+Tableau2[[#This Row],[Palette plastique]]</f>
        <v>#VALUE!</v>
      </c>
      <c r="I425" s="21">
        <f>I424-Tableau5[[#This Row],[Caddie]]-Tableau1[[#This Row],[Caddie]]+Tableau2[[#This Row],[Caddie]]</f>
        <v>132</v>
      </c>
      <c r="J425" s="21" t="e">
        <f>SUM(Tableau4[[#This Row],[Stock ce jour Palette bois 
en stock ]:[Stock ce jour 
Caddie]])</f>
        <v>#VALUE!</v>
      </c>
      <c r="N425" s="21">
        <f>SUM(Tableau2[[#This Row],[Palette bois]:[Caddie]])</f>
        <v>0</v>
      </c>
      <c r="R425" s="21" t="e">
        <f>SUM(Tableau1[[#This Row],[Palette bois]:[Caddie]])</f>
        <v>#VALUE!</v>
      </c>
      <c r="S425">
        <f t="shared" si="34"/>
        <v>20</v>
      </c>
      <c r="T425">
        <f t="shared" si="34"/>
        <v>10</v>
      </c>
      <c r="U425">
        <f t="shared" si="34"/>
        <v>30</v>
      </c>
    </row>
    <row r="426" spans="1:21" x14ac:dyDescent="0.25">
      <c r="A426" s="7">
        <v>44254</v>
      </c>
      <c r="B426" s="19">
        <f t="shared" si="31"/>
        <v>9</v>
      </c>
      <c r="C426" s="6"/>
      <c r="D426" s="6"/>
      <c r="E426" s="6"/>
      <c r="F426" s="6">
        <f>SUM(Tableau5[[#This Row],[Palette bois]:[Caddie]])</f>
        <v>0</v>
      </c>
      <c r="G426" s="21" t="e">
        <f>G425-Tableau5[[#This Row],[Palette plastique]]-Tableau1[[#This Row],[Palette plastique]]+Tableau2[[#This Row],[Palette plastique]]</f>
        <v>#VALUE!</v>
      </c>
      <c r="H426" s="21" t="e">
        <f>H425-Tableau5[[#This Row],[Palette plastique]]-Tableau1[[#This Row],[Palette plastique]]+Tableau2[[#This Row],[Palette plastique]]</f>
        <v>#VALUE!</v>
      </c>
      <c r="I426" s="21">
        <f>I425-Tableau5[[#This Row],[Caddie]]-Tableau1[[#This Row],[Caddie]]+Tableau2[[#This Row],[Caddie]]</f>
        <v>132</v>
      </c>
      <c r="J426" s="21" t="e">
        <f>SUM(Tableau4[[#This Row],[Stock ce jour Palette bois 
en stock ]:[Stock ce jour 
Caddie]])</f>
        <v>#VALUE!</v>
      </c>
      <c r="N426" s="21">
        <f>SUM(Tableau2[[#This Row],[Palette bois]:[Caddie]])</f>
        <v>0</v>
      </c>
      <c r="R426" s="21" t="e">
        <f>SUM(Tableau1[[#This Row],[Palette bois]:[Caddie]])</f>
        <v>#VALUE!</v>
      </c>
      <c r="S426">
        <f t="shared" si="34"/>
        <v>20</v>
      </c>
      <c r="T426">
        <f t="shared" si="34"/>
        <v>10</v>
      </c>
      <c r="U426">
        <f t="shared" si="34"/>
        <v>30</v>
      </c>
    </row>
    <row r="427" spans="1:21" x14ac:dyDescent="0.25">
      <c r="A427" s="7">
        <v>44255</v>
      </c>
      <c r="B427" s="19">
        <f t="shared" si="31"/>
        <v>10</v>
      </c>
      <c r="C427" s="6"/>
      <c r="D427" s="6"/>
      <c r="E427" s="6"/>
      <c r="F427" s="6">
        <f>SUM(Tableau5[[#This Row],[Palette bois]:[Caddie]])</f>
        <v>0</v>
      </c>
      <c r="G427" s="21" t="e">
        <f>G426-Tableau5[[#This Row],[Palette plastique]]-Tableau1[[#This Row],[Palette plastique]]+Tableau2[[#This Row],[Palette plastique]]</f>
        <v>#VALUE!</v>
      </c>
      <c r="H427" s="21" t="e">
        <f>H426-Tableau5[[#This Row],[Palette plastique]]-Tableau1[[#This Row],[Palette plastique]]+Tableau2[[#This Row],[Palette plastique]]</f>
        <v>#VALUE!</v>
      </c>
      <c r="I427" s="21">
        <f>I426-Tableau5[[#This Row],[Caddie]]-Tableau1[[#This Row],[Caddie]]+Tableau2[[#This Row],[Caddie]]</f>
        <v>132</v>
      </c>
      <c r="J427" s="21" t="e">
        <f>SUM(Tableau4[[#This Row],[Stock ce jour Palette bois 
en stock ]:[Stock ce jour 
Caddie]])</f>
        <v>#VALUE!</v>
      </c>
      <c r="N427" s="21">
        <f>SUM(Tableau2[[#This Row],[Palette bois]:[Caddie]])</f>
        <v>0</v>
      </c>
      <c r="R427" s="21" t="e">
        <f>SUM(Tableau1[[#This Row],[Palette bois]:[Caddie]])</f>
        <v>#VALUE!</v>
      </c>
      <c r="S427">
        <f t="shared" si="34"/>
        <v>20</v>
      </c>
      <c r="T427">
        <f t="shared" si="34"/>
        <v>10</v>
      </c>
      <c r="U427">
        <f t="shared" si="34"/>
        <v>30</v>
      </c>
    </row>
    <row r="428" spans="1:21" x14ac:dyDescent="0.25">
      <c r="A428" s="7">
        <v>44256</v>
      </c>
      <c r="B428" s="19">
        <f t="shared" si="31"/>
        <v>10</v>
      </c>
      <c r="C428" s="6"/>
      <c r="D428" s="6"/>
      <c r="E428" s="6"/>
      <c r="F428" s="6">
        <f>SUM(Tableau5[[#This Row],[Palette bois]:[Caddie]])</f>
        <v>0</v>
      </c>
      <c r="G428" s="21" t="e">
        <f>G427-Tableau5[[#This Row],[Palette plastique]]-Tableau1[[#This Row],[Palette plastique]]+Tableau2[[#This Row],[Palette plastique]]</f>
        <v>#VALUE!</v>
      </c>
      <c r="H428" s="21" t="e">
        <f>H427-Tableau5[[#This Row],[Palette plastique]]-Tableau1[[#This Row],[Palette plastique]]+Tableau2[[#This Row],[Palette plastique]]</f>
        <v>#VALUE!</v>
      </c>
      <c r="I428" s="21">
        <f>I427-Tableau5[[#This Row],[Caddie]]-Tableau1[[#This Row],[Caddie]]+Tableau2[[#This Row],[Caddie]]</f>
        <v>132</v>
      </c>
      <c r="J428" s="21" t="e">
        <f>SUM(Tableau4[[#This Row],[Stock ce jour Palette bois 
en stock ]:[Stock ce jour 
Caddie]])</f>
        <v>#VALUE!</v>
      </c>
      <c r="N428" s="21">
        <f>SUM(Tableau2[[#This Row],[Palette bois]:[Caddie]])</f>
        <v>0</v>
      </c>
      <c r="R428" s="21" t="e">
        <f>SUM(Tableau1[[#This Row],[Palette bois]:[Caddie]])</f>
        <v>#VALUE!</v>
      </c>
      <c r="S428">
        <f t="shared" si="34"/>
        <v>20</v>
      </c>
      <c r="T428">
        <f t="shared" si="34"/>
        <v>10</v>
      </c>
      <c r="U428">
        <f t="shared" si="34"/>
        <v>30</v>
      </c>
    </row>
    <row r="429" spans="1:21" x14ac:dyDescent="0.25">
      <c r="A429" s="7">
        <v>44257</v>
      </c>
      <c r="B429" s="19">
        <f t="shared" si="31"/>
        <v>10</v>
      </c>
      <c r="C429" s="6"/>
      <c r="D429" s="6"/>
      <c r="E429" s="6"/>
      <c r="F429" s="6">
        <f>SUM(Tableau5[[#This Row],[Palette bois]:[Caddie]])</f>
        <v>0</v>
      </c>
      <c r="G429" s="21" t="e">
        <f>G428-Tableau5[[#This Row],[Palette plastique]]-Tableau1[[#This Row],[Palette plastique]]+Tableau2[[#This Row],[Palette plastique]]</f>
        <v>#VALUE!</v>
      </c>
      <c r="H429" s="21" t="e">
        <f>H428-Tableau5[[#This Row],[Palette plastique]]-Tableau1[[#This Row],[Palette plastique]]+Tableau2[[#This Row],[Palette plastique]]</f>
        <v>#VALUE!</v>
      </c>
      <c r="I429" s="21">
        <f>I428-Tableau5[[#This Row],[Caddie]]-Tableau1[[#This Row],[Caddie]]+Tableau2[[#This Row],[Caddie]]</f>
        <v>132</v>
      </c>
      <c r="J429" s="21" t="e">
        <f>SUM(Tableau4[[#This Row],[Stock ce jour Palette bois 
en stock ]:[Stock ce jour 
Caddie]])</f>
        <v>#VALUE!</v>
      </c>
      <c r="N429" s="21">
        <f>SUM(Tableau2[[#This Row],[Palette bois]:[Caddie]])</f>
        <v>0</v>
      </c>
      <c r="R429" s="21" t="e">
        <f>SUM(Tableau1[[#This Row],[Palette bois]:[Caddie]])</f>
        <v>#VALUE!</v>
      </c>
      <c r="S429">
        <f t="shared" si="34"/>
        <v>20</v>
      </c>
      <c r="T429">
        <f t="shared" si="34"/>
        <v>10</v>
      </c>
      <c r="U429">
        <f t="shared" si="34"/>
        <v>30</v>
      </c>
    </row>
    <row r="430" spans="1:21" x14ac:dyDescent="0.25">
      <c r="A430" s="7">
        <v>44258</v>
      </c>
      <c r="B430" s="19">
        <f t="shared" si="31"/>
        <v>10</v>
      </c>
      <c r="C430" s="6"/>
      <c r="D430" s="6"/>
      <c r="E430" s="6"/>
      <c r="F430" s="6">
        <f>SUM(Tableau5[[#This Row],[Palette bois]:[Caddie]])</f>
        <v>0</v>
      </c>
      <c r="G430" s="21" t="e">
        <f>G429-Tableau5[[#This Row],[Palette plastique]]-Tableau1[[#This Row],[Palette plastique]]+Tableau2[[#This Row],[Palette plastique]]</f>
        <v>#VALUE!</v>
      </c>
      <c r="H430" s="21" t="e">
        <f>H429-Tableau5[[#This Row],[Palette plastique]]-Tableau1[[#This Row],[Palette plastique]]+Tableau2[[#This Row],[Palette plastique]]</f>
        <v>#VALUE!</v>
      </c>
      <c r="I430" s="21">
        <f>I429-Tableau5[[#This Row],[Caddie]]-Tableau1[[#This Row],[Caddie]]+Tableau2[[#This Row],[Caddie]]</f>
        <v>132</v>
      </c>
      <c r="J430" s="21" t="e">
        <f>SUM(Tableau4[[#This Row],[Stock ce jour Palette bois 
en stock ]:[Stock ce jour 
Caddie]])</f>
        <v>#VALUE!</v>
      </c>
      <c r="N430" s="21">
        <f>SUM(Tableau2[[#This Row],[Palette bois]:[Caddie]])</f>
        <v>0</v>
      </c>
      <c r="R430" s="21" t="e">
        <f>SUM(Tableau1[[#This Row],[Palette bois]:[Caddie]])</f>
        <v>#VALUE!</v>
      </c>
      <c r="S430">
        <f t="shared" si="34"/>
        <v>20</v>
      </c>
      <c r="T430">
        <f t="shared" si="34"/>
        <v>10</v>
      </c>
      <c r="U430">
        <f t="shared" si="34"/>
        <v>30</v>
      </c>
    </row>
    <row r="431" spans="1:21" x14ac:dyDescent="0.25">
      <c r="A431" s="7">
        <v>44259</v>
      </c>
      <c r="B431" s="19">
        <f t="shared" si="31"/>
        <v>10</v>
      </c>
      <c r="C431" s="6"/>
      <c r="D431" s="6"/>
      <c r="E431" s="6"/>
      <c r="F431" s="6">
        <f>SUM(Tableau5[[#This Row],[Palette bois]:[Caddie]])</f>
        <v>0</v>
      </c>
      <c r="G431" s="21" t="e">
        <f>G430-Tableau5[[#This Row],[Palette plastique]]-Tableau1[[#This Row],[Palette plastique]]+Tableau2[[#This Row],[Palette plastique]]</f>
        <v>#VALUE!</v>
      </c>
      <c r="H431" s="21" t="e">
        <f>H430-Tableau5[[#This Row],[Palette plastique]]-Tableau1[[#This Row],[Palette plastique]]+Tableau2[[#This Row],[Palette plastique]]</f>
        <v>#VALUE!</v>
      </c>
      <c r="I431" s="21">
        <f>I430-Tableau5[[#This Row],[Caddie]]-Tableau1[[#This Row],[Caddie]]+Tableau2[[#This Row],[Caddie]]</f>
        <v>132</v>
      </c>
      <c r="J431" s="21" t="e">
        <f>SUM(Tableau4[[#This Row],[Stock ce jour Palette bois 
en stock ]:[Stock ce jour 
Caddie]])</f>
        <v>#VALUE!</v>
      </c>
      <c r="N431" s="21">
        <f>SUM(Tableau2[[#This Row],[Palette bois]:[Caddie]])</f>
        <v>0</v>
      </c>
      <c r="R431" s="21" t="e">
        <f>SUM(Tableau1[[#This Row],[Palette bois]:[Caddie]])</f>
        <v>#VALUE!</v>
      </c>
      <c r="S431">
        <f t="shared" si="34"/>
        <v>20</v>
      </c>
      <c r="T431">
        <f t="shared" si="34"/>
        <v>10</v>
      </c>
      <c r="U431">
        <f t="shared" si="34"/>
        <v>30</v>
      </c>
    </row>
    <row r="432" spans="1:21" x14ac:dyDescent="0.25">
      <c r="A432" s="7">
        <v>44260</v>
      </c>
      <c r="B432" s="19">
        <f t="shared" si="31"/>
        <v>10</v>
      </c>
      <c r="C432" s="6"/>
      <c r="D432" s="6"/>
      <c r="E432" s="6"/>
      <c r="F432" s="6">
        <f>SUM(Tableau5[[#This Row],[Palette bois]:[Caddie]])</f>
        <v>0</v>
      </c>
      <c r="G432" s="21" t="e">
        <f>G431-Tableau5[[#This Row],[Palette plastique]]-Tableau1[[#This Row],[Palette plastique]]+Tableau2[[#This Row],[Palette plastique]]</f>
        <v>#VALUE!</v>
      </c>
      <c r="H432" s="21" t="e">
        <f>H431-Tableau5[[#This Row],[Palette plastique]]-Tableau1[[#This Row],[Palette plastique]]+Tableau2[[#This Row],[Palette plastique]]</f>
        <v>#VALUE!</v>
      </c>
      <c r="I432" s="21">
        <f>I431-Tableau5[[#This Row],[Caddie]]-Tableau1[[#This Row],[Caddie]]+Tableau2[[#This Row],[Caddie]]</f>
        <v>132</v>
      </c>
      <c r="J432" s="21" t="e">
        <f>SUM(Tableau4[[#This Row],[Stock ce jour Palette bois 
en stock ]:[Stock ce jour 
Caddie]])</f>
        <v>#VALUE!</v>
      </c>
      <c r="N432" s="21">
        <f>SUM(Tableau2[[#This Row],[Palette bois]:[Caddie]])</f>
        <v>0</v>
      </c>
      <c r="R432" s="21" t="e">
        <f>SUM(Tableau1[[#This Row],[Palette bois]:[Caddie]])</f>
        <v>#VALUE!</v>
      </c>
      <c r="S432">
        <f t="shared" si="34"/>
        <v>20</v>
      </c>
      <c r="T432">
        <f t="shared" si="34"/>
        <v>10</v>
      </c>
      <c r="U432">
        <f t="shared" si="34"/>
        <v>30</v>
      </c>
    </row>
    <row r="433" spans="1:21" x14ac:dyDescent="0.25">
      <c r="A433" s="7">
        <v>44261</v>
      </c>
      <c r="B433" s="19">
        <f t="shared" si="31"/>
        <v>10</v>
      </c>
      <c r="C433" s="6"/>
      <c r="D433" s="6"/>
      <c r="E433" s="6"/>
      <c r="F433" s="6">
        <f>SUM(Tableau5[[#This Row],[Palette bois]:[Caddie]])</f>
        <v>0</v>
      </c>
      <c r="G433" s="21" t="e">
        <f>G432-Tableau5[[#This Row],[Palette plastique]]-Tableau1[[#This Row],[Palette plastique]]+Tableau2[[#This Row],[Palette plastique]]</f>
        <v>#VALUE!</v>
      </c>
      <c r="H433" s="21" t="e">
        <f>H432-Tableau5[[#This Row],[Palette plastique]]-Tableau1[[#This Row],[Palette plastique]]+Tableau2[[#This Row],[Palette plastique]]</f>
        <v>#VALUE!</v>
      </c>
      <c r="I433" s="21">
        <f>I432-Tableau5[[#This Row],[Caddie]]-Tableau1[[#This Row],[Caddie]]+Tableau2[[#This Row],[Caddie]]</f>
        <v>132</v>
      </c>
      <c r="J433" s="21" t="e">
        <f>SUM(Tableau4[[#This Row],[Stock ce jour Palette bois 
en stock ]:[Stock ce jour 
Caddie]])</f>
        <v>#VALUE!</v>
      </c>
      <c r="N433" s="21">
        <f>SUM(Tableau2[[#This Row],[Palette bois]:[Caddie]])</f>
        <v>0</v>
      </c>
      <c r="R433" s="21" t="e">
        <f>SUM(Tableau1[[#This Row],[Palette bois]:[Caddie]])</f>
        <v>#VALUE!</v>
      </c>
      <c r="S433">
        <f t="shared" si="34"/>
        <v>20</v>
      </c>
      <c r="T433">
        <f t="shared" si="34"/>
        <v>10</v>
      </c>
      <c r="U433">
        <f t="shared" si="34"/>
        <v>30</v>
      </c>
    </row>
    <row r="434" spans="1:21" x14ac:dyDescent="0.25">
      <c r="A434" s="7">
        <v>44262</v>
      </c>
      <c r="B434" s="19">
        <f t="shared" si="31"/>
        <v>11</v>
      </c>
      <c r="C434" s="6"/>
      <c r="D434" s="6"/>
      <c r="E434" s="6"/>
      <c r="F434" s="6">
        <f>SUM(Tableau5[[#This Row],[Palette bois]:[Caddie]])</f>
        <v>0</v>
      </c>
      <c r="G434" s="21" t="e">
        <f>G433-Tableau5[[#This Row],[Palette plastique]]-Tableau1[[#This Row],[Palette plastique]]+Tableau2[[#This Row],[Palette plastique]]</f>
        <v>#VALUE!</v>
      </c>
      <c r="H434" s="21" t="e">
        <f>H433-Tableau5[[#This Row],[Palette plastique]]-Tableau1[[#This Row],[Palette plastique]]+Tableau2[[#This Row],[Palette plastique]]</f>
        <v>#VALUE!</v>
      </c>
      <c r="I434" s="21">
        <f>I433-Tableau5[[#This Row],[Caddie]]-Tableau1[[#This Row],[Caddie]]+Tableau2[[#This Row],[Caddie]]</f>
        <v>132</v>
      </c>
      <c r="J434" s="21" t="e">
        <f>SUM(Tableau4[[#This Row],[Stock ce jour Palette bois 
en stock ]:[Stock ce jour 
Caddie]])</f>
        <v>#VALUE!</v>
      </c>
      <c r="N434" s="21">
        <f>SUM(Tableau2[[#This Row],[Palette bois]:[Caddie]])</f>
        <v>0</v>
      </c>
      <c r="R434" s="21" t="e">
        <f>SUM(Tableau1[[#This Row],[Palette bois]:[Caddie]])</f>
        <v>#VALUE!</v>
      </c>
      <c r="S434">
        <f t="shared" si="34"/>
        <v>20</v>
      </c>
      <c r="T434">
        <f t="shared" si="34"/>
        <v>10</v>
      </c>
      <c r="U434">
        <f t="shared" si="34"/>
        <v>30</v>
      </c>
    </row>
    <row r="435" spans="1:21" x14ac:dyDescent="0.25">
      <c r="A435" s="7">
        <v>44263</v>
      </c>
      <c r="B435" s="19">
        <f t="shared" si="31"/>
        <v>11</v>
      </c>
      <c r="C435" s="6"/>
      <c r="D435" s="6"/>
      <c r="E435" s="6"/>
      <c r="F435" s="6">
        <f>SUM(Tableau5[[#This Row],[Palette bois]:[Caddie]])</f>
        <v>0</v>
      </c>
      <c r="G435" s="21" t="e">
        <f>G434-Tableau5[[#This Row],[Palette plastique]]-Tableau1[[#This Row],[Palette plastique]]+Tableau2[[#This Row],[Palette plastique]]</f>
        <v>#VALUE!</v>
      </c>
      <c r="H435" s="21" t="e">
        <f>H434-Tableau5[[#This Row],[Palette plastique]]-Tableau1[[#This Row],[Palette plastique]]+Tableau2[[#This Row],[Palette plastique]]</f>
        <v>#VALUE!</v>
      </c>
      <c r="I435" s="21">
        <f>I434-Tableau5[[#This Row],[Caddie]]-Tableau1[[#This Row],[Caddie]]+Tableau2[[#This Row],[Caddie]]</f>
        <v>132</v>
      </c>
      <c r="J435" s="21" t="e">
        <f>SUM(Tableau4[[#This Row],[Stock ce jour Palette bois 
en stock ]:[Stock ce jour 
Caddie]])</f>
        <v>#VALUE!</v>
      </c>
      <c r="N435" s="21">
        <f>SUM(Tableau2[[#This Row],[Palette bois]:[Caddie]])</f>
        <v>0</v>
      </c>
      <c r="R435" s="21" t="e">
        <f>SUM(Tableau1[[#This Row],[Palette bois]:[Caddie]])</f>
        <v>#VALUE!</v>
      </c>
      <c r="S435">
        <f t="shared" si="34"/>
        <v>20</v>
      </c>
      <c r="T435">
        <f t="shared" si="34"/>
        <v>10</v>
      </c>
      <c r="U435">
        <f t="shared" si="34"/>
        <v>30</v>
      </c>
    </row>
    <row r="436" spans="1:21" x14ac:dyDescent="0.25">
      <c r="A436" s="7">
        <v>44264</v>
      </c>
      <c r="B436" s="19">
        <f t="shared" si="31"/>
        <v>11</v>
      </c>
      <c r="C436" s="6"/>
      <c r="D436" s="6"/>
      <c r="E436" s="6"/>
      <c r="F436" s="6">
        <f>SUM(Tableau5[[#This Row],[Palette bois]:[Caddie]])</f>
        <v>0</v>
      </c>
      <c r="G436" s="21" t="e">
        <f>G435-Tableau5[[#This Row],[Palette plastique]]-Tableau1[[#This Row],[Palette plastique]]+Tableau2[[#This Row],[Palette plastique]]</f>
        <v>#VALUE!</v>
      </c>
      <c r="H436" s="21" t="e">
        <f>H435-Tableau5[[#This Row],[Palette plastique]]-Tableau1[[#This Row],[Palette plastique]]+Tableau2[[#This Row],[Palette plastique]]</f>
        <v>#VALUE!</v>
      </c>
      <c r="I436" s="21">
        <f>I435-Tableau5[[#This Row],[Caddie]]-Tableau1[[#This Row],[Caddie]]+Tableau2[[#This Row],[Caddie]]</f>
        <v>132</v>
      </c>
      <c r="J436" s="21" t="e">
        <f>SUM(Tableau4[[#This Row],[Stock ce jour Palette bois 
en stock ]:[Stock ce jour 
Caddie]])</f>
        <v>#VALUE!</v>
      </c>
      <c r="N436" s="21">
        <f>SUM(Tableau2[[#This Row],[Palette bois]:[Caddie]])</f>
        <v>0</v>
      </c>
      <c r="R436" s="21" t="e">
        <f>SUM(Tableau1[[#This Row],[Palette bois]:[Caddie]])</f>
        <v>#VALUE!</v>
      </c>
      <c r="S436">
        <f t="shared" si="34"/>
        <v>20</v>
      </c>
      <c r="T436">
        <f t="shared" si="34"/>
        <v>10</v>
      </c>
      <c r="U436">
        <f t="shared" si="34"/>
        <v>30</v>
      </c>
    </row>
    <row r="437" spans="1:21" x14ac:dyDescent="0.25">
      <c r="A437" s="7">
        <v>44265</v>
      </c>
      <c r="B437" s="19">
        <f t="shared" si="31"/>
        <v>11</v>
      </c>
      <c r="C437" s="6"/>
      <c r="D437" s="6"/>
      <c r="E437" s="6"/>
      <c r="F437" s="6">
        <f>SUM(Tableau5[[#This Row],[Palette bois]:[Caddie]])</f>
        <v>0</v>
      </c>
      <c r="G437" s="21" t="e">
        <f>G436-Tableau5[[#This Row],[Palette plastique]]-Tableau1[[#This Row],[Palette plastique]]+Tableau2[[#This Row],[Palette plastique]]</f>
        <v>#VALUE!</v>
      </c>
      <c r="H437" s="21" t="e">
        <f>H436-Tableau5[[#This Row],[Palette plastique]]-Tableau1[[#This Row],[Palette plastique]]+Tableau2[[#This Row],[Palette plastique]]</f>
        <v>#VALUE!</v>
      </c>
      <c r="I437" s="21">
        <f>I436-Tableau5[[#This Row],[Caddie]]-Tableau1[[#This Row],[Caddie]]+Tableau2[[#This Row],[Caddie]]</f>
        <v>132</v>
      </c>
      <c r="J437" s="21" t="e">
        <f>SUM(Tableau4[[#This Row],[Stock ce jour Palette bois 
en stock ]:[Stock ce jour 
Caddie]])</f>
        <v>#VALUE!</v>
      </c>
      <c r="N437" s="21">
        <f>SUM(Tableau2[[#This Row],[Palette bois]:[Caddie]])</f>
        <v>0</v>
      </c>
      <c r="R437" s="21" t="e">
        <f>SUM(Tableau1[[#This Row],[Palette bois]:[Caddie]])</f>
        <v>#VALUE!</v>
      </c>
      <c r="S437">
        <f t="shared" ref="S437:U452" si="35">S436</f>
        <v>20</v>
      </c>
      <c r="T437">
        <f t="shared" si="35"/>
        <v>10</v>
      </c>
      <c r="U437">
        <f t="shared" si="35"/>
        <v>30</v>
      </c>
    </row>
    <row r="438" spans="1:21" x14ac:dyDescent="0.25">
      <c r="A438" s="7">
        <v>44266</v>
      </c>
      <c r="B438" s="19">
        <f t="shared" si="31"/>
        <v>11</v>
      </c>
      <c r="C438" s="6"/>
      <c r="D438" s="6"/>
      <c r="E438" s="6"/>
      <c r="F438" s="6">
        <f>SUM(Tableau5[[#This Row],[Palette bois]:[Caddie]])</f>
        <v>0</v>
      </c>
      <c r="G438" s="21" t="e">
        <f>G437-Tableau5[[#This Row],[Palette plastique]]-Tableau1[[#This Row],[Palette plastique]]+Tableau2[[#This Row],[Palette plastique]]</f>
        <v>#VALUE!</v>
      </c>
      <c r="H438" s="21" t="e">
        <f>H437-Tableau5[[#This Row],[Palette plastique]]-Tableau1[[#This Row],[Palette plastique]]+Tableau2[[#This Row],[Palette plastique]]</f>
        <v>#VALUE!</v>
      </c>
      <c r="I438" s="21">
        <f>I437-Tableau5[[#This Row],[Caddie]]-Tableau1[[#This Row],[Caddie]]+Tableau2[[#This Row],[Caddie]]</f>
        <v>132</v>
      </c>
      <c r="J438" s="21" t="e">
        <f>SUM(Tableau4[[#This Row],[Stock ce jour Palette bois 
en stock ]:[Stock ce jour 
Caddie]])</f>
        <v>#VALUE!</v>
      </c>
      <c r="N438" s="21">
        <f>SUM(Tableau2[[#This Row],[Palette bois]:[Caddie]])</f>
        <v>0</v>
      </c>
      <c r="R438" s="21" t="e">
        <f>SUM(Tableau1[[#This Row],[Palette bois]:[Caddie]])</f>
        <v>#VALUE!</v>
      </c>
      <c r="S438">
        <f t="shared" si="35"/>
        <v>20</v>
      </c>
      <c r="T438">
        <f t="shared" si="35"/>
        <v>10</v>
      </c>
      <c r="U438">
        <f t="shared" si="35"/>
        <v>30</v>
      </c>
    </row>
    <row r="439" spans="1:21" x14ac:dyDescent="0.25">
      <c r="A439" s="7">
        <v>44267</v>
      </c>
      <c r="B439" s="19">
        <f t="shared" si="31"/>
        <v>11</v>
      </c>
      <c r="C439" s="6"/>
      <c r="D439" s="6"/>
      <c r="E439" s="6"/>
      <c r="F439" s="6">
        <f>SUM(Tableau5[[#This Row],[Palette bois]:[Caddie]])</f>
        <v>0</v>
      </c>
      <c r="G439" s="21" t="e">
        <f>G438-Tableau5[[#This Row],[Palette plastique]]-Tableau1[[#This Row],[Palette plastique]]+Tableau2[[#This Row],[Palette plastique]]</f>
        <v>#VALUE!</v>
      </c>
      <c r="H439" s="21" t="e">
        <f>H438-Tableau5[[#This Row],[Palette plastique]]-Tableau1[[#This Row],[Palette plastique]]+Tableau2[[#This Row],[Palette plastique]]</f>
        <v>#VALUE!</v>
      </c>
      <c r="I439" s="21">
        <f>I438-Tableau5[[#This Row],[Caddie]]-Tableau1[[#This Row],[Caddie]]+Tableau2[[#This Row],[Caddie]]</f>
        <v>132</v>
      </c>
      <c r="J439" s="21" t="e">
        <f>SUM(Tableau4[[#This Row],[Stock ce jour Palette bois 
en stock ]:[Stock ce jour 
Caddie]])</f>
        <v>#VALUE!</v>
      </c>
      <c r="N439" s="21">
        <f>SUM(Tableau2[[#This Row],[Palette bois]:[Caddie]])</f>
        <v>0</v>
      </c>
      <c r="R439" s="21" t="e">
        <f>SUM(Tableau1[[#This Row],[Palette bois]:[Caddie]])</f>
        <v>#VALUE!</v>
      </c>
      <c r="S439">
        <f t="shared" si="35"/>
        <v>20</v>
      </c>
      <c r="T439">
        <f t="shared" si="35"/>
        <v>10</v>
      </c>
      <c r="U439">
        <f t="shared" si="35"/>
        <v>30</v>
      </c>
    </row>
    <row r="440" spans="1:21" x14ac:dyDescent="0.25">
      <c r="A440" s="7">
        <v>44268</v>
      </c>
      <c r="B440" s="19">
        <f t="shared" si="31"/>
        <v>11</v>
      </c>
      <c r="C440" s="6"/>
      <c r="D440" s="6"/>
      <c r="E440" s="6"/>
      <c r="F440" s="6">
        <f>SUM(Tableau5[[#This Row],[Palette bois]:[Caddie]])</f>
        <v>0</v>
      </c>
      <c r="G440" s="21" t="e">
        <f>G439-Tableau5[[#This Row],[Palette plastique]]-Tableau1[[#This Row],[Palette plastique]]+Tableau2[[#This Row],[Palette plastique]]</f>
        <v>#VALUE!</v>
      </c>
      <c r="H440" s="21" t="e">
        <f>H439-Tableau5[[#This Row],[Palette plastique]]-Tableau1[[#This Row],[Palette plastique]]+Tableau2[[#This Row],[Palette plastique]]</f>
        <v>#VALUE!</v>
      </c>
      <c r="I440" s="21">
        <f>I439-Tableau5[[#This Row],[Caddie]]-Tableau1[[#This Row],[Caddie]]+Tableau2[[#This Row],[Caddie]]</f>
        <v>132</v>
      </c>
      <c r="J440" s="21" t="e">
        <f>SUM(Tableau4[[#This Row],[Stock ce jour Palette bois 
en stock ]:[Stock ce jour 
Caddie]])</f>
        <v>#VALUE!</v>
      </c>
      <c r="N440" s="21">
        <f>SUM(Tableau2[[#This Row],[Palette bois]:[Caddie]])</f>
        <v>0</v>
      </c>
      <c r="R440" s="21" t="e">
        <f>SUM(Tableau1[[#This Row],[Palette bois]:[Caddie]])</f>
        <v>#VALUE!</v>
      </c>
      <c r="S440">
        <f t="shared" si="35"/>
        <v>20</v>
      </c>
      <c r="T440">
        <f t="shared" si="35"/>
        <v>10</v>
      </c>
      <c r="U440">
        <f t="shared" si="35"/>
        <v>30</v>
      </c>
    </row>
    <row r="441" spans="1:21" x14ac:dyDescent="0.25">
      <c r="A441" s="7">
        <v>44269</v>
      </c>
      <c r="B441" s="19">
        <f t="shared" si="31"/>
        <v>12</v>
      </c>
      <c r="C441" s="6"/>
      <c r="D441" s="6"/>
      <c r="E441" s="6"/>
      <c r="F441" s="6">
        <f>SUM(Tableau5[[#This Row],[Palette bois]:[Caddie]])</f>
        <v>0</v>
      </c>
      <c r="G441" s="21" t="e">
        <f>G440-Tableau5[[#This Row],[Palette plastique]]-Tableau1[[#This Row],[Palette plastique]]+Tableau2[[#This Row],[Palette plastique]]</f>
        <v>#VALUE!</v>
      </c>
      <c r="H441" s="21" t="e">
        <f>H440-Tableau5[[#This Row],[Palette plastique]]-Tableau1[[#This Row],[Palette plastique]]+Tableau2[[#This Row],[Palette plastique]]</f>
        <v>#VALUE!</v>
      </c>
      <c r="I441" s="21">
        <f>I440-Tableau5[[#This Row],[Caddie]]-Tableau1[[#This Row],[Caddie]]+Tableau2[[#This Row],[Caddie]]</f>
        <v>132</v>
      </c>
      <c r="J441" s="21" t="e">
        <f>SUM(Tableau4[[#This Row],[Stock ce jour Palette bois 
en stock ]:[Stock ce jour 
Caddie]])</f>
        <v>#VALUE!</v>
      </c>
      <c r="N441" s="21">
        <f>SUM(Tableau2[[#This Row],[Palette bois]:[Caddie]])</f>
        <v>0</v>
      </c>
      <c r="R441" s="21" t="e">
        <f>SUM(Tableau1[[#This Row],[Palette bois]:[Caddie]])</f>
        <v>#VALUE!</v>
      </c>
      <c r="S441">
        <f t="shared" si="35"/>
        <v>20</v>
      </c>
      <c r="T441">
        <f t="shared" si="35"/>
        <v>10</v>
      </c>
      <c r="U441">
        <f t="shared" si="35"/>
        <v>30</v>
      </c>
    </row>
    <row r="442" spans="1:21" x14ac:dyDescent="0.25">
      <c r="A442" s="7">
        <v>44270</v>
      </c>
      <c r="B442" s="19">
        <f t="shared" si="31"/>
        <v>12</v>
      </c>
      <c r="C442" s="6"/>
      <c r="D442" s="6"/>
      <c r="E442" s="6"/>
      <c r="F442" s="6">
        <f>SUM(Tableau5[[#This Row],[Palette bois]:[Caddie]])</f>
        <v>0</v>
      </c>
      <c r="G442" s="21" t="e">
        <f>G441-Tableau5[[#This Row],[Palette plastique]]-Tableau1[[#This Row],[Palette plastique]]+Tableau2[[#This Row],[Palette plastique]]</f>
        <v>#VALUE!</v>
      </c>
      <c r="H442" s="21" t="e">
        <f>H441-Tableau5[[#This Row],[Palette plastique]]-Tableau1[[#This Row],[Palette plastique]]+Tableau2[[#This Row],[Palette plastique]]</f>
        <v>#VALUE!</v>
      </c>
      <c r="I442" s="21">
        <f>I441-Tableau5[[#This Row],[Caddie]]-Tableau1[[#This Row],[Caddie]]+Tableau2[[#This Row],[Caddie]]</f>
        <v>132</v>
      </c>
      <c r="J442" s="21" t="e">
        <f>SUM(Tableau4[[#This Row],[Stock ce jour Palette bois 
en stock ]:[Stock ce jour 
Caddie]])</f>
        <v>#VALUE!</v>
      </c>
      <c r="N442" s="21">
        <f>SUM(Tableau2[[#This Row],[Palette bois]:[Caddie]])</f>
        <v>0</v>
      </c>
      <c r="R442" s="21" t="e">
        <f>SUM(Tableau1[[#This Row],[Palette bois]:[Caddie]])</f>
        <v>#VALUE!</v>
      </c>
      <c r="S442">
        <f t="shared" si="35"/>
        <v>20</v>
      </c>
      <c r="T442">
        <f t="shared" si="35"/>
        <v>10</v>
      </c>
      <c r="U442">
        <f t="shared" si="35"/>
        <v>30</v>
      </c>
    </row>
    <row r="443" spans="1:21" x14ac:dyDescent="0.25">
      <c r="A443" s="7">
        <v>44271</v>
      </c>
      <c r="B443" s="19">
        <f t="shared" si="31"/>
        <v>12</v>
      </c>
      <c r="C443" s="6"/>
      <c r="D443" s="6"/>
      <c r="E443" s="6"/>
      <c r="F443" s="6">
        <f>SUM(Tableau5[[#This Row],[Palette bois]:[Caddie]])</f>
        <v>0</v>
      </c>
      <c r="G443" s="21" t="e">
        <f>G442-Tableau5[[#This Row],[Palette plastique]]-Tableau1[[#This Row],[Palette plastique]]+Tableau2[[#This Row],[Palette plastique]]</f>
        <v>#VALUE!</v>
      </c>
      <c r="H443" s="21" t="e">
        <f>H442-Tableau5[[#This Row],[Palette plastique]]-Tableau1[[#This Row],[Palette plastique]]+Tableau2[[#This Row],[Palette plastique]]</f>
        <v>#VALUE!</v>
      </c>
      <c r="I443" s="21">
        <f>I442-Tableau5[[#This Row],[Caddie]]-Tableau1[[#This Row],[Caddie]]+Tableau2[[#This Row],[Caddie]]</f>
        <v>132</v>
      </c>
      <c r="J443" s="21" t="e">
        <f>SUM(Tableau4[[#This Row],[Stock ce jour Palette bois 
en stock ]:[Stock ce jour 
Caddie]])</f>
        <v>#VALUE!</v>
      </c>
      <c r="N443" s="21">
        <f>SUM(Tableau2[[#This Row],[Palette bois]:[Caddie]])</f>
        <v>0</v>
      </c>
      <c r="R443" s="21" t="e">
        <f>SUM(Tableau1[[#This Row],[Palette bois]:[Caddie]])</f>
        <v>#VALUE!</v>
      </c>
      <c r="S443">
        <f t="shared" si="35"/>
        <v>20</v>
      </c>
      <c r="T443">
        <f t="shared" si="35"/>
        <v>10</v>
      </c>
      <c r="U443">
        <f t="shared" si="35"/>
        <v>30</v>
      </c>
    </row>
    <row r="444" spans="1:21" x14ac:dyDescent="0.25">
      <c r="A444" s="7">
        <v>44272</v>
      </c>
      <c r="B444" s="19">
        <f t="shared" si="31"/>
        <v>12</v>
      </c>
      <c r="C444" s="6"/>
      <c r="D444" s="6"/>
      <c r="E444" s="6"/>
      <c r="F444" s="6">
        <f>SUM(Tableau5[[#This Row],[Palette bois]:[Caddie]])</f>
        <v>0</v>
      </c>
      <c r="G444" s="21" t="e">
        <f>G443-Tableau5[[#This Row],[Palette plastique]]-Tableau1[[#This Row],[Palette plastique]]+Tableau2[[#This Row],[Palette plastique]]</f>
        <v>#VALUE!</v>
      </c>
      <c r="H444" s="21" t="e">
        <f>H443-Tableau5[[#This Row],[Palette plastique]]-Tableau1[[#This Row],[Palette plastique]]+Tableau2[[#This Row],[Palette plastique]]</f>
        <v>#VALUE!</v>
      </c>
      <c r="I444" s="21">
        <f>I443-Tableau5[[#This Row],[Caddie]]-Tableau1[[#This Row],[Caddie]]+Tableau2[[#This Row],[Caddie]]</f>
        <v>132</v>
      </c>
      <c r="J444" s="21" t="e">
        <f>SUM(Tableau4[[#This Row],[Stock ce jour Palette bois 
en stock ]:[Stock ce jour 
Caddie]])</f>
        <v>#VALUE!</v>
      </c>
      <c r="N444" s="21">
        <f>SUM(Tableau2[[#This Row],[Palette bois]:[Caddie]])</f>
        <v>0</v>
      </c>
      <c r="R444" s="21" t="e">
        <f>SUM(Tableau1[[#This Row],[Palette bois]:[Caddie]])</f>
        <v>#VALUE!</v>
      </c>
      <c r="S444">
        <f t="shared" si="35"/>
        <v>20</v>
      </c>
      <c r="T444">
        <f t="shared" si="35"/>
        <v>10</v>
      </c>
      <c r="U444">
        <f t="shared" si="35"/>
        <v>30</v>
      </c>
    </row>
    <row r="445" spans="1:21" x14ac:dyDescent="0.25">
      <c r="A445" s="7">
        <v>44273</v>
      </c>
      <c r="B445" s="19">
        <f t="shared" si="31"/>
        <v>12</v>
      </c>
      <c r="C445" s="6"/>
      <c r="D445" s="6"/>
      <c r="E445" s="6"/>
      <c r="F445" s="6">
        <f>SUM(Tableau5[[#This Row],[Palette bois]:[Caddie]])</f>
        <v>0</v>
      </c>
      <c r="G445" s="21" t="e">
        <f>G444-Tableau5[[#This Row],[Palette plastique]]-Tableau1[[#This Row],[Palette plastique]]+Tableau2[[#This Row],[Palette plastique]]</f>
        <v>#VALUE!</v>
      </c>
      <c r="H445" s="21" t="e">
        <f>H444-Tableau5[[#This Row],[Palette plastique]]-Tableau1[[#This Row],[Palette plastique]]+Tableau2[[#This Row],[Palette plastique]]</f>
        <v>#VALUE!</v>
      </c>
      <c r="I445" s="21">
        <f>I444-Tableau5[[#This Row],[Caddie]]-Tableau1[[#This Row],[Caddie]]+Tableau2[[#This Row],[Caddie]]</f>
        <v>132</v>
      </c>
      <c r="J445" s="21" t="e">
        <f>SUM(Tableau4[[#This Row],[Stock ce jour Palette bois 
en stock ]:[Stock ce jour 
Caddie]])</f>
        <v>#VALUE!</v>
      </c>
      <c r="N445" s="21">
        <f>SUM(Tableau2[[#This Row],[Palette bois]:[Caddie]])</f>
        <v>0</v>
      </c>
      <c r="R445" s="21" t="e">
        <f>SUM(Tableau1[[#This Row],[Palette bois]:[Caddie]])</f>
        <v>#VALUE!</v>
      </c>
      <c r="S445">
        <f t="shared" si="35"/>
        <v>20</v>
      </c>
      <c r="T445">
        <f t="shared" si="35"/>
        <v>10</v>
      </c>
      <c r="U445">
        <f t="shared" si="35"/>
        <v>30</v>
      </c>
    </row>
    <row r="446" spans="1:21" x14ac:dyDescent="0.25">
      <c r="A446" s="7">
        <v>44274</v>
      </c>
      <c r="B446" s="19">
        <f t="shared" si="31"/>
        <v>12</v>
      </c>
      <c r="C446" s="6"/>
      <c r="D446" s="6"/>
      <c r="E446" s="6"/>
      <c r="F446" s="6">
        <f>SUM(Tableau5[[#This Row],[Palette bois]:[Caddie]])</f>
        <v>0</v>
      </c>
      <c r="G446" s="21" t="e">
        <f>G445-Tableau5[[#This Row],[Palette plastique]]-Tableau1[[#This Row],[Palette plastique]]+Tableau2[[#This Row],[Palette plastique]]</f>
        <v>#VALUE!</v>
      </c>
      <c r="H446" s="21" t="e">
        <f>H445-Tableau5[[#This Row],[Palette plastique]]-Tableau1[[#This Row],[Palette plastique]]+Tableau2[[#This Row],[Palette plastique]]</f>
        <v>#VALUE!</v>
      </c>
      <c r="I446" s="21">
        <f>I445-Tableau5[[#This Row],[Caddie]]-Tableau1[[#This Row],[Caddie]]+Tableau2[[#This Row],[Caddie]]</f>
        <v>132</v>
      </c>
      <c r="J446" s="21" t="e">
        <f>SUM(Tableau4[[#This Row],[Stock ce jour Palette bois 
en stock ]:[Stock ce jour 
Caddie]])</f>
        <v>#VALUE!</v>
      </c>
      <c r="N446" s="21">
        <f>SUM(Tableau2[[#This Row],[Palette bois]:[Caddie]])</f>
        <v>0</v>
      </c>
      <c r="R446" s="21" t="e">
        <f>SUM(Tableau1[[#This Row],[Palette bois]:[Caddie]])</f>
        <v>#VALUE!</v>
      </c>
      <c r="S446">
        <f t="shared" si="35"/>
        <v>20</v>
      </c>
      <c r="T446">
        <f t="shared" si="35"/>
        <v>10</v>
      </c>
      <c r="U446">
        <f t="shared" si="35"/>
        <v>30</v>
      </c>
    </row>
    <row r="447" spans="1:21" x14ac:dyDescent="0.25">
      <c r="A447" s="7">
        <v>44275</v>
      </c>
      <c r="B447" s="19">
        <f t="shared" si="31"/>
        <v>12</v>
      </c>
      <c r="C447" s="6"/>
      <c r="D447" s="6"/>
      <c r="E447" s="6"/>
      <c r="F447" s="6">
        <f>SUM(Tableau5[[#This Row],[Palette bois]:[Caddie]])</f>
        <v>0</v>
      </c>
      <c r="G447" s="21" t="e">
        <f>G446-Tableau5[[#This Row],[Palette plastique]]-Tableau1[[#This Row],[Palette plastique]]+Tableau2[[#This Row],[Palette plastique]]</f>
        <v>#VALUE!</v>
      </c>
      <c r="H447" s="21" t="e">
        <f>H446-Tableau5[[#This Row],[Palette plastique]]-Tableau1[[#This Row],[Palette plastique]]+Tableau2[[#This Row],[Palette plastique]]</f>
        <v>#VALUE!</v>
      </c>
      <c r="I447" s="21">
        <f>I446-Tableau5[[#This Row],[Caddie]]-Tableau1[[#This Row],[Caddie]]+Tableau2[[#This Row],[Caddie]]</f>
        <v>132</v>
      </c>
      <c r="J447" s="21" t="e">
        <f>SUM(Tableau4[[#This Row],[Stock ce jour Palette bois 
en stock ]:[Stock ce jour 
Caddie]])</f>
        <v>#VALUE!</v>
      </c>
      <c r="N447" s="21">
        <f>SUM(Tableau2[[#This Row],[Palette bois]:[Caddie]])</f>
        <v>0</v>
      </c>
      <c r="R447" s="21" t="e">
        <f>SUM(Tableau1[[#This Row],[Palette bois]:[Caddie]])</f>
        <v>#VALUE!</v>
      </c>
      <c r="S447">
        <f t="shared" si="35"/>
        <v>20</v>
      </c>
      <c r="T447">
        <f t="shared" si="35"/>
        <v>10</v>
      </c>
      <c r="U447">
        <f t="shared" si="35"/>
        <v>30</v>
      </c>
    </row>
    <row r="448" spans="1:21" x14ac:dyDescent="0.25">
      <c r="A448" s="7">
        <v>44276</v>
      </c>
      <c r="B448" s="19">
        <f t="shared" ref="B448:B511" si="36">WEEKNUM(A448)</f>
        <v>13</v>
      </c>
      <c r="C448" s="6"/>
      <c r="D448" s="6"/>
      <c r="E448" s="6"/>
      <c r="F448" s="6">
        <f>SUM(Tableau5[[#This Row],[Palette bois]:[Caddie]])</f>
        <v>0</v>
      </c>
      <c r="G448" s="21" t="e">
        <f>G447-Tableau5[[#This Row],[Palette plastique]]-Tableau1[[#This Row],[Palette plastique]]+Tableau2[[#This Row],[Palette plastique]]</f>
        <v>#VALUE!</v>
      </c>
      <c r="H448" s="21" t="e">
        <f>H447-Tableau5[[#This Row],[Palette plastique]]-Tableau1[[#This Row],[Palette plastique]]+Tableau2[[#This Row],[Palette plastique]]</f>
        <v>#VALUE!</v>
      </c>
      <c r="I448" s="21">
        <f>I447-Tableau5[[#This Row],[Caddie]]-Tableau1[[#This Row],[Caddie]]+Tableau2[[#This Row],[Caddie]]</f>
        <v>132</v>
      </c>
      <c r="J448" s="21" t="e">
        <f>SUM(Tableau4[[#This Row],[Stock ce jour Palette bois 
en stock ]:[Stock ce jour 
Caddie]])</f>
        <v>#VALUE!</v>
      </c>
      <c r="N448" s="21">
        <f>SUM(Tableau2[[#This Row],[Palette bois]:[Caddie]])</f>
        <v>0</v>
      </c>
      <c r="R448" s="21" t="e">
        <f>SUM(Tableau1[[#This Row],[Palette bois]:[Caddie]])</f>
        <v>#VALUE!</v>
      </c>
      <c r="S448">
        <f t="shared" si="35"/>
        <v>20</v>
      </c>
      <c r="T448">
        <f t="shared" si="35"/>
        <v>10</v>
      </c>
      <c r="U448">
        <f t="shared" si="35"/>
        <v>30</v>
      </c>
    </row>
    <row r="449" spans="1:21" x14ac:dyDescent="0.25">
      <c r="A449" s="7">
        <v>44277</v>
      </c>
      <c r="B449" s="19">
        <f t="shared" si="36"/>
        <v>13</v>
      </c>
      <c r="C449" s="6"/>
      <c r="D449" s="6"/>
      <c r="E449" s="6"/>
      <c r="F449" s="6">
        <f>SUM(Tableau5[[#This Row],[Palette bois]:[Caddie]])</f>
        <v>0</v>
      </c>
      <c r="G449" s="21" t="e">
        <f>G448-Tableau5[[#This Row],[Palette plastique]]-Tableau1[[#This Row],[Palette plastique]]+Tableau2[[#This Row],[Palette plastique]]</f>
        <v>#VALUE!</v>
      </c>
      <c r="H449" s="21" t="e">
        <f>H448-Tableau5[[#This Row],[Palette plastique]]-Tableau1[[#This Row],[Palette plastique]]+Tableau2[[#This Row],[Palette plastique]]</f>
        <v>#VALUE!</v>
      </c>
      <c r="I449" s="21">
        <f>I448-Tableau5[[#This Row],[Caddie]]-Tableau1[[#This Row],[Caddie]]+Tableau2[[#This Row],[Caddie]]</f>
        <v>132</v>
      </c>
      <c r="J449" s="21" t="e">
        <f>SUM(Tableau4[[#This Row],[Stock ce jour Palette bois 
en stock ]:[Stock ce jour 
Caddie]])</f>
        <v>#VALUE!</v>
      </c>
      <c r="N449" s="21">
        <f>SUM(Tableau2[[#This Row],[Palette bois]:[Caddie]])</f>
        <v>0</v>
      </c>
      <c r="R449" s="21" t="e">
        <f>SUM(Tableau1[[#This Row],[Palette bois]:[Caddie]])</f>
        <v>#VALUE!</v>
      </c>
      <c r="S449">
        <f t="shared" si="35"/>
        <v>20</v>
      </c>
      <c r="T449">
        <f t="shared" si="35"/>
        <v>10</v>
      </c>
      <c r="U449">
        <f t="shared" si="35"/>
        <v>30</v>
      </c>
    </row>
    <row r="450" spans="1:21" x14ac:dyDescent="0.25">
      <c r="A450" s="7">
        <v>44278</v>
      </c>
      <c r="B450" s="19">
        <f t="shared" si="36"/>
        <v>13</v>
      </c>
      <c r="C450" s="6"/>
      <c r="D450" s="6"/>
      <c r="E450" s="6"/>
      <c r="F450" s="6">
        <f>SUM(Tableau5[[#This Row],[Palette bois]:[Caddie]])</f>
        <v>0</v>
      </c>
      <c r="G450" s="21" t="e">
        <f>G449-Tableau5[[#This Row],[Palette plastique]]-Tableau1[[#This Row],[Palette plastique]]+Tableau2[[#This Row],[Palette plastique]]</f>
        <v>#VALUE!</v>
      </c>
      <c r="H450" s="21" t="e">
        <f>H449-Tableau5[[#This Row],[Palette plastique]]-Tableau1[[#This Row],[Palette plastique]]+Tableau2[[#This Row],[Palette plastique]]</f>
        <v>#VALUE!</v>
      </c>
      <c r="I450" s="21">
        <f>I449-Tableau5[[#This Row],[Caddie]]-Tableau1[[#This Row],[Caddie]]+Tableau2[[#This Row],[Caddie]]</f>
        <v>132</v>
      </c>
      <c r="J450" s="21" t="e">
        <f>SUM(Tableau4[[#This Row],[Stock ce jour Palette bois 
en stock ]:[Stock ce jour 
Caddie]])</f>
        <v>#VALUE!</v>
      </c>
      <c r="N450" s="21">
        <f>SUM(Tableau2[[#This Row],[Palette bois]:[Caddie]])</f>
        <v>0</v>
      </c>
      <c r="R450" s="21" t="e">
        <f>SUM(Tableau1[[#This Row],[Palette bois]:[Caddie]])</f>
        <v>#VALUE!</v>
      </c>
      <c r="S450">
        <f t="shared" si="35"/>
        <v>20</v>
      </c>
      <c r="T450">
        <f t="shared" si="35"/>
        <v>10</v>
      </c>
      <c r="U450">
        <f t="shared" si="35"/>
        <v>30</v>
      </c>
    </row>
    <row r="451" spans="1:21" x14ac:dyDescent="0.25">
      <c r="A451" s="7">
        <v>44279</v>
      </c>
      <c r="B451" s="19">
        <f t="shared" si="36"/>
        <v>13</v>
      </c>
      <c r="C451" s="6"/>
      <c r="D451" s="6"/>
      <c r="E451" s="6"/>
      <c r="F451" s="6">
        <f>SUM(Tableau5[[#This Row],[Palette bois]:[Caddie]])</f>
        <v>0</v>
      </c>
      <c r="G451" s="21" t="e">
        <f>G450-Tableau5[[#This Row],[Palette plastique]]-Tableau1[[#This Row],[Palette plastique]]+Tableau2[[#This Row],[Palette plastique]]</f>
        <v>#VALUE!</v>
      </c>
      <c r="H451" s="21" t="e">
        <f>H450-Tableau5[[#This Row],[Palette plastique]]-Tableau1[[#This Row],[Palette plastique]]+Tableau2[[#This Row],[Palette plastique]]</f>
        <v>#VALUE!</v>
      </c>
      <c r="I451" s="21">
        <f>I450-Tableau5[[#This Row],[Caddie]]-Tableau1[[#This Row],[Caddie]]+Tableau2[[#This Row],[Caddie]]</f>
        <v>132</v>
      </c>
      <c r="J451" s="21" t="e">
        <f>SUM(Tableau4[[#This Row],[Stock ce jour Palette bois 
en stock ]:[Stock ce jour 
Caddie]])</f>
        <v>#VALUE!</v>
      </c>
      <c r="N451" s="21">
        <f>SUM(Tableau2[[#This Row],[Palette bois]:[Caddie]])</f>
        <v>0</v>
      </c>
      <c r="R451" s="21" t="e">
        <f>SUM(Tableau1[[#This Row],[Palette bois]:[Caddie]])</f>
        <v>#VALUE!</v>
      </c>
      <c r="S451">
        <f t="shared" si="35"/>
        <v>20</v>
      </c>
      <c r="T451">
        <f t="shared" si="35"/>
        <v>10</v>
      </c>
      <c r="U451">
        <f t="shared" si="35"/>
        <v>30</v>
      </c>
    </row>
    <row r="452" spans="1:21" x14ac:dyDescent="0.25">
      <c r="A452" s="7">
        <v>44280</v>
      </c>
      <c r="B452" s="19">
        <f t="shared" si="36"/>
        <v>13</v>
      </c>
      <c r="C452" s="6"/>
      <c r="D452" s="6"/>
      <c r="E452" s="6"/>
      <c r="F452" s="6">
        <f>SUM(Tableau5[[#This Row],[Palette bois]:[Caddie]])</f>
        <v>0</v>
      </c>
      <c r="G452" s="21" t="e">
        <f>G451-Tableau5[[#This Row],[Palette plastique]]-Tableau1[[#This Row],[Palette plastique]]+Tableau2[[#This Row],[Palette plastique]]</f>
        <v>#VALUE!</v>
      </c>
      <c r="H452" s="21" t="e">
        <f>H451-Tableau5[[#This Row],[Palette plastique]]-Tableau1[[#This Row],[Palette plastique]]+Tableau2[[#This Row],[Palette plastique]]</f>
        <v>#VALUE!</v>
      </c>
      <c r="I452" s="21">
        <f>I451-Tableau5[[#This Row],[Caddie]]-Tableau1[[#This Row],[Caddie]]+Tableau2[[#This Row],[Caddie]]</f>
        <v>132</v>
      </c>
      <c r="J452" s="21" t="e">
        <f>SUM(Tableau4[[#This Row],[Stock ce jour Palette bois 
en stock ]:[Stock ce jour 
Caddie]])</f>
        <v>#VALUE!</v>
      </c>
      <c r="N452" s="21">
        <f>SUM(Tableau2[[#This Row],[Palette bois]:[Caddie]])</f>
        <v>0</v>
      </c>
      <c r="R452" s="21" t="e">
        <f>SUM(Tableau1[[#This Row],[Palette bois]:[Caddie]])</f>
        <v>#VALUE!</v>
      </c>
      <c r="S452">
        <f t="shared" si="35"/>
        <v>20</v>
      </c>
      <c r="T452">
        <f t="shared" si="35"/>
        <v>10</v>
      </c>
      <c r="U452">
        <f t="shared" si="35"/>
        <v>30</v>
      </c>
    </row>
    <row r="453" spans="1:21" x14ac:dyDescent="0.25">
      <c r="A453" s="7">
        <v>44281</v>
      </c>
      <c r="B453" s="19">
        <f t="shared" si="36"/>
        <v>13</v>
      </c>
      <c r="C453" s="6"/>
      <c r="D453" s="6"/>
      <c r="E453" s="6"/>
      <c r="F453" s="6">
        <f>SUM(Tableau5[[#This Row],[Palette bois]:[Caddie]])</f>
        <v>0</v>
      </c>
      <c r="G453" s="21" t="e">
        <f>G452-Tableau5[[#This Row],[Palette plastique]]-Tableau1[[#This Row],[Palette plastique]]+Tableau2[[#This Row],[Palette plastique]]</f>
        <v>#VALUE!</v>
      </c>
      <c r="H453" s="21" t="e">
        <f>H452-Tableau5[[#This Row],[Palette plastique]]-Tableau1[[#This Row],[Palette plastique]]+Tableau2[[#This Row],[Palette plastique]]</f>
        <v>#VALUE!</v>
      </c>
      <c r="I453" s="21">
        <f>I452-Tableau5[[#This Row],[Caddie]]-Tableau1[[#This Row],[Caddie]]+Tableau2[[#This Row],[Caddie]]</f>
        <v>132</v>
      </c>
      <c r="J453" s="21" t="e">
        <f>SUM(Tableau4[[#This Row],[Stock ce jour Palette bois 
en stock ]:[Stock ce jour 
Caddie]])</f>
        <v>#VALUE!</v>
      </c>
      <c r="N453" s="21">
        <f>SUM(Tableau2[[#This Row],[Palette bois]:[Caddie]])</f>
        <v>0</v>
      </c>
      <c r="R453" s="21" t="e">
        <f>SUM(Tableau1[[#This Row],[Palette bois]:[Caddie]])</f>
        <v>#VALUE!</v>
      </c>
      <c r="S453">
        <f t="shared" ref="S453:U468" si="37">S452</f>
        <v>20</v>
      </c>
      <c r="T453">
        <f t="shared" si="37"/>
        <v>10</v>
      </c>
      <c r="U453">
        <f t="shared" si="37"/>
        <v>30</v>
      </c>
    </row>
    <row r="454" spans="1:21" x14ac:dyDescent="0.25">
      <c r="A454" s="7">
        <v>44282</v>
      </c>
      <c r="B454" s="19">
        <f t="shared" si="36"/>
        <v>13</v>
      </c>
      <c r="C454" s="6"/>
      <c r="D454" s="6"/>
      <c r="E454" s="6"/>
      <c r="F454" s="6">
        <f>SUM(Tableau5[[#This Row],[Palette bois]:[Caddie]])</f>
        <v>0</v>
      </c>
      <c r="G454" s="21" t="e">
        <f>G453-Tableau5[[#This Row],[Palette plastique]]-Tableau1[[#This Row],[Palette plastique]]+Tableau2[[#This Row],[Palette plastique]]</f>
        <v>#VALUE!</v>
      </c>
      <c r="H454" s="21" t="e">
        <f>H453-Tableau5[[#This Row],[Palette plastique]]-Tableau1[[#This Row],[Palette plastique]]+Tableau2[[#This Row],[Palette plastique]]</f>
        <v>#VALUE!</v>
      </c>
      <c r="I454" s="21">
        <f>I453-Tableau5[[#This Row],[Caddie]]-Tableau1[[#This Row],[Caddie]]+Tableau2[[#This Row],[Caddie]]</f>
        <v>132</v>
      </c>
      <c r="J454" s="21" t="e">
        <f>SUM(Tableau4[[#This Row],[Stock ce jour Palette bois 
en stock ]:[Stock ce jour 
Caddie]])</f>
        <v>#VALUE!</v>
      </c>
      <c r="N454" s="21">
        <f>SUM(Tableau2[[#This Row],[Palette bois]:[Caddie]])</f>
        <v>0</v>
      </c>
      <c r="R454" s="21" t="e">
        <f>SUM(Tableau1[[#This Row],[Palette bois]:[Caddie]])</f>
        <v>#VALUE!</v>
      </c>
      <c r="S454">
        <f t="shared" si="37"/>
        <v>20</v>
      </c>
      <c r="T454">
        <f t="shared" si="37"/>
        <v>10</v>
      </c>
      <c r="U454">
        <f t="shared" si="37"/>
        <v>30</v>
      </c>
    </row>
    <row r="455" spans="1:21" x14ac:dyDescent="0.25">
      <c r="A455" s="7">
        <v>44283</v>
      </c>
      <c r="B455" s="19">
        <f t="shared" si="36"/>
        <v>14</v>
      </c>
      <c r="C455" s="6"/>
      <c r="D455" s="6"/>
      <c r="E455" s="6"/>
      <c r="F455" s="6">
        <f>SUM(Tableau5[[#This Row],[Palette bois]:[Caddie]])</f>
        <v>0</v>
      </c>
      <c r="G455" s="21" t="e">
        <f>G454-Tableau5[[#This Row],[Palette plastique]]-Tableau1[[#This Row],[Palette plastique]]+Tableau2[[#This Row],[Palette plastique]]</f>
        <v>#VALUE!</v>
      </c>
      <c r="H455" s="21" t="e">
        <f>H454-Tableau5[[#This Row],[Palette plastique]]-Tableau1[[#This Row],[Palette plastique]]+Tableau2[[#This Row],[Palette plastique]]</f>
        <v>#VALUE!</v>
      </c>
      <c r="I455" s="21">
        <f>I454-Tableau5[[#This Row],[Caddie]]-Tableau1[[#This Row],[Caddie]]+Tableau2[[#This Row],[Caddie]]</f>
        <v>132</v>
      </c>
      <c r="J455" s="21" t="e">
        <f>SUM(Tableau4[[#This Row],[Stock ce jour Palette bois 
en stock ]:[Stock ce jour 
Caddie]])</f>
        <v>#VALUE!</v>
      </c>
      <c r="N455" s="21">
        <f>SUM(Tableau2[[#This Row],[Palette bois]:[Caddie]])</f>
        <v>0</v>
      </c>
      <c r="R455" s="21" t="e">
        <f>SUM(Tableau1[[#This Row],[Palette bois]:[Caddie]])</f>
        <v>#VALUE!</v>
      </c>
      <c r="S455">
        <f t="shared" si="37"/>
        <v>20</v>
      </c>
      <c r="T455">
        <f t="shared" si="37"/>
        <v>10</v>
      </c>
      <c r="U455">
        <f t="shared" si="37"/>
        <v>30</v>
      </c>
    </row>
    <row r="456" spans="1:21" x14ac:dyDescent="0.25">
      <c r="A456" s="7">
        <v>44284</v>
      </c>
      <c r="B456" s="19">
        <f t="shared" si="36"/>
        <v>14</v>
      </c>
      <c r="C456" s="6"/>
      <c r="D456" s="6"/>
      <c r="E456" s="6"/>
      <c r="F456" s="6">
        <f>SUM(Tableau5[[#This Row],[Palette bois]:[Caddie]])</f>
        <v>0</v>
      </c>
      <c r="G456" s="21" t="e">
        <f>G455-Tableau5[[#This Row],[Palette plastique]]-Tableau1[[#This Row],[Palette plastique]]+Tableau2[[#This Row],[Palette plastique]]</f>
        <v>#VALUE!</v>
      </c>
      <c r="H456" s="21" t="e">
        <f>H455-Tableau5[[#This Row],[Palette plastique]]-Tableau1[[#This Row],[Palette plastique]]+Tableau2[[#This Row],[Palette plastique]]</f>
        <v>#VALUE!</v>
      </c>
      <c r="I456" s="21">
        <f>I455-Tableau5[[#This Row],[Caddie]]-Tableau1[[#This Row],[Caddie]]+Tableau2[[#This Row],[Caddie]]</f>
        <v>132</v>
      </c>
      <c r="J456" s="21" t="e">
        <f>SUM(Tableau4[[#This Row],[Stock ce jour Palette bois 
en stock ]:[Stock ce jour 
Caddie]])</f>
        <v>#VALUE!</v>
      </c>
      <c r="N456" s="21">
        <f>SUM(Tableau2[[#This Row],[Palette bois]:[Caddie]])</f>
        <v>0</v>
      </c>
      <c r="R456" s="21" t="e">
        <f>SUM(Tableau1[[#This Row],[Palette bois]:[Caddie]])</f>
        <v>#VALUE!</v>
      </c>
      <c r="S456">
        <f t="shared" si="37"/>
        <v>20</v>
      </c>
      <c r="T456">
        <f t="shared" si="37"/>
        <v>10</v>
      </c>
      <c r="U456">
        <f t="shared" si="37"/>
        <v>30</v>
      </c>
    </row>
    <row r="457" spans="1:21" x14ac:dyDescent="0.25">
      <c r="A457" s="7">
        <v>44285</v>
      </c>
      <c r="B457" s="19">
        <f t="shared" si="36"/>
        <v>14</v>
      </c>
      <c r="C457" s="6"/>
      <c r="D457" s="6"/>
      <c r="E457" s="6"/>
      <c r="F457" s="6">
        <f>SUM(Tableau5[[#This Row],[Palette bois]:[Caddie]])</f>
        <v>0</v>
      </c>
      <c r="G457" s="21" t="e">
        <f>G456-Tableau5[[#This Row],[Palette plastique]]-Tableau1[[#This Row],[Palette plastique]]+Tableau2[[#This Row],[Palette plastique]]</f>
        <v>#VALUE!</v>
      </c>
      <c r="H457" s="21" t="e">
        <f>H456-Tableau5[[#This Row],[Palette plastique]]-Tableau1[[#This Row],[Palette plastique]]+Tableau2[[#This Row],[Palette plastique]]</f>
        <v>#VALUE!</v>
      </c>
      <c r="I457" s="21">
        <f>I456-Tableau5[[#This Row],[Caddie]]-Tableau1[[#This Row],[Caddie]]+Tableau2[[#This Row],[Caddie]]</f>
        <v>132</v>
      </c>
      <c r="J457" s="21" t="e">
        <f>SUM(Tableau4[[#This Row],[Stock ce jour Palette bois 
en stock ]:[Stock ce jour 
Caddie]])</f>
        <v>#VALUE!</v>
      </c>
      <c r="N457" s="21">
        <f>SUM(Tableau2[[#This Row],[Palette bois]:[Caddie]])</f>
        <v>0</v>
      </c>
      <c r="R457" s="21" t="e">
        <f>SUM(Tableau1[[#This Row],[Palette bois]:[Caddie]])</f>
        <v>#VALUE!</v>
      </c>
      <c r="S457">
        <f t="shared" si="37"/>
        <v>20</v>
      </c>
      <c r="T457">
        <f t="shared" si="37"/>
        <v>10</v>
      </c>
      <c r="U457">
        <f t="shared" si="37"/>
        <v>30</v>
      </c>
    </row>
    <row r="458" spans="1:21" x14ac:dyDescent="0.25">
      <c r="A458" s="7">
        <v>44286</v>
      </c>
      <c r="B458" s="19">
        <f t="shared" si="36"/>
        <v>14</v>
      </c>
      <c r="C458" s="6"/>
      <c r="D458" s="6"/>
      <c r="E458" s="6"/>
      <c r="F458" s="6">
        <f>SUM(Tableau5[[#This Row],[Palette bois]:[Caddie]])</f>
        <v>0</v>
      </c>
      <c r="G458" s="21" t="e">
        <f>G457-Tableau5[[#This Row],[Palette plastique]]-Tableau1[[#This Row],[Palette plastique]]+Tableau2[[#This Row],[Palette plastique]]</f>
        <v>#VALUE!</v>
      </c>
      <c r="H458" s="21" t="e">
        <f>H457-Tableau5[[#This Row],[Palette plastique]]-Tableau1[[#This Row],[Palette plastique]]+Tableau2[[#This Row],[Palette plastique]]</f>
        <v>#VALUE!</v>
      </c>
      <c r="I458" s="21">
        <f>I457-Tableau5[[#This Row],[Caddie]]-Tableau1[[#This Row],[Caddie]]+Tableau2[[#This Row],[Caddie]]</f>
        <v>132</v>
      </c>
      <c r="J458" s="21" t="e">
        <f>SUM(Tableau4[[#This Row],[Stock ce jour Palette bois 
en stock ]:[Stock ce jour 
Caddie]])</f>
        <v>#VALUE!</v>
      </c>
      <c r="N458" s="21">
        <f>SUM(Tableau2[[#This Row],[Palette bois]:[Caddie]])</f>
        <v>0</v>
      </c>
      <c r="R458" s="21" t="e">
        <f>SUM(Tableau1[[#This Row],[Palette bois]:[Caddie]])</f>
        <v>#VALUE!</v>
      </c>
      <c r="S458">
        <f t="shared" si="37"/>
        <v>20</v>
      </c>
      <c r="T458">
        <f t="shared" si="37"/>
        <v>10</v>
      </c>
      <c r="U458">
        <f t="shared" si="37"/>
        <v>30</v>
      </c>
    </row>
    <row r="459" spans="1:21" x14ac:dyDescent="0.25">
      <c r="A459" s="7">
        <v>44287</v>
      </c>
      <c r="B459" s="19">
        <f t="shared" si="36"/>
        <v>14</v>
      </c>
      <c r="C459" s="6"/>
      <c r="D459" s="6"/>
      <c r="E459" s="6"/>
      <c r="F459" s="6">
        <f>SUM(Tableau5[[#This Row],[Palette bois]:[Caddie]])</f>
        <v>0</v>
      </c>
      <c r="G459" s="21" t="e">
        <f>G458-Tableau5[[#This Row],[Palette plastique]]-Tableau1[[#This Row],[Palette plastique]]+Tableau2[[#This Row],[Palette plastique]]</f>
        <v>#VALUE!</v>
      </c>
      <c r="H459" s="21" t="e">
        <f>H458-Tableau5[[#This Row],[Palette plastique]]-Tableau1[[#This Row],[Palette plastique]]+Tableau2[[#This Row],[Palette plastique]]</f>
        <v>#VALUE!</v>
      </c>
      <c r="I459" s="21">
        <f>I458-Tableau5[[#This Row],[Caddie]]-Tableau1[[#This Row],[Caddie]]+Tableau2[[#This Row],[Caddie]]</f>
        <v>132</v>
      </c>
      <c r="J459" s="21" t="e">
        <f>SUM(Tableau4[[#This Row],[Stock ce jour Palette bois 
en stock ]:[Stock ce jour 
Caddie]])</f>
        <v>#VALUE!</v>
      </c>
      <c r="N459" s="21">
        <f>SUM(Tableau2[[#This Row],[Palette bois]:[Caddie]])</f>
        <v>0</v>
      </c>
      <c r="R459" s="21" t="e">
        <f>SUM(Tableau1[[#This Row],[Palette bois]:[Caddie]])</f>
        <v>#VALUE!</v>
      </c>
      <c r="S459">
        <f t="shared" si="37"/>
        <v>20</v>
      </c>
      <c r="T459">
        <f t="shared" si="37"/>
        <v>10</v>
      </c>
      <c r="U459">
        <f t="shared" si="37"/>
        <v>30</v>
      </c>
    </row>
    <row r="460" spans="1:21" x14ac:dyDescent="0.25">
      <c r="A460" s="7">
        <v>44288</v>
      </c>
      <c r="B460" s="19">
        <f t="shared" si="36"/>
        <v>14</v>
      </c>
      <c r="C460" s="6"/>
      <c r="D460" s="6"/>
      <c r="E460" s="6"/>
      <c r="F460" s="6">
        <f>SUM(Tableau5[[#This Row],[Palette bois]:[Caddie]])</f>
        <v>0</v>
      </c>
      <c r="G460" s="21" t="e">
        <f>G459-Tableau5[[#This Row],[Palette plastique]]-Tableau1[[#This Row],[Palette plastique]]+Tableau2[[#This Row],[Palette plastique]]</f>
        <v>#VALUE!</v>
      </c>
      <c r="H460" s="21" t="e">
        <f>H459-Tableau5[[#This Row],[Palette plastique]]-Tableau1[[#This Row],[Palette plastique]]+Tableau2[[#This Row],[Palette plastique]]</f>
        <v>#VALUE!</v>
      </c>
      <c r="I460" s="21">
        <f>I459-Tableau5[[#This Row],[Caddie]]-Tableau1[[#This Row],[Caddie]]+Tableau2[[#This Row],[Caddie]]</f>
        <v>132</v>
      </c>
      <c r="J460" s="21" t="e">
        <f>SUM(Tableau4[[#This Row],[Stock ce jour Palette bois 
en stock ]:[Stock ce jour 
Caddie]])</f>
        <v>#VALUE!</v>
      </c>
      <c r="N460" s="21">
        <f>SUM(Tableau2[[#This Row],[Palette bois]:[Caddie]])</f>
        <v>0</v>
      </c>
      <c r="R460" s="21" t="e">
        <f>SUM(Tableau1[[#This Row],[Palette bois]:[Caddie]])</f>
        <v>#VALUE!</v>
      </c>
      <c r="S460">
        <f t="shared" si="37"/>
        <v>20</v>
      </c>
      <c r="T460">
        <f t="shared" si="37"/>
        <v>10</v>
      </c>
      <c r="U460">
        <f t="shared" si="37"/>
        <v>30</v>
      </c>
    </row>
    <row r="461" spans="1:21" x14ac:dyDescent="0.25">
      <c r="A461" s="7">
        <v>44289</v>
      </c>
      <c r="B461" s="19">
        <f t="shared" si="36"/>
        <v>14</v>
      </c>
      <c r="C461" s="6"/>
      <c r="D461" s="6"/>
      <c r="E461" s="6"/>
      <c r="F461" s="6">
        <f>SUM(Tableau5[[#This Row],[Palette bois]:[Caddie]])</f>
        <v>0</v>
      </c>
      <c r="G461" s="21" t="e">
        <f>G460-Tableau5[[#This Row],[Palette plastique]]-Tableau1[[#This Row],[Palette plastique]]+Tableau2[[#This Row],[Palette plastique]]</f>
        <v>#VALUE!</v>
      </c>
      <c r="H461" s="21" t="e">
        <f>H460-Tableau5[[#This Row],[Palette plastique]]-Tableau1[[#This Row],[Palette plastique]]+Tableau2[[#This Row],[Palette plastique]]</f>
        <v>#VALUE!</v>
      </c>
      <c r="I461" s="21">
        <f>I460-Tableau5[[#This Row],[Caddie]]-Tableau1[[#This Row],[Caddie]]+Tableau2[[#This Row],[Caddie]]</f>
        <v>132</v>
      </c>
      <c r="J461" s="21" t="e">
        <f>SUM(Tableau4[[#This Row],[Stock ce jour Palette bois 
en stock ]:[Stock ce jour 
Caddie]])</f>
        <v>#VALUE!</v>
      </c>
      <c r="N461" s="21">
        <f>SUM(Tableau2[[#This Row],[Palette bois]:[Caddie]])</f>
        <v>0</v>
      </c>
      <c r="R461" s="21" t="e">
        <f>SUM(Tableau1[[#This Row],[Palette bois]:[Caddie]])</f>
        <v>#VALUE!</v>
      </c>
      <c r="S461">
        <f t="shared" si="37"/>
        <v>20</v>
      </c>
      <c r="T461">
        <f t="shared" si="37"/>
        <v>10</v>
      </c>
      <c r="U461">
        <f t="shared" si="37"/>
        <v>30</v>
      </c>
    </row>
    <row r="462" spans="1:21" x14ac:dyDescent="0.25">
      <c r="A462" s="7">
        <v>44290</v>
      </c>
      <c r="B462" s="19">
        <f t="shared" si="36"/>
        <v>15</v>
      </c>
      <c r="C462" s="6"/>
      <c r="D462" s="6"/>
      <c r="E462" s="6"/>
      <c r="F462" s="6">
        <f>SUM(Tableau5[[#This Row],[Palette bois]:[Caddie]])</f>
        <v>0</v>
      </c>
      <c r="G462" s="21" t="e">
        <f>G461-Tableau5[[#This Row],[Palette plastique]]-Tableau1[[#This Row],[Palette plastique]]+Tableau2[[#This Row],[Palette plastique]]</f>
        <v>#VALUE!</v>
      </c>
      <c r="H462" s="21" t="e">
        <f>H461-Tableau5[[#This Row],[Palette plastique]]-Tableau1[[#This Row],[Palette plastique]]+Tableau2[[#This Row],[Palette plastique]]</f>
        <v>#VALUE!</v>
      </c>
      <c r="I462" s="21">
        <f>I461-Tableau5[[#This Row],[Caddie]]-Tableau1[[#This Row],[Caddie]]+Tableau2[[#This Row],[Caddie]]</f>
        <v>132</v>
      </c>
      <c r="J462" s="21" t="e">
        <f>SUM(Tableau4[[#This Row],[Stock ce jour Palette bois 
en stock ]:[Stock ce jour 
Caddie]])</f>
        <v>#VALUE!</v>
      </c>
      <c r="N462" s="21">
        <f>SUM(Tableau2[[#This Row],[Palette bois]:[Caddie]])</f>
        <v>0</v>
      </c>
      <c r="R462" s="21" t="e">
        <f>SUM(Tableau1[[#This Row],[Palette bois]:[Caddie]])</f>
        <v>#VALUE!</v>
      </c>
      <c r="S462">
        <f t="shared" si="37"/>
        <v>20</v>
      </c>
      <c r="T462">
        <f t="shared" si="37"/>
        <v>10</v>
      </c>
      <c r="U462">
        <f t="shared" si="37"/>
        <v>30</v>
      </c>
    </row>
    <row r="463" spans="1:21" x14ac:dyDescent="0.25">
      <c r="A463" s="7">
        <v>44291</v>
      </c>
      <c r="B463" s="19">
        <f t="shared" si="36"/>
        <v>15</v>
      </c>
      <c r="C463" s="6"/>
      <c r="D463" s="6"/>
      <c r="E463" s="6"/>
      <c r="F463" s="6">
        <f>SUM(Tableau5[[#This Row],[Palette bois]:[Caddie]])</f>
        <v>0</v>
      </c>
      <c r="G463" s="21" t="e">
        <f>G462-Tableau5[[#This Row],[Palette plastique]]-Tableau1[[#This Row],[Palette plastique]]+Tableau2[[#This Row],[Palette plastique]]</f>
        <v>#VALUE!</v>
      </c>
      <c r="H463" s="21" t="e">
        <f>H462-Tableau5[[#This Row],[Palette plastique]]-Tableau1[[#This Row],[Palette plastique]]+Tableau2[[#This Row],[Palette plastique]]</f>
        <v>#VALUE!</v>
      </c>
      <c r="I463" s="21">
        <f>I462-Tableau5[[#This Row],[Caddie]]-Tableau1[[#This Row],[Caddie]]+Tableau2[[#This Row],[Caddie]]</f>
        <v>132</v>
      </c>
      <c r="J463" s="21" t="e">
        <f>SUM(Tableau4[[#This Row],[Stock ce jour Palette bois 
en stock ]:[Stock ce jour 
Caddie]])</f>
        <v>#VALUE!</v>
      </c>
      <c r="N463" s="21">
        <f>SUM(Tableau2[[#This Row],[Palette bois]:[Caddie]])</f>
        <v>0</v>
      </c>
      <c r="R463" s="21" t="e">
        <f>SUM(Tableau1[[#This Row],[Palette bois]:[Caddie]])</f>
        <v>#VALUE!</v>
      </c>
      <c r="S463">
        <f t="shared" si="37"/>
        <v>20</v>
      </c>
      <c r="T463">
        <f t="shared" si="37"/>
        <v>10</v>
      </c>
      <c r="U463">
        <f t="shared" si="37"/>
        <v>30</v>
      </c>
    </row>
    <row r="464" spans="1:21" x14ac:dyDescent="0.25">
      <c r="A464" s="7">
        <v>44292</v>
      </c>
      <c r="B464" s="19">
        <f t="shared" si="36"/>
        <v>15</v>
      </c>
      <c r="C464" s="6"/>
      <c r="D464" s="6"/>
      <c r="E464" s="6"/>
      <c r="F464" s="6">
        <f>SUM(Tableau5[[#This Row],[Palette bois]:[Caddie]])</f>
        <v>0</v>
      </c>
      <c r="G464" s="21" t="e">
        <f>G463-Tableau5[[#This Row],[Palette plastique]]-Tableau1[[#This Row],[Palette plastique]]+Tableau2[[#This Row],[Palette plastique]]</f>
        <v>#VALUE!</v>
      </c>
      <c r="H464" s="21" t="e">
        <f>H463-Tableau5[[#This Row],[Palette plastique]]-Tableau1[[#This Row],[Palette plastique]]+Tableau2[[#This Row],[Palette plastique]]</f>
        <v>#VALUE!</v>
      </c>
      <c r="I464" s="21">
        <f>I463-Tableau5[[#This Row],[Caddie]]-Tableau1[[#This Row],[Caddie]]+Tableau2[[#This Row],[Caddie]]</f>
        <v>132</v>
      </c>
      <c r="J464" s="21" t="e">
        <f>SUM(Tableau4[[#This Row],[Stock ce jour Palette bois 
en stock ]:[Stock ce jour 
Caddie]])</f>
        <v>#VALUE!</v>
      </c>
      <c r="N464" s="21">
        <f>SUM(Tableau2[[#This Row],[Palette bois]:[Caddie]])</f>
        <v>0</v>
      </c>
      <c r="R464" s="21" t="e">
        <f>SUM(Tableau1[[#This Row],[Palette bois]:[Caddie]])</f>
        <v>#VALUE!</v>
      </c>
      <c r="S464">
        <f t="shared" si="37"/>
        <v>20</v>
      </c>
      <c r="T464">
        <f t="shared" si="37"/>
        <v>10</v>
      </c>
      <c r="U464">
        <f t="shared" si="37"/>
        <v>30</v>
      </c>
    </row>
    <row r="465" spans="1:21" x14ac:dyDescent="0.25">
      <c r="A465" s="7">
        <v>44293</v>
      </c>
      <c r="B465" s="19">
        <f t="shared" si="36"/>
        <v>15</v>
      </c>
      <c r="C465" s="6"/>
      <c r="D465" s="6"/>
      <c r="E465" s="6"/>
      <c r="F465" s="6">
        <f>SUM(Tableau5[[#This Row],[Palette bois]:[Caddie]])</f>
        <v>0</v>
      </c>
      <c r="G465" s="21" t="e">
        <f>G464-Tableau5[[#This Row],[Palette plastique]]-Tableau1[[#This Row],[Palette plastique]]+Tableau2[[#This Row],[Palette plastique]]</f>
        <v>#VALUE!</v>
      </c>
      <c r="H465" s="21" t="e">
        <f>H464-Tableau5[[#This Row],[Palette plastique]]-Tableau1[[#This Row],[Palette plastique]]+Tableau2[[#This Row],[Palette plastique]]</f>
        <v>#VALUE!</v>
      </c>
      <c r="I465" s="21">
        <f>I464-Tableau5[[#This Row],[Caddie]]-Tableau1[[#This Row],[Caddie]]+Tableau2[[#This Row],[Caddie]]</f>
        <v>132</v>
      </c>
      <c r="J465" s="21" t="e">
        <f>SUM(Tableau4[[#This Row],[Stock ce jour Palette bois 
en stock ]:[Stock ce jour 
Caddie]])</f>
        <v>#VALUE!</v>
      </c>
      <c r="N465" s="21">
        <f>SUM(Tableau2[[#This Row],[Palette bois]:[Caddie]])</f>
        <v>0</v>
      </c>
      <c r="R465" s="21" t="e">
        <f>SUM(Tableau1[[#This Row],[Palette bois]:[Caddie]])</f>
        <v>#VALUE!</v>
      </c>
      <c r="S465">
        <f t="shared" si="37"/>
        <v>20</v>
      </c>
      <c r="T465">
        <f t="shared" si="37"/>
        <v>10</v>
      </c>
      <c r="U465">
        <f t="shared" si="37"/>
        <v>30</v>
      </c>
    </row>
    <row r="466" spans="1:21" x14ac:dyDescent="0.25">
      <c r="A466" s="7">
        <v>44294</v>
      </c>
      <c r="B466" s="19">
        <f t="shared" si="36"/>
        <v>15</v>
      </c>
      <c r="C466" s="6"/>
      <c r="D466" s="6"/>
      <c r="E466" s="6"/>
      <c r="F466" s="6">
        <f>SUM(Tableau5[[#This Row],[Palette bois]:[Caddie]])</f>
        <v>0</v>
      </c>
      <c r="G466" s="21" t="e">
        <f>G465-Tableau5[[#This Row],[Palette plastique]]-Tableau1[[#This Row],[Palette plastique]]+Tableau2[[#This Row],[Palette plastique]]</f>
        <v>#VALUE!</v>
      </c>
      <c r="H466" s="21" t="e">
        <f>H465-Tableau5[[#This Row],[Palette plastique]]-Tableau1[[#This Row],[Palette plastique]]+Tableau2[[#This Row],[Palette plastique]]</f>
        <v>#VALUE!</v>
      </c>
      <c r="I466" s="21">
        <f>I465-Tableau5[[#This Row],[Caddie]]-Tableau1[[#This Row],[Caddie]]+Tableau2[[#This Row],[Caddie]]</f>
        <v>132</v>
      </c>
      <c r="J466" s="21" t="e">
        <f>SUM(Tableau4[[#This Row],[Stock ce jour Palette bois 
en stock ]:[Stock ce jour 
Caddie]])</f>
        <v>#VALUE!</v>
      </c>
      <c r="N466" s="21">
        <f>SUM(Tableau2[[#This Row],[Palette bois]:[Caddie]])</f>
        <v>0</v>
      </c>
      <c r="R466" s="21" t="e">
        <f>SUM(Tableau1[[#This Row],[Palette bois]:[Caddie]])</f>
        <v>#VALUE!</v>
      </c>
      <c r="S466">
        <f t="shared" si="37"/>
        <v>20</v>
      </c>
      <c r="T466">
        <f t="shared" si="37"/>
        <v>10</v>
      </c>
      <c r="U466">
        <f t="shared" si="37"/>
        <v>30</v>
      </c>
    </row>
    <row r="467" spans="1:21" x14ac:dyDescent="0.25">
      <c r="A467" s="7">
        <v>44295</v>
      </c>
      <c r="B467" s="19">
        <f t="shared" si="36"/>
        <v>15</v>
      </c>
      <c r="C467" s="6"/>
      <c r="D467" s="6"/>
      <c r="E467" s="6"/>
      <c r="F467" s="6">
        <f>SUM(Tableau5[[#This Row],[Palette bois]:[Caddie]])</f>
        <v>0</v>
      </c>
      <c r="G467" s="21" t="e">
        <f>G466-Tableau5[[#This Row],[Palette plastique]]-Tableau1[[#This Row],[Palette plastique]]+Tableau2[[#This Row],[Palette plastique]]</f>
        <v>#VALUE!</v>
      </c>
      <c r="H467" s="21" t="e">
        <f>H466-Tableau5[[#This Row],[Palette plastique]]-Tableau1[[#This Row],[Palette plastique]]+Tableau2[[#This Row],[Palette plastique]]</f>
        <v>#VALUE!</v>
      </c>
      <c r="I467" s="21">
        <f>I466-Tableau5[[#This Row],[Caddie]]-Tableau1[[#This Row],[Caddie]]+Tableau2[[#This Row],[Caddie]]</f>
        <v>132</v>
      </c>
      <c r="J467" s="21" t="e">
        <f>SUM(Tableau4[[#This Row],[Stock ce jour Palette bois 
en stock ]:[Stock ce jour 
Caddie]])</f>
        <v>#VALUE!</v>
      </c>
      <c r="N467" s="21">
        <f>SUM(Tableau2[[#This Row],[Palette bois]:[Caddie]])</f>
        <v>0</v>
      </c>
      <c r="R467" s="21" t="e">
        <f>SUM(Tableau1[[#This Row],[Palette bois]:[Caddie]])</f>
        <v>#VALUE!</v>
      </c>
      <c r="S467">
        <f t="shared" si="37"/>
        <v>20</v>
      </c>
      <c r="T467">
        <f t="shared" si="37"/>
        <v>10</v>
      </c>
      <c r="U467">
        <f t="shared" si="37"/>
        <v>30</v>
      </c>
    </row>
    <row r="468" spans="1:21" x14ac:dyDescent="0.25">
      <c r="A468" s="7">
        <v>44296</v>
      </c>
      <c r="B468" s="19">
        <f t="shared" si="36"/>
        <v>15</v>
      </c>
      <c r="C468" s="6"/>
      <c r="D468" s="6"/>
      <c r="E468" s="6"/>
      <c r="F468" s="6">
        <f>SUM(Tableau5[[#This Row],[Palette bois]:[Caddie]])</f>
        <v>0</v>
      </c>
      <c r="G468" s="21" t="e">
        <f>G467-Tableau5[[#This Row],[Palette plastique]]-Tableau1[[#This Row],[Palette plastique]]+Tableau2[[#This Row],[Palette plastique]]</f>
        <v>#VALUE!</v>
      </c>
      <c r="H468" s="21" t="e">
        <f>H467-Tableau5[[#This Row],[Palette plastique]]-Tableau1[[#This Row],[Palette plastique]]+Tableau2[[#This Row],[Palette plastique]]</f>
        <v>#VALUE!</v>
      </c>
      <c r="I468" s="21">
        <f>I467-Tableau5[[#This Row],[Caddie]]-Tableau1[[#This Row],[Caddie]]+Tableau2[[#This Row],[Caddie]]</f>
        <v>132</v>
      </c>
      <c r="J468" s="21" t="e">
        <f>SUM(Tableau4[[#This Row],[Stock ce jour Palette bois 
en stock ]:[Stock ce jour 
Caddie]])</f>
        <v>#VALUE!</v>
      </c>
      <c r="N468" s="21">
        <f>SUM(Tableau2[[#This Row],[Palette bois]:[Caddie]])</f>
        <v>0</v>
      </c>
      <c r="R468" s="21" t="e">
        <f>SUM(Tableau1[[#This Row],[Palette bois]:[Caddie]])</f>
        <v>#VALUE!</v>
      </c>
      <c r="S468">
        <f t="shared" si="37"/>
        <v>20</v>
      </c>
      <c r="T468">
        <f t="shared" si="37"/>
        <v>10</v>
      </c>
      <c r="U468">
        <f t="shared" si="37"/>
        <v>30</v>
      </c>
    </row>
    <row r="469" spans="1:21" x14ac:dyDescent="0.25">
      <c r="A469" s="7">
        <v>44297</v>
      </c>
      <c r="B469" s="19">
        <f t="shared" si="36"/>
        <v>16</v>
      </c>
      <c r="C469" s="6"/>
      <c r="D469" s="6"/>
      <c r="E469" s="6"/>
      <c r="F469" s="6">
        <f>SUM(Tableau5[[#This Row],[Palette bois]:[Caddie]])</f>
        <v>0</v>
      </c>
      <c r="G469" s="21" t="e">
        <f>G468-Tableau5[[#This Row],[Palette plastique]]-Tableau1[[#This Row],[Palette plastique]]+Tableau2[[#This Row],[Palette plastique]]</f>
        <v>#VALUE!</v>
      </c>
      <c r="H469" s="21" t="e">
        <f>H468-Tableau5[[#This Row],[Palette plastique]]-Tableau1[[#This Row],[Palette plastique]]+Tableau2[[#This Row],[Palette plastique]]</f>
        <v>#VALUE!</v>
      </c>
      <c r="I469" s="21">
        <f>I468-Tableau5[[#This Row],[Caddie]]-Tableau1[[#This Row],[Caddie]]+Tableau2[[#This Row],[Caddie]]</f>
        <v>132</v>
      </c>
      <c r="J469" s="21" t="e">
        <f>SUM(Tableau4[[#This Row],[Stock ce jour Palette bois 
en stock ]:[Stock ce jour 
Caddie]])</f>
        <v>#VALUE!</v>
      </c>
      <c r="N469" s="21">
        <f>SUM(Tableau2[[#This Row],[Palette bois]:[Caddie]])</f>
        <v>0</v>
      </c>
      <c r="R469" s="21" t="e">
        <f>SUM(Tableau1[[#This Row],[Palette bois]:[Caddie]])</f>
        <v>#VALUE!</v>
      </c>
      <c r="S469">
        <f t="shared" ref="S469:U484" si="38">S468</f>
        <v>20</v>
      </c>
      <c r="T469">
        <f t="shared" si="38"/>
        <v>10</v>
      </c>
      <c r="U469">
        <f t="shared" si="38"/>
        <v>30</v>
      </c>
    </row>
    <row r="470" spans="1:21" x14ac:dyDescent="0.25">
      <c r="A470" s="7">
        <v>44298</v>
      </c>
      <c r="B470" s="19">
        <f t="shared" si="36"/>
        <v>16</v>
      </c>
      <c r="C470" s="6"/>
      <c r="D470" s="6"/>
      <c r="E470" s="6"/>
      <c r="F470" s="6">
        <f>SUM(Tableau5[[#This Row],[Palette bois]:[Caddie]])</f>
        <v>0</v>
      </c>
      <c r="G470" s="21" t="e">
        <f>G469-Tableau5[[#This Row],[Palette plastique]]-Tableau1[[#This Row],[Palette plastique]]+Tableau2[[#This Row],[Palette plastique]]</f>
        <v>#VALUE!</v>
      </c>
      <c r="H470" s="21" t="e">
        <f>H469-Tableau5[[#This Row],[Palette plastique]]-Tableau1[[#This Row],[Palette plastique]]+Tableau2[[#This Row],[Palette plastique]]</f>
        <v>#VALUE!</v>
      </c>
      <c r="I470" s="21">
        <f>I469-Tableau5[[#This Row],[Caddie]]-Tableau1[[#This Row],[Caddie]]+Tableau2[[#This Row],[Caddie]]</f>
        <v>132</v>
      </c>
      <c r="J470" s="21" t="e">
        <f>SUM(Tableau4[[#This Row],[Stock ce jour Palette bois 
en stock ]:[Stock ce jour 
Caddie]])</f>
        <v>#VALUE!</v>
      </c>
      <c r="N470" s="21">
        <f>SUM(Tableau2[[#This Row],[Palette bois]:[Caddie]])</f>
        <v>0</v>
      </c>
      <c r="R470" s="21" t="e">
        <f>SUM(Tableau1[[#This Row],[Palette bois]:[Caddie]])</f>
        <v>#VALUE!</v>
      </c>
      <c r="S470">
        <f t="shared" si="38"/>
        <v>20</v>
      </c>
      <c r="T470">
        <f t="shared" si="38"/>
        <v>10</v>
      </c>
      <c r="U470">
        <f t="shared" si="38"/>
        <v>30</v>
      </c>
    </row>
    <row r="471" spans="1:21" x14ac:dyDescent="0.25">
      <c r="A471" s="7">
        <v>44299</v>
      </c>
      <c r="B471" s="19">
        <f t="shared" si="36"/>
        <v>16</v>
      </c>
      <c r="C471" s="6"/>
      <c r="D471" s="6"/>
      <c r="E471" s="6"/>
      <c r="F471" s="6">
        <f>SUM(Tableau5[[#This Row],[Palette bois]:[Caddie]])</f>
        <v>0</v>
      </c>
      <c r="G471" s="21" t="e">
        <f>G470-Tableau5[[#This Row],[Palette plastique]]-Tableau1[[#This Row],[Palette plastique]]+Tableau2[[#This Row],[Palette plastique]]</f>
        <v>#VALUE!</v>
      </c>
      <c r="H471" s="21" t="e">
        <f>H470-Tableau5[[#This Row],[Palette plastique]]-Tableau1[[#This Row],[Palette plastique]]+Tableau2[[#This Row],[Palette plastique]]</f>
        <v>#VALUE!</v>
      </c>
      <c r="I471" s="21">
        <f>I470-Tableau5[[#This Row],[Caddie]]-Tableau1[[#This Row],[Caddie]]+Tableau2[[#This Row],[Caddie]]</f>
        <v>132</v>
      </c>
      <c r="J471" s="21" t="e">
        <f>SUM(Tableau4[[#This Row],[Stock ce jour Palette bois 
en stock ]:[Stock ce jour 
Caddie]])</f>
        <v>#VALUE!</v>
      </c>
      <c r="N471" s="21">
        <f>SUM(Tableau2[[#This Row],[Palette bois]:[Caddie]])</f>
        <v>0</v>
      </c>
      <c r="R471" s="21" t="e">
        <f>SUM(Tableau1[[#This Row],[Palette bois]:[Caddie]])</f>
        <v>#VALUE!</v>
      </c>
      <c r="S471">
        <f t="shared" si="38"/>
        <v>20</v>
      </c>
      <c r="T471">
        <f t="shared" si="38"/>
        <v>10</v>
      </c>
      <c r="U471">
        <f t="shared" si="38"/>
        <v>30</v>
      </c>
    </row>
    <row r="472" spans="1:21" x14ac:dyDescent="0.25">
      <c r="A472" s="7">
        <v>44300</v>
      </c>
      <c r="B472" s="19">
        <f t="shared" si="36"/>
        <v>16</v>
      </c>
      <c r="C472" s="6"/>
      <c r="D472" s="6"/>
      <c r="E472" s="6"/>
      <c r="F472" s="6">
        <f>SUM(Tableau5[[#This Row],[Palette bois]:[Caddie]])</f>
        <v>0</v>
      </c>
      <c r="G472" s="21" t="e">
        <f>G471-Tableau5[[#This Row],[Palette plastique]]-Tableau1[[#This Row],[Palette plastique]]+Tableau2[[#This Row],[Palette plastique]]</f>
        <v>#VALUE!</v>
      </c>
      <c r="H472" s="21" t="e">
        <f>H471-Tableau5[[#This Row],[Palette plastique]]-Tableau1[[#This Row],[Palette plastique]]+Tableau2[[#This Row],[Palette plastique]]</f>
        <v>#VALUE!</v>
      </c>
      <c r="I472" s="21">
        <f>I471-Tableau5[[#This Row],[Caddie]]-Tableau1[[#This Row],[Caddie]]+Tableau2[[#This Row],[Caddie]]</f>
        <v>132</v>
      </c>
      <c r="J472" s="21" t="e">
        <f>SUM(Tableau4[[#This Row],[Stock ce jour Palette bois 
en stock ]:[Stock ce jour 
Caddie]])</f>
        <v>#VALUE!</v>
      </c>
      <c r="N472" s="21">
        <f>SUM(Tableau2[[#This Row],[Palette bois]:[Caddie]])</f>
        <v>0</v>
      </c>
      <c r="R472" s="21" t="e">
        <f>SUM(Tableau1[[#This Row],[Palette bois]:[Caddie]])</f>
        <v>#VALUE!</v>
      </c>
      <c r="S472">
        <f t="shared" si="38"/>
        <v>20</v>
      </c>
      <c r="T472">
        <f t="shared" si="38"/>
        <v>10</v>
      </c>
      <c r="U472">
        <f t="shared" si="38"/>
        <v>30</v>
      </c>
    </row>
    <row r="473" spans="1:21" x14ac:dyDescent="0.25">
      <c r="A473" s="7">
        <v>44301</v>
      </c>
      <c r="B473" s="19">
        <f t="shared" si="36"/>
        <v>16</v>
      </c>
      <c r="C473" s="6"/>
      <c r="D473" s="6"/>
      <c r="E473" s="6"/>
      <c r="F473" s="6">
        <f>SUM(Tableau5[[#This Row],[Palette bois]:[Caddie]])</f>
        <v>0</v>
      </c>
      <c r="G473" s="21" t="e">
        <f>G472-Tableau5[[#This Row],[Palette plastique]]-Tableau1[[#This Row],[Palette plastique]]+Tableau2[[#This Row],[Palette plastique]]</f>
        <v>#VALUE!</v>
      </c>
      <c r="H473" s="21" t="e">
        <f>H472-Tableau5[[#This Row],[Palette plastique]]-Tableau1[[#This Row],[Palette plastique]]+Tableau2[[#This Row],[Palette plastique]]</f>
        <v>#VALUE!</v>
      </c>
      <c r="I473" s="21">
        <f>I472-Tableau5[[#This Row],[Caddie]]-Tableau1[[#This Row],[Caddie]]+Tableau2[[#This Row],[Caddie]]</f>
        <v>132</v>
      </c>
      <c r="J473" s="21" t="e">
        <f>SUM(Tableau4[[#This Row],[Stock ce jour Palette bois 
en stock ]:[Stock ce jour 
Caddie]])</f>
        <v>#VALUE!</v>
      </c>
      <c r="N473" s="21">
        <f>SUM(Tableau2[[#This Row],[Palette bois]:[Caddie]])</f>
        <v>0</v>
      </c>
      <c r="R473" s="21" t="e">
        <f>SUM(Tableau1[[#This Row],[Palette bois]:[Caddie]])</f>
        <v>#VALUE!</v>
      </c>
      <c r="S473">
        <f t="shared" si="38"/>
        <v>20</v>
      </c>
      <c r="T473">
        <f t="shared" si="38"/>
        <v>10</v>
      </c>
      <c r="U473">
        <f t="shared" si="38"/>
        <v>30</v>
      </c>
    </row>
    <row r="474" spans="1:21" x14ac:dyDescent="0.25">
      <c r="A474" s="7">
        <v>44302</v>
      </c>
      <c r="B474" s="19">
        <f t="shared" si="36"/>
        <v>16</v>
      </c>
      <c r="C474" s="6"/>
      <c r="D474" s="6"/>
      <c r="E474" s="6"/>
      <c r="F474" s="6">
        <f>SUM(Tableau5[[#This Row],[Palette bois]:[Caddie]])</f>
        <v>0</v>
      </c>
      <c r="G474" s="21" t="e">
        <f>G473-Tableau5[[#This Row],[Palette plastique]]-Tableau1[[#This Row],[Palette plastique]]+Tableau2[[#This Row],[Palette plastique]]</f>
        <v>#VALUE!</v>
      </c>
      <c r="H474" s="21" t="e">
        <f>H473-Tableau5[[#This Row],[Palette plastique]]-Tableau1[[#This Row],[Palette plastique]]+Tableau2[[#This Row],[Palette plastique]]</f>
        <v>#VALUE!</v>
      </c>
      <c r="I474" s="21">
        <f>I473-Tableau5[[#This Row],[Caddie]]-Tableau1[[#This Row],[Caddie]]+Tableau2[[#This Row],[Caddie]]</f>
        <v>132</v>
      </c>
      <c r="J474" s="21" t="e">
        <f>SUM(Tableau4[[#This Row],[Stock ce jour Palette bois 
en stock ]:[Stock ce jour 
Caddie]])</f>
        <v>#VALUE!</v>
      </c>
      <c r="N474" s="21">
        <f>SUM(Tableau2[[#This Row],[Palette bois]:[Caddie]])</f>
        <v>0</v>
      </c>
      <c r="R474" s="21" t="e">
        <f>SUM(Tableau1[[#This Row],[Palette bois]:[Caddie]])</f>
        <v>#VALUE!</v>
      </c>
      <c r="S474">
        <f t="shared" si="38"/>
        <v>20</v>
      </c>
      <c r="T474">
        <f t="shared" si="38"/>
        <v>10</v>
      </c>
      <c r="U474">
        <f t="shared" si="38"/>
        <v>30</v>
      </c>
    </row>
    <row r="475" spans="1:21" x14ac:dyDescent="0.25">
      <c r="A475" s="7">
        <v>44303</v>
      </c>
      <c r="B475" s="19">
        <f t="shared" si="36"/>
        <v>16</v>
      </c>
      <c r="C475" s="6"/>
      <c r="D475" s="6"/>
      <c r="E475" s="6"/>
      <c r="F475" s="6">
        <f>SUM(Tableau5[[#This Row],[Palette bois]:[Caddie]])</f>
        <v>0</v>
      </c>
      <c r="G475" s="21" t="e">
        <f>G474-Tableau5[[#This Row],[Palette plastique]]-Tableau1[[#This Row],[Palette plastique]]+Tableau2[[#This Row],[Palette plastique]]</f>
        <v>#VALUE!</v>
      </c>
      <c r="H475" s="21" t="e">
        <f>H474-Tableau5[[#This Row],[Palette plastique]]-Tableau1[[#This Row],[Palette plastique]]+Tableau2[[#This Row],[Palette plastique]]</f>
        <v>#VALUE!</v>
      </c>
      <c r="I475" s="21">
        <f>I474-Tableau5[[#This Row],[Caddie]]-Tableau1[[#This Row],[Caddie]]+Tableau2[[#This Row],[Caddie]]</f>
        <v>132</v>
      </c>
      <c r="J475" s="21" t="e">
        <f>SUM(Tableau4[[#This Row],[Stock ce jour Palette bois 
en stock ]:[Stock ce jour 
Caddie]])</f>
        <v>#VALUE!</v>
      </c>
      <c r="N475" s="21">
        <f>SUM(Tableau2[[#This Row],[Palette bois]:[Caddie]])</f>
        <v>0</v>
      </c>
      <c r="R475" s="21" t="e">
        <f>SUM(Tableau1[[#This Row],[Palette bois]:[Caddie]])</f>
        <v>#VALUE!</v>
      </c>
      <c r="S475">
        <f t="shared" si="38"/>
        <v>20</v>
      </c>
      <c r="T475">
        <f t="shared" si="38"/>
        <v>10</v>
      </c>
      <c r="U475">
        <f t="shared" si="38"/>
        <v>30</v>
      </c>
    </row>
    <row r="476" spans="1:21" x14ac:dyDescent="0.25">
      <c r="A476" s="7">
        <v>44304</v>
      </c>
      <c r="B476" s="19">
        <f t="shared" si="36"/>
        <v>17</v>
      </c>
      <c r="C476" s="6"/>
      <c r="D476" s="6"/>
      <c r="E476" s="6"/>
      <c r="F476" s="6">
        <f>SUM(Tableau5[[#This Row],[Palette bois]:[Caddie]])</f>
        <v>0</v>
      </c>
      <c r="G476" s="21" t="e">
        <f>G475-Tableau5[[#This Row],[Palette plastique]]-Tableau1[[#This Row],[Palette plastique]]+Tableau2[[#This Row],[Palette plastique]]</f>
        <v>#VALUE!</v>
      </c>
      <c r="H476" s="21" t="e">
        <f>H475-Tableau5[[#This Row],[Palette plastique]]-Tableau1[[#This Row],[Palette plastique]]+Tableau2[[#This Row],[Palette plastique]]</f>
        <v>#VALUE!</v>
      </c>
      <c r="I476" s="21">
        <f>I475-Tableau5[[#This Row],[Caddie]]-Tableau1[[#This Row],[Caddie]]+Tableau2[[#This Row],[Caddie]]</f>
        <v>132</v>
      </c>
      <c r="J476" s="21" t="e">
        <f>SUM(Tableau4[[#This Row],[Stock ce jour Palette bois 
en stock ]:[Stock ce jour 
Caddie]])</f>
        <v>#VALUE!</v>
      </c>
      <c r="N476" s="21">
        <f>SUM(Tableau2[[#This Row],[Palette bois]:[Caddie]])</f>
        <v>0</v>
      </c>
      <c r="R476" s="21" t="e">
        <f>SUM(Tableau1[[#This Row],[Palette bois]:[Caddie]])</f>
        <v>#VALUE!</v>
      </c>
      <c r="S476">
        <f t="shared" si="38"/>
        <v>20</v>
      </c>
      <c r="T476">
        <f t="shared" si="38"/>
        <v>10</v>
      </c>
      <c r="U476">
        <f t="shared" si="38"/>
        <v>30</v>
      </c>
    </row>
    <row r="477" spans="1:21" x14ac:dyDescent="0.25">
      <c r="A477" s="7">
        <v>44305</v>
      </c>
      <c r="B477" s="19">
        <f t="shared" si="36"/>
        <v>17</v>
      </c>
      <c r="C477" s="6"/>
      <c r="D477" s="6"/>
      <c r="E477" s="6"/>
      <c r="F477" s="6">
        <f>SUM(Tableau5[[#This Row],[Palette bois]:[Caddie]])</f>
        <v>0</v>
      </c>
      <c r="G477" s="21" t="e">
        <f>G476-Tableau5[[#This Row],[Palette plastique]]-Tableau1[[#This Row],[Palette plastique]]+Tableau2[[#This Row],[Palette plastique]]</f>
        <v>#VALUE!</v>
      </c>
      <c r="H477" s="21" t="e">
        <f>H476-Tableau5[[#This Row],[Palette plastique]]-Tableau1[[#This Row],[Palette plastique]]+Tableau2[[#This Row],[Palette plastique]]</f>
        <v>#VALUE!</v>
      </c>
      <c r="I477" s="21">
        <f>I476-Tableau5[[#This Row],[Caddie]]-Tableau1[[#This Row],[Caddie]]+Tableau2[[#This Row],[Caddie]]</f>
        <v>132</v>
      </c>
      <c r="J477" s="21" t="e">
        <f>SUM(Tableau4[[#This Row],[Stock ce jour Palette bois 
en stock ]:[Stock ce jour 
Caddie]])</f>
        <v>#VALUE!</v>
      </c>
      <c r="N477" s="21">
        <f>SUM(Tableau2[[#This Row],[Palette bois]:[Caddie]])</f>
        <v>0</v>
      </c>
      <c r="R477" s="21" t="e">
        <f>SUM(Tableau1[[#This Row],[Palette bois]:[Caddie]])</f>
        <v>#VALUE!</v>
      </c>
      <c r="S477">
        <f t="shared" si="38"/>
        <v>20</v>
      </c>
      <c r="T477">
        <f t="shared" si="38"/>
        <v>10</v>
      </c>
      <c r="U477">
        <f t="shared" si="38"/>
        <v>30</v>
      </c>
    </row>
    <row r="478" spans="1:21" x14ac:dyDescent="0.25">
      <c r="A478" s="7">
        <v>44306</v>
      </c>
      <c r="B478" s="19">
        <f t="shared" si="36"/>
        <v>17</v>
      </c>
      <c r="C478" s="6"/>
      <c r="D478" s="6"/>
      <c r="E478" s="6"/>
      <c r="F478" s="6">
        <f>SUM(Tableau5[[#This Row],[Palette bois]:[Caddie]])</f>
        <v>0</v>
      </c>
      <c r="G478" s="21" t="e">
        <f>G477-Tableau5[[#This Row],[Palette plastique]]-Tableau1[[#This Row],[Palette plastique]]+Tableau2[[#This Row],[Palette plastique]]</f>
        <v>#VALUE!</v>
      </c>
      <c r="H478" s="21" t="e">
        <f>H477-Tableau5[[#This Row],[Palette plastique]]-Tableau1[[#This Row],[Palette plastique]]+Tableau2[[#This Row],[Palette plastique]]</f>
        <v>#VALUE!</v>
      </c>
      <c r="I478" s="21">
        <f>I477-Tableau5[[#This Row],[Caddie]]-Tableau1[[#This Row],[Caddie]]+Tableau2[[#This Row],[Caddie]]</f>
        <v>132</v>
      </c>
      <c r="J478" s="21" t="e">
        <f>SUM(Tableau4[[#This Row],[Stock ce jour Palette bois 
en stock ]:[Stock ce jour 
Caddie]])</f>
        <v>#VALUE!</v>
      </c>
      <c r="N478" s="21">
        <f>SUM(Tableau2[[#This Row],[Palette bois]:[Caddie]])</f>
        <v>0</v>
      </c>
      <c r="R478" s="21" t="e">
        <f>SUM(Tableau1[[#This Row],[Palette bois]:[Caddie]])</f>
        <v>#VALUE!</v>
      </c>
      <c r="S478">
        <f t="shared" si="38"/>
        <v>20</v>
      </c>
      <c r="T478">
        <f t="shared" si="38"/>
        <v>10</v>
      </c>
      <c r="U478">
        <f t="shared" si="38"/>
        <v>30</v>
      </c>
    </row>
    <row r="479" spans="1:21" x14ac:dyDescent="0.25">
      <c r="A479" s="7">
        <v>44307</v>
      </c>
      <c r="B479" s="19">
        <f t="shared" si="36"/>
        <v>17</v>
      </c>
      <c r="C479" s="6"/>
      <c r="D479" s="6"/>
      <c r="E479" s="6"/>
      <c r="F479" s="6">
        <f>SUM(Tableau5[[#This Row],[Palette bois]:[Caddie]])</f>
        <v>0</v>
      </c>
      <c r="G479" s="21" t="e">
        <f>G478-Tableau5[[#This Row],[Palette plastique]]-Tableau1[[#This Row],[Palette plastique]]+Tableau2[[#This Row],[Palette plastique]]</f>
        <v>#VALUE!</v>
      </c>
      <c r="H479" s="21" t="e">
        <f>H478-Tableau5[[#This Row],[Palette plastique]]-Tableau1[[#This Row],[Palette plastique]]+Tableau2[[#This Row],[Palette plastique]]</f>
        <v>#VALUE!</v>
      </c>
      <c r="I479" s="21">
        <f>I478-Tableau5[[#This Row],[Caddie]]-Tableau1[[#This Row],[Caddie]]+Tableau2[[#This Row],[Caddie]]</f>
        <v>132</v>
      </c>
      <c r="J479" s="21" t="e">
        <f>SUM(Tableau4[[#This Row],[Stock ce jour Palette bois 
en stock ]:[Stock ce jour 
Caddie]])</f>
        <v>#VALUE!</v>
      </c>
      <c r="N479" s="21">
        <f>SUM(Tableau2[[#This Row],[Palette bois]:[Caddie]])</f>
        <v>0</v>
      </c>
      <c r="R479" s="21" t="e">
        <f>SUM(Tableau1[[#This Row],[Palette bois]:[Caddie]])</f>
        <v>#VALUE!</v>
      </c>
      <c r="S479">
        <f t="shared" si="38"/>
        <v>20</v>
      </c>
      <c r="T479">
        <f t="shared" si="38"/>
        <v>10</v>
      </c>
      <c r="U479">
        <f t="shared" si="38"/>
        <v>30</v>
      </c>
    </row>
    <row r="480" spans="1:21" x14ac:dyDescent="0.25">
      <c r="A480" s="7">
        <v>44308</v>
      </c>
      <c r="B480" s="19">
        <f t="shared" si="36"/>
        <v>17</v>
      </c>
      <c r="C480" s="6"/>
      <c r="D480" s="6"/>
      <c r="E480" s="6"/>
      <c r="F480" s="6">
        <f>SUM(Tableau5[[#This Row],[Palette bois]:[Caddie]])</f>
        <v>0</v>
      </c>
      <c r="G480" s="21" t="e">
        <f>G479-Tableau5[[#This Row],[Palette plastique]]-Tableau1[[#This Row],[Palette plastique]]+Tableau2[[#This Row],[Palette plastique]]</f>
        <v>#VALUE!</v>
      </c>
      <c r="H480" s="21" t="e">
        <f>H479-Tableau5[[#This Row],[Palette plastique]]-Tableau1[[#This Row],[Palette plastique]]+Tableau2[[#This Row],[Palette plastique]]</f>
        <v>#VALUE!</v>
      </c>
      <c r="I480" s="21">
        <f>I479-Tableau5[[#This Row],[Caddie]]-Tableau1[[#This Row],[Caddie]]+Tableau2[[#This Row],[Caddie]]</f>
        <v>132</v>
      </c>
      <c r="J480" s="21" t="e">
        <f>SUM(Tableau4[[#This Row],[Stock ce jour Palette bois 
en stock ]:[Stock ce jour 
Caddie]])</f>
        <v>#VALUE!</v>
      </c>
      <c r="N480" s="21">
        <f>SUM(Tableau2[[#This Row],[Palette bois]:[Caddie]])</f>
        <v>0</v>
      </c>
      <c r="R480" s="21" t="e">
        <f>SUM(Tableau1[[#This Row],[Palette bois]:[Caddie]])</f>
        <v>#VALUE!</v>
      </c>
      <c r="S480">
        <f t="shared" si="38"/>
        <v>20</v>
      </c>
      <c r="T480">
        <f t="shared" si="38"/>
        <v>10</v>
      </c>
      <c r="U480">
        <f t="shared" si="38"/>
        <v>30</v>
      </c>
    </row>
    <row r="481" spans="1:21" x14ac:dyDescent="0.25">
      <c r="A481" s="7">
        <v>44309</v>
      </c>
      <c r="B481" s="19">
        <f t="shared" si="36"/>
        <v>17</v>
      </c>
      <c r="C481" s="6"/>
      <c r="D481" s="6"/>
      <c r="E481" s="6"/>
      <c r="F481" s="6">
        <f>SUM(Tableau5[[#This Row],[Palette bois]:[Caddie]])</f>
        <v>0</v>
      </c>
      <c r="G481" s="21" t="e">
        <f>G480-Tableau5[[#This Row],[Palette plastique]]-Tableau1[[#This Row],[Palette plastique]]+Tableau2[[#This Row],[Palette plastique]]</f>
        <v>#VALUE!</v>
      </c>
      <c r="H481" s="21" t="e">
        <f>H480-Tableau5[[#This Row],[Palette plastique]]-Tableau1[[#This Row],[Palette plastique]]+Tableau2[[#This Row],[Palette plastique]]</f>
        <v>#VALUE!</v>
      </c>
      <c r="I481" s="21">
        <f>I480-Tableau5[[#This Row],[Caddie]]-Tableau1[[#This Row],[Caddie]]+Tableau2[[#This Row],[Caddie]]</f>
        <v>132</v>
      </c>
      <c r="J481" s="21" t="e">
        <f>SUM(Tableau4[[#This Row],[Stock ce jour Palette bois 
en stock ]:[Stock ce jour 
Caddie]])</f>
        <v>#VALUE!</v>
      </c>
      <c r="N481" s="21">
        <f>SUM(Tableau2[[#This Row],[Palette bois]:[Caddie]])</f>
        <v>0</v>
      </c>
      <c r="R481" s="21" t="e">
        <f>SUM(Tableau1[[#This Row],[Palette bois]:[Caddie]])</f>
        <v>#VALUE!</v>
      </c>
      <c r="S481">
        <f t="shared" si="38"/>
        <v>20</v>
      </c>
      <c r="T481">
        <f t="shared" si="38"/>
        <v>10</v>
      </c>
      <c r="U481">
        <f t="shared" si="38"/>
        <v>30</v>
      </c>
    </row>
    <row r="482" spans="1:21" x14ac:dyDescent="0.25">
      <c r="A482" s="7">
        <v>44310</v>
      </c>
      <c r="B482" s="19">
        <f t="shared" si="36"/>
        <v>17</v>
      </c>
      <c r="C482" s="6"/>
      <c r="D482" s="6"/>
      <c r="E482" s="6"/>
      <c r="F482" s="6">
        <f>SUM(Tableau5[[#This Row],[Palette bois]:[Caddie]])</f>
        <v>0</v>
      </c>
      <c r="G482" s="21" t="e">
        <f>G481-Tableau5[[#This Row],[Palette plastique]]-Tableau1[[#This Row],[Palette plastique]]+Tableau2[[#This Row],[Palette plastique]]</f>
        <v>#VALUE!</v>
      </c>
      <c r="H482" s="21" t="e">
        <f>H481-Tableau5[[#This Row],[Palette plastique]]-Tableau1[[#This Row],[Palette plastique]]+Tableau2[[#This Row],[Palette plastique]]</f>
        <v>#VALUE!</v>
      </c>
      <c r="I482" s="21">
        <f>I481-Tableau5[[#This Row],[Caddie]]-Tableau1[[#This Row],[Caddie]]+Tableau2[[#This Row],[Caddie]]</f>
        <v>132</v>
      </c>
      <c r="J482" s="21" t="e">
        <f>SUM(Tableau4[[#This Row],[Stock ce jour Palette bois 
en stock ]:[Stock ce jour 
Caddie]])</f>
        <v>#VALUE!</v>
      </c>
      <c r="N482" s="21">
        <f>SUM(Tableau2[[#This Row],[Palette bois]:[Caddie]])</f>
        <v>0</v>
      </c>
      <c r="R482" s="21" t="e">
        <f>SUM(Tableau1[[#This Row],[Palette bois]:[Caddie]])</f>
        <v>#VALUE!</v>
      </c>
      <c r="S482">
        <f t="shared" si="38"/>
        <v>20</v>
      </c>
      <c r="T482">
        <f t="shared" si="38"/>
        <v>10</v>
      </c>
      <c r="U482">
        <f t="shared" si="38"/>
        <v>30</v>
      </c>
    </row>
    <row r="483" spans="1:21" x14ac:dyDescent="0.25">
      <c r="A483" s="7">
        <v>44311</v>
      </c>
      <c r="B483" s="19">
        <f t="shared" si="36"/>
        <v>18</v>
      </c>
      <c r="C483" s="6"/>
      <c r="D483" s="6"/>
      <c r="E483" s="6"/>
      <c r="F483" s="6">
        <f>SUM(Tableau5[[#This Row],[Palette bois]:[Caddie]])</f>
        <v>0</v>
      </c>
      <c r="G483" s="21" t="e">
        <f>G482-Tableau5[[#This Row],[Palette plastique]]-Tableau1[[#This Row],[Palette plastique]]+Tableau2[[#This Row],[Palette plastique]]</f>
        <v>#VALUE!</v>
      </c>
      <c r="H483" s="21" t="e">
        <f>H482-Tableau5[[#This Row],[Palette plastique]]-Tableau1[[#This Row],[Palette plastique]]+Tableau2[[#This Row],[Palette plastique]]</f>
        <v>#VALUE!</v>
      </c>
      <c r="I483" s="21">
        <f>I482-Tableau5[[#This Row],[Caddie]]-Tableau1[[#This Row],[Caddie]]+Tableau2[[#This Row],[Caddie]]</f>
        <v>132</v>
      </c>
      <c r="J483" s="21" t="e">
        <f>SUM(Tableau4[[#This Row],[Stock ce jour Palette bois 
en stock ]:[Stock ce jour 
Caddie]])</f>
        <v>#VALUE!</v>
      </c>
      <c r="N483" s="21">
        <f>SUM(Tableau2[[#This Row],[Palette bois]:[Caddie]])</f>
        <v>0</v>
      </c>
      <c r="R483" s="21" t="e">
        <f>SUM(Tableau1[[#This Row],[Palette bois]:[Caddie]])</f>
        <v>#VALUE!</v>
      </c>
      <c r="S483">
        <f t="shared" si="38"/>
        <v>20</v>
      </c>
      <c r="T483">
        <f t="shared" si="38"/>
        <v>10</v>
      </c>
      <c r="U483">
        <f t="shared" si="38"/>
        <v>30</v>
      </c>
    </row>
    <row r="484" spans="1:21" x14ac:dyDescent="0.25">
      <c r="A484" s="7">
        <v>44312</v>
      </c>
      <c r="B484" s="19">
        <f t="shared" si="36"/>
        <v>18</v>
      </c>
      <c r="C484" s="6"/>
      <c r="D484" s="6"/>
      <c r="E484" s="6"/>
      <c r="F484" s="6">
        <f>SUM(Tableau5[[#This Row],[Palette bois]:[Caddie]])</f>
        <v>0</v>
      </c>
      <c r="G484" s="21" t="e">
        <f>G483-Tableau5[[#This Row],[Palette plastique]]-Tableau1[[#This Row],[Palette plastique]]+Tableau2[[#This Row],[Palette plastique]]</f>
        <v>#VALUE!</v>
      </c>
      <c r="H484" s="21" t="e">
        <f>H483-Tableau5[[#This Row],[Palette plastique]]-Tableau1[[#This Row],[Palette plastique]]+Tableau2[[#This Row],[Palette plastique]]</f>
        <v>#VALUE!</v>
      </c>
      <c r="I484" s="21">
        <f>I483-Tableau5[[#This Row],[Caddie]]-Tableau1[[#This Row],[Caddie]]+Tableau2[[#This Row],[Caddie]]</f>
        <v>132</v>
      </c>
      <c r="J484" s="21" t="e">
        <f>SUM(Tableau4[[#This Row],[Stock ce jour Palette bois 
en stock ]:[Stock ce jour 
Caddie]])</f>
        <v>#VALUE!</v>
      </c>
      <c r="N484" s="21">
        <f>SUM(Tableau2[[#This Row],[Palette bois]:[Caddie]])</f>
        <v>0</v>
      </c>
      <c r="R484" s="21" t="e">
        <f>SUM(Tableau1[[#This Row],[Palette bois]:[Caddie]])</f>
        <v>#VALUE!</v>
      </c>
      <c r="S484">
        <f t="shared" si="38"/>
        <v>20</v>
      </c>
      <c r="T484">
        <f t="shared" si="38"/>
        <v>10</v>
      </c>
      <c r="U484">
        <f t="shared" si="38"/>
        <v>30</v>
      </c>
    </row>
    <row r="485" spans="1:21" x14ac:dyDescent="0.25">
      <c r="A485" s="7">
        <v>44313</v>
      </c>
      <c r="B485" s="19">
        <f t="shared" si="36"/>
        <v>18</v>
      </c>
      <c r="C485" s="6"/>
      <c r="D485" s="6"/>
      <c r="E485" s="6"/>
      <c r="F485" s="6">
        <f>SUM(Tableau5[[#This Row],[Palette bois]:[Caddie]])</f>
        <v>0</v>
      </c>
      <c r="G485" s="21" t="e">
        <f>G484-Tableau5[[#This Row],[Palette plastique]]-Tableau1[[#This Row],[Palette plastique]]+Tableau2[[#This Row],[Palette plastique]]</f>
        <v>#VALUE!</v>
      </c>
      <c r="H485" s="21" t="e">
        <f>H484-Tableau5[[#This Row],[Palette plastique]]-Tableau1[[#This Row],[Palette plastique]]+Tableau2[[#This Row],[Palette plastique]]</f>
        <v>#VALUE!</v>
      </c>
      <c r="I485" s="21">
        <f>I484-Tableau5[[#This Row],[Caddie]]-Tableau1[[#This Row],[Caddie]]+Tableau2[[#This Row],[Caddie]]</f>
        <v>132</v>
      </c>
      <c r="J485" s="21" t="e">
        <f>SUM(Tableau4[[#This Row],[Stock ce jour Palette bois 
en stock ]:[Stock ce jour 
Caddie]])</f>
        <v>#VALUE!</v>
      </c>
      <c r="N485" s="21">
        <f>SUM(Tableau2[[#This Row],[Palette bois]:[Caddie]])</f>
        <v>0</v>
      </c>
      <c r="R485" s="21" t="e">
        <f>SUM(Tableau1[[#This Row],[Palette bois]:[Caddie]])</f>
        <v>#VALUE!</v>
      </c>
      <c r="S485">
        <f t="shared" ref="S485:U500" si="39">S484</f>
        <v>20</v>
      </c>
      <c r="T485">
        <f t="shared" si="39"/>
        <v>10</v>
      </c>
      <c r="U485">
        <f t="shared" si="39"/>
        <v>30</v>
      </c>
    </row>
    <row r="486" spans="1:21" x14ac:dyDescent="0.25">
      <c r="A486" s="7">
        <v>44314</v>
      </c>
      <c r="B486" s="19">
        <f t="shared" si="36"/>
        <v>18</v>
      </c>
      <c r="C486" s="6"/>
      <c r="D486" s="6"/>
      <c r="E486" s="6"/>
      <c r="F486" s="6">
        <f>SUM(Tableau5[[#This Row],[Palette bois]:[Caddie]])</f>
        <v>0</v>
      </c>
      <c r="G486" s="21" t="e">
        <f>G485-Tableau5[[#This Row],[Palette plastique]]-Tableau1[[#This Row],[Palette plastique]]+Tableau2[[#This Row],[Palette plastique]]</f>
        <v>#VALUE!</v>
      </c>
      <c r="H486" s="21" t="e">
        <f>H485-Tableau5[[#This Row],[Palette plastique]]-Tableau1[[#This Row],[Palette plastique]]+Tableau2[[#This Row],[Palette plastique]]</f>
        <v>#VALUE!</v>
      </c>
      <c r="I486" s="21">
        <f>I485-Tableau5[[#This Row],[Caddie]]-Tableau1[[#This Row],[Caddie]]+Tableau2[[#This Row],[Caddie]]</f>
        <v>132</v>
      </c>
      <c r="J486" s="21" t="e">
        <f>SUM(Tableau4[[#This Row],[Stock ce jour Palette bois 
en stock ]:[Stock ce jour 
Caddie]])</f>
        <v>#VALUE!</v>
      </c>
      <c r="N486" s="21">
        <f>SUM(Tableau2[[#This Row],[Palette bois]:[Caddie]])</f>
        <v>0</v>
      </c>
      <c r="R486" s="21" t="e">
        <f>SUM(Tableau1[[#This Row],[Palette bois]:[Caddie]])</f>
        <v>#VALUE!</v>
      </c>
      <c r="S486">
        <f t="shared" si="39"/>
        <v>20</v>
      </c>
      <c r="T486">
        <f t="shared" si="39"/>
        <v>10</v>
      </c>
      <c r="U486">
        <f t="shared" si="39"/>
        <v>30</v>
      </c>
    </row>
    <row r="487" spans="1:21" x14ac:dyDescent="0.25">
      <c r="A487" s="7">
        <v>44315</v>
      </c>
      <c r="B487" s="19">
        <f t="shared" si="36"/>
        <v>18</v>
      </c>
      <c r="C487" s="6"/>
      <c r="D487" s="6"/>
      <c r="E487" s="6"/>
      <c r="F487" s="6">
        <f>SUM(Tableau5[[#This Row],[Palette bois]:[Caddie]])</f>
        <v>0</v>
      </c>
      <c r="G487" s="21" t="e">
        <f>G486-Tableau5[[#This Row],[Palette plastique]]-Tableau1[[#This Row],[Palette plastique]]+Tableau2[[#This Row],[Palette plastique]]</f>
        <v>#VALUE!</v>
      </c>
      <c r="H487" s="21" t="e">
        <f>H486-Tableau5[[#This Row],[Palette plastique]]-Tableau1[[#This Row],[Palette plastique]]+Tableau2[[#This Row],[Palette plastique]]</f>
        <v>#VALUE!</v>
      </c>
      <c r="I487" s="21">
        <f>I486-Tableau5[[#This Row],[Caddie]]-Tableau1[[#This Row],[Caddie]]+Tableau2[[#This Row],[Caddie]]</f>
        <v>132</v>
      </c>
      <c r="J487" s="21" t="e">
        <f>SUM(Tableau4[[#This Row],[Stock ce jour Palette bois 
en stock ]:[Stock ce jour 
Caddie]])</f>
        <v>#VALUE!</v>
      </c>
      <c r="N487" s="21">
        <f>SUM(Tableau2[[#This Row],[Palette bois]:[Caddie]])</f>
        <v>0</v>
      </c>
      <c r="R487" s="21" t="e">
        <f>SUM(Tableau1[[#This Row],[Palette bois]:[Caddie]])</f>
        <v>#VALUE!</v>
      </c>
      <c r="S487">
        <f t="shared" si="39"/>
        <v>20</v>
      </c>
      <c r="T487">
        <f t="shared" si="39"/>
        <v>10</v>
      </c>
      <c r="U487">
        <f t="shared" si="39"/>
        <v>30</v>
      </c>
    </row>
    <row r="488" spans="1:21" x14ac:dyDescent="0.25">
      <c r="A488" s="7">
        <v>44316</v>
      </c>
      <c r="B488" s="19">
        <f t="shared" si="36"/>
        <v>18</v>
      </c>
      <c r="C488" s="6"/>
      <c r="D488" s="6"/>
      <c r="E488" s="6"/>
      <c r="F488" s="6">
        <f>SUM(Tableau5[[#This Row],[Palette bois]:[Caddie]])</f>
        <v>0</v>
      </c>
      <c r="G488" s="21" t="e">
        <f>G487-Tableau5[[#This Row],[Palette plastique]]-Tableau1[[#This Row],[Palette plastique]]+Tableau2[[#This Row],[Palette plastique]]</f>
        <v>#VALUE!</v>
      </c>
      <c r="H488" s="21" t="e">
        <f>H487-Tableau5[[#This Row],[Palette plastique]]-Tableau1[[#This Row],[Palette plastique]]+Tableau2[[#This Row],[Palette plastique]]</f>
        <v>#VALUE!</v>
      </c>
      <c r="I488" s="21">
        <f>I487-Tableau5[[#This Row],[Caddie]]-Tableau1[[#This Row],[Caddie]]+Tableau2[[#This Row],[Caddie]]</f>
        <v>132</v>
      </c>
      <c r="J488" s="21" t="e">
        <f>SUM(Tableau4[[#This Row],[Stock ce jour Palette bois 
en stock ]:[Stock ce jour 
Caddie]])</f>
        <v>#VALUE!</v>
      </c>
      <c r="N488" s="21">
        <f>SUM(Tableau2[[#This Row],[Palette bois]:[Caddie]])</f>
        <v>0</v>
      </c>
      <c r="R488" s="21" t="e">
        <f>SUM(Tableau1[[#This Row],[Palette bois]:[Caddie]])</f>
        <v>#VALUE!</v>
      </c>
      <c r="S488">
        <f t="shared" si="39"/>
        <v>20</v>
      </c>
      <c r="T488">
        <f t="shared" si="39"/>
        <v>10</v>
      </c>
      <c r="U488">
        <f t="shared" si="39"/>
        <v>30</v>
      </c>
    </row>
    <row r="489" spans="1:21" x14ac:dyDescent="0.25">
      <c r="A489" s="7">
        <v>44317</v>
      </c>
      <c r="B489" s="19">
        <f t="shared" si="36"/>
        <v>18</v>
      </c>
      <c r="C489" s="6"/>
      <c r="D489" s="6"/>
      <c r="E489" s="6"/>
      <c r="F489" s="6">
        <f>SUM(Tableau5[[#This Row],[Palette bois]:[Caddie]])</f>
        <v>0</v>
      </c>
      <c r="G489" s="21" t="e">
        <f>G488-Tableau5[[#This Row],[Palette plastique]]-Tableau1[[#This Row],[Palette plastique]]+Tableau2[[#This Row],[Palette plastique]]</f>
        <v>#VALUE!</v>
      </c>
      <c r="H489" s="21" t="e">
        <f>H488-Tableau5[[#This Row],[Palette plastique]]-Tableau1[[#This Row],[Palette plastique]]+Tableau2[[#This Row],[Palette plastique]]</f>
        <v>#VALUE!</v>
      </c>
      <c r="I489" s="21">
        <f>I488-Tableau5[[#This Row],[Caddie]]-Tableau1[[#This Row],[Caddie]]+Tableau2[[#This Row],[Caddie]]</f>
        <v>132</v>
      </c>
      <c r="J489" s="21" t="e">
        <f>SUM(Tableau4[[#This Row],[Stock ce jour Palette bois 
en stock ]:[Stock ce jour 
Caddie]])</f>
        <v>#VALUE!</v>
      </c>
      <c r="N489" s="21">
        <f>SUM(Tableau2[[#This Row],[Palette bois]:[Caddie]])</f>
        <v>0</v>
      </c>
      <c r="R489" s="21" t="e">
        <f>SUM(Tableau1[[#This Row],[Palette bois]:[Caddie]])</f>
        <v>#VALUE!</v>
      </c>
      <c r="S489">
        <f t="shared" si="39"/>
        <v>20</v>
      </c>
      <c r="T489">
        <f t="shared" si="39"/>
        <v>10</v>
      </c>
      <c r="U489">
        <f t="shared" si="39"/>
        <v>30</v>
      </c>
    </row>
    <row r="490" spans="1:21" x14ac:dyDescent="0.25">
      <c r="A490" s="7">
        <v>44318</v>
      </c>
      <c r="B490" s="19">
        <f t="shared" si="36"/>
        <v>19</v>
      </c>
      <c r="C490" s="6"/>
      <c r="D490" s="6"/>
      <c r="E490" s="6"/>
      <c r="F490" s="6">
        <f>SUM(Tableau5[[#This Row],[Palette bois]:[Caddie]])</f>
        <v>0</v>
      </c>
      <c r="G490" s="21" t="e">
        <f>G489-Tableau5[[#This Row],[Palette plastique]]-Tableau1[[#This Row],[Palette plastique]]+Tableau2[[#This Row],[Palette plastique]]</f>
        <v>#VALUE!</v>
      </c>
      <c r="H490" s="21" t="e">
        <f>H489-Tableau5[[#This Row],[Palette plastique]]-Tableau1[[#This Row],[Palette plastique]]+Tableau2[[#This Row],[Palette plastique]]</f>
        <v>#VALUE!</v>
      </c>
      <c r="I490" s="21">
        <f>I489-Tableau5[[#This Row],[Caddie]]-Tableau1[[#This Row],[Caddie]]+Tableau2[[#This Row],[Caddie]]</f>
        <v>132</v>
      </c>
      <c r="J490" s="21" t="e">
        <f>SUM(Tableau4[[#This Row],[Stock ce jour Palette bois 
en stock ]:[Stock ce jour 
Caddie]])</f>
        <v>#VALUE!</v>
      </c>
      <c r="N490" s="21">
        <f>SUM(Tableau2[[#This Row],[Palette bois]:[Caddie]])</f>
        <v>0</v>
      </c>
      <c r="R490" s="21" t="e">
        <f>SUM(Tableau1[[#This Row],[Palette bois]:[Caddie]])</f>
        <v>#VALUE!</v>
      </c>
      <c r="S490">
        <f t="shared" si="39"/>
        <v>20</v>
      </c>
      <c r="T490">
        <f t="shared" si="39"/>
        <v>10</v>
      </c>
      <c r="U490">
        <f t="shared" si="39"/>
        <v>30</v>
      </c>
    </row>
    <row r="491" spans="1:21" x14ac:dyDescent="0.25">
      <c r="A491" s="7">
        <v>44319</v>
      </c>
      <c r="B491" s="19">
        <f t="shared" si="36"/>
        <v>19</v>
      </c>
      <c r="C491" s="6"/>
      <c r="D491" s="6"/>
      <c r="E491" s="6"/>
      <c r="F491" s="6">
        <f>SUM(Tableau5[[#This Row],[Palette bois]:[Caddie]])</f>
        <v>0</v>
      </c>
      <c r="G491" s="21" t="e">
        <f>G490-Tableau5[[#This Row],[Palette plastique]]-Tableau1[[#This Row],[Palette plastique]]+Tableau2[[#This Row],[Palette plastique]]</f>
        <v>#VALUE!</v>
      </c>
      <c r="H491" s="21" t="e">
        <f>H490-Tableau5[[#This Row],[Palette plastique]]-Tableau1[[#This Row],[Palette plastique]]+Tableau2[[#This Row],[Palette plastique]]</f>
        <v>#VALUE!</v>
      </c>
      <c r="I491" s="21">
        <f>I490-Tableau5[[#This Row],[Caddie]]-Tableau1[[#This Row],[Caddie]]+Tableau2[[#This Row],[Caddie]]</f>
        <v>132</v>
      </c>
      <c r="J491" s="21" t="e">
        <f>SUM(Tableau4[[#This Row],[Stock ce jour Palette bois 
en stock ]:[Stock ce jour 
Caddie]])</f>
        <v>#VALUE!</v>
      </c>
      <c r="N491" s="21">
        <f>SUM(Tableau2[[#This Row],[Palette bois]:[Caddie]])</f>
        <v>0</v>
      </c>
      <c r="R491" s="21" t="e">
        <f>SUM(Tableau1[[#This Row],[Palette bois]:[Caddie]])</f>
        <v>#VALUE!</v>
      </c>
      <c r="S491">
        <f t="shared" si="39"/>
        <v>20</v>
      </c>
      <c r="T491">
        <f t="shared" si="39"/>
        <v>10</v>
      </c>
      <c r="U491">
        <f t="shared" si="39"/>
        <v>30</v>
      </c>
    </row>
    <row r="492" spans="1:21" x14ac:dyDescent="0.25">
      <c r="A492" s="7">
        <v>44320</v>
      </c>
      <c r="B492" s="19">
        <f t="shared" si="36"/>
        <v>19</v>
      </c>
      <c r="C492" s="6"/>
      <c r="D492" s="6"/>
      <c r="E492" s="6"/>
      <c r="F492" s="6">
        <f>SUM(Tableau5[[#This Row],[Palette bois]:[Caddie]])</f>
        <v>0</v>
      </c>
      <c r="G492" s="21" t="e">
        <f>G491-Tableau5[[#This Row],[Palette plastique]]-Tableau1[[#This Row],[Palette plastique]]+Tableau2[[#This Row],[Palette plastique]]</f>
        <v>#VALUE!</v>
      </c>
      <c r="H492" s="21" t="e">
        <f>H491-Tableau5[[#This Row],[Palette plastique]]-Tableau1[[#This Row],[Palette plastique]]+Tableau2[[#This Row],[Palette plastique]]</f>
        <v>#VALUE!</v>
      </c>
      <c r="I492" s="21">
        <f>I491-Tableau5[[#This Row],[Caddie]]-Tableau1[[#This Row],[Caddie]]+Tableau2[[#This Row],[Caddie]]</f>
        <v>132</v>
      </c>
      <c r="J492" s="21" t="e">
        <f>SUM(Tableau4[[#This Row],[Stock ce jour Palette bois 
en stock ]:[Stock ce jour 
Caddie]])</f>
        <v>#VALUE!</v>
      </c>
      <c r="N492" s="21">
        <f>SUM(Tableau2[[#This Row],[Palette bois]:[Caddie]])</f>
        <v>0</v>
      </c>
      <c r="R492" s="21" t="e">
        <f>SUM(Tableau1[[#This Row],[Palette bois]:[Caddie]])</f>
        <v>#VALUE!</v>
      </c>
      <c r="S492">
        <f t="shared" si="39"/>
        <v>20</v>
      </c>
      <c r="T492">
        <f t="shared" si="39"/>
        <v>10</v>
      </c>
      <c r="U492">
        <f t="shared" si="39"/>
        <v>30</v>
      </c>
    </row>
    <row r="493" spans="1:21" x14ac:dyDescent="0.25">
      <c r="A493" s="7">
        <v>44321</v>
      </c>
      <c r="B493" s="19">
        <f t="shared" si="36"/>
        <v>19</v>
      </c>
      <c r="C493" s="6"/>
      <c r="D493" s="6"/>
      <c r="E493" s="6"/>
      <c r="F493" s="6">
        <f>SUM(Tableau5[[#This Row],[Palette bois]:[Caddie]])</f>
        <v>0</v>
      </c>
      <c r="G493" s="21" t="e">
        <f>G492-Tableau5[[#This Row],[Palette plastique]]-Tableau1[[#This Row],[Palette plastique]]+Tableau2[[#This Row],[Palette plastique]]</f>
        <v>#VALUE!</v>
      </c>
      <c r="H493" s="21" t="e">
        <f>H492-Tableau5[[#This Row],[Palette plastique]]-Tableau1[[#This Row],[Palette plastique]]+Tableau2[[#This Row],[Palette plastique]]</f>
        <v>#VALUE!</v>
      </c>
      <c r="I493" s="21">
        <f>I492-Tableau5[[#This Row],[Caddie]]-Tableau1[[#This Row],[Caddie]]+Tableau2[[#This Row],[Caddie]]</f>
        <v>132</v>
      </c>
      <c r="J493" s="21" t="e">
        <f>SUM(Tableau4[[#This Row],[Stock ce jour Palette bois 
en stock ]:[Stock ce jour 
Caddie]])</f>
        <v>#VALUE!</v>
      </c>
      <c r="N493" s="21">
        <f>SUM(Tableau2[[#This Row],[Palette bois]:[Caddie]])</f>
        <v>0</v>
      </c>
      <c r="R493" s="21" t="e">
        <f>SUM(Tableau1[[#This Row],[Palette bois]:[Caddie]])</f>
        <v>#VALUE!</v>
      </c>
      <c r="S493">
        <f t="shared" si="39"/>
        <v>20</v>
      </c>
      <c r="T493">
        <f t="shared" si="39"/>
        <v>10</v>
      </c>
      <c r="U493">
        <f t="shared" si="39"/>
        <v>30</v>
      </c>
    </row>
    <row r="494" spans="1:21" x14ac:dyDescent="0.25">
      <c r="A494" s="7">
        <v>44322</v>
      </c>
      <c r="B494" s="19">
        <f t="shared" si="36"/>
        <v>19</v>
      </c>
      <c r="C494" s="6"/>
      <c r="D494" s="6"/>
      <c r="E494" s="6"/>
      <c r="F494" s="6">
        <f>SUM(Tableau5[[#This Row],[Palette bois]:[Caddie]])</f>
        <v>0</v>
      </c>
      <c r="G494" s="21" t="e">
        <f>G493-Tableau5[[#This Row],[Palette plastique]]-Tableau1[[#This Row],[Palette plastique]]+Tableau2[[#This Row],[Palette plastique]]</f>
        <v>#VALUE!</v>
      </c>
      <c r="H494" s="21" t="e">
        <f>H493-Tableau5[[#This Row],[Palette plastique]]-Tableau1[[#This Row],[Palette plastique]]+Tableau2[[#This Row],[Palette plastique]]</f>
        <v>#VALUE!</v>
      </c>
      <c r="I494" s="21">
        <f>I493-Tableau5[[#This Row],[Caddie]]-Tableau1[[#This Row],[Caddie]]+Tableau2[[#This Row],[Caddie]]</f>
        <v>132</v>
      </c>
      <c r="J494" s="21" t="e">
        <f>SUM(Tableau4[[#This Row],[Stock ce jour Palette bois 
en stock ]:[Stock ce jour 
Caddie]])</f>
        <v>#VALUE!</v>
      </c>
      <c r="N494" s="21">
        <f>SUM(Tableau2[[#This Row],[Palette bois]:[Caddie]])</f>
        <v>0</v>
      </c>
      <c r="R494" s="21" t="e">
        <f>SUM(Tableau1[[#This Row],[Palette bois]:[Caddie]])</f>
        <v>#VALUE!</v>
      </c>
      <c r="S494">
        <f t="shared" si="39"/>
        <v>20</v>
      </c>
      <c r="T494">
        <f t="shared" si="39"/>
        <v>10</v>
      </c>
      <c r="U494">
        <f t="shared" si="39"/>
        <v>30</v>
      </c>
    </row>
    <row r="495" spans="1:21" x14ac:dyDescent="0.25">
      <c r="A495" s="7">
        <v>44323</v>
      </c>
      <c r="B495" s="19">
        <f t="shared" si="36"/>
        <v>19</v>
      </c>
      <c r="C495" s="6"/>
      <c r="D495" s="6"/>
      <c r="E495" s="6"/>
      <c r="F495" s="6">
        <f>SUM(Tableau5[[#This Row],[Palette bois]:[Caddie]])</f>
        <v>0</v>
      </c>
      <c r="G495" s="21" t="e">
        <f>G494-Tableau5[[#This Row],[Palette plastique]]-Tableau1[[#This Row],[Palette plastique]]+Tableau2[[#This Row],[Palette plastique]]</f>
        <v>#VALUE!</v>
      </c>
      <c r="H495" s="21" t="e">
        <f>H494-Tableau5[[#This Row],[Palette plastique]]-Tableau1[[#This Row],[Palette plastique]]+Tableau2[[#This Row],[Palette plastique]]</f>
        <v>#VALUE!</v>
      </c>
      <c r="I495" s="21">
        <f>I494-Tableau5[[#This Row],[Caddie]]-Tableau1[[#This Row],[Caddie]]+Tableau2[[#This Row],[Caddie]]</f>
        <v>132</v>
      </c>
      <c r="J495" s="21" t="e">
        <f>SUM(Tableau4[[#This Row],[Stock ce jour Palette bois 
en stock ]:[Stock ce jour 
Caddie]])</f>
        <v>#VALUE!</v>
      </c>
      <c r="N495" s="21">
        <f>SUM(Tableau2[[#This Row],[Palette bois]:[Caddie]])</f>
        <v>0</v>
      </c>
      <c r="R495" s="21" t="e">
        <f>SUM(Tableau1[[#This Row],[Palette bois]:[Caddie]])</f>
        <v>#VALUE!</v>
      </c>
      <c r="S495">
        <f t="shared" si="39"/>
        <v>20</v>
      </c>
      <c r="T495">
        <f t="shared" si="39"/>
        <v>10</v>
      </c>
      <c r="U495">
        <f t="shared" si="39"/>
        <v>30</v>
      </c>
    </row>
    <row r="496" spans="1:21" x14ac:dyDescent="0.25">
      <c r="A496" s="7">
        <v>44324</v>
      </c>
      <c r="B496" s="19">
        <f t="shared" si="36"/>
        <v>19</v>
      </c>
      <c r="C496" s="6"/>
      <c r="D496" s="6"/>
      <c r="E496" s="6"/>
      <c r="F496" s="6">
        <f>SUM(Tableau5[[#This Row],[Palette bois]:[Caddie]])</f>
        <v>0</v>
      </c>
      <c r="G496" s="21" t="e">
        <f>G495-Tableau5[[#This Row],[Palette plastique]]-Tableau1[[#This Row],[Palette plastique]]+Tableau2[[#This Row],[Palette plastique]]</f>
        <v>#VALUE!</v>
      </c>
      <c r="H496" s="21" t="e">
        <f>H495-Tableau5[[#This Row],[Palette plastique]]-Tableau1[[#This Row],[Palette plastique]]+Tableau2[[#This Row],[Palette plastique]]</f>
        <v>#VALUE!</v>
      </c>
      <c r="I496" s="21">
        <f>I495-Tableau5[[#This Row],[Caddie]]-Tableau1[[#This Row],[Caddie]]+Tableau2[[#This Row],[Caddie]]</f>
        <v>132</v>
      </c>
      <c r="J496" s="21" t="e">
        <f>SUM(Tableau4[[#This Row],[Stock ce jour Palette bois 
en stock ]:[Stock ce jour 
Caddie]])</f>
        <v>#VALUE!</v>
      </c>
      <c r="N496" s="21">
        <f>SUM(Tableau2[[#This Row],[Palette bois]:[Caddie]])</f>
        <v>0</v>
      </c>
      <c r="R496" s="21" t="e">
        <f>SUM(Tableau1[[#This Row],[Palette bois]:[Caddie]])</f>
        <v>#VALUE!</v>
      </c>
      <c r="S496">
        <f t="shared" si="39"/>
        <v>20</v>
      </c>
      <c r="T496">
        <f t="shared" si="39"/>
        <v>10</v>
      </c>
      <c r="U496">
        <f t="shared" si="39"/>
        <v>30</v>
      </c>
    </row>
    <row r="497" spans="1:21" x14ac:dyDescent="0.25">
      <c r="A497" s="7">
        <v>44325</v>
      </c>
      <c r="B497" s="19">
        <f t="shared" si="36"/>
        <v>20</v>
      </c>
      <c r="C497" s="6"/>
      <c r="D497" s="6"/>
      <c r="E497" s="6"/>
      <c r="F497" s="6">
        <f>SUM(Tableau5[[#This Row],[Palette bois]:[Caddie]])</f>
        <v>0</v>
      </c>
      <c r="G497" s="21" t="e">
        <f>G496-Tableau5[[#This Row],[Palette plastique]]-Tableau1[[#This Row],[Palette plastique]]+Tableau2[[#This Row],[Palette plastique]]</f>
        <v>#VALUE!</v>
      </c>
      <c r="H497" s="21" t="e">
        <f>H496-Tableau5[[#This Row],[Palette plastique]]-Tableau1[[#This Row],[Palette plastique]]+Tableau2[[#This Row],[Palette plastique]]</f>
        <v>#VALUE!</v>
      </c>
      <c r="I497" s="21">
        <f>I496-Tableau5[[#This Row],[Caddie]]-Tableau1[[#This Row],[Caddie]]+Tableau2[[#This Row],[Caddie]]</f>
        <v>132</v>
      </c>
      <c r="J497" s="21" t="e">
        <f>SUM(Tableau4[[#This Row],[Stock ce jour Palette bois 
en stock ]:[Stock ce jour 
Caddie]])</f>
        <v>#VALUE!</v>
      </c>
      <c r="N497" s="21">
        <f>SUM(Tableau2[[#This Row],[Palette bois]:[Caddie]])</f>
        <v>0</v>
      </c>
      <c r="R497" s="21" t="e">
        <f>SUM(Tableau1[[#This Row],[Palette bois]:[Caddie]])</f>
        <v>#VALUE!</v>
      </c>
      <c r="S497">
        <f t="shared" si="39"/>
        <v>20</v>
      </c>
      <c r="T497">
        <f t="shared" si="39"/>
        <v>10</v>
      </c>
      <c r="U497">
        <f t="shared" si="39"/>
        <v>30</v>
      </c>
    </row>
    <row r="498" spans="1:21" x14ac:dyDescent="0.25">
      <c r="A498" s="7">
        <v>44326</v>
      </c>
      <c r="B498" s="19">
        <f t="shared" si="36"/>
        <v>20</v>
      </c>
      <c r="C498" s="6"/>
      <c r="D498" s="6"/>
      <c r="E498" s="6"/>
      <c r="F498" s="6">
        <f>SUM(Tableau5[[#This Row],[Palette bois]:[Caddie]])</f>
        <v>0</v>
      </c>
      <c r="G498" s="21" t="e">
        <f>G497-Tableau5[[#This Row],[Palette plastique]]-Tableau1[[#This Row],[Palette plastique]]+Tableau2[[#This Row],[Palette plastique]]</f>
        <v>#VALUE!</v>
      </c>
      <c r="H498" s="21" t="e">
        <f>H497-Tableau5[[#This Row],[Palette plastique]]-Tableau1[[#This Row],[Palette plastique]]+Tableau2[[#This Row],[Palette plastique]]</f>
        <v>#VALUE!</v>
      </c>
      <c r="I498" s="21">
        <f>I497-Tableau5[[#This Row],[Caddie]]-Tableau1[[#This Row],[Caddie]]+Tableau2[[#This Row],[Caddie]]</f>
        <v>132</v>
      </c>
      <c r="J498" s="21" t="e">
        <f>SUM(Tableau4[[#This Row],[Stock ce jour Palette bois 
en stock ]:[Stock ce jour 
Caddie]])</f>
        <v>#VALUE!</v>
      </c>
      <c r="N498" s="21">
        <f>SUM(Tableau2[[#This Row],[Palette bois]:[Caddie]])</f>
        <v>0</v>
      </c>
      <c r="R498" s="21" t="e">
        <f>SUM(Tableau1[[#This Row],[Palette bois]:[Caddie]])</f>
        <v>#VALUE!</v>
      </c>
      <c r="S498">
        <f t="shared" si="39"/>
        <v>20</v>
      </c>
      <c r="T498">
        <f t="shared" si="39"/>
        <v>10</v>
      </c>
      <c r="U498">
        <f t="shared" si="39"/>
        <v>30</v>
      </c>
    </row>
    <row r="499" spans="1:21" x14ac:dyDescent="0.25">
      <c r="A499" s="7">
        <v>44327</v>
      </c>
      <c r="B499" s="19">
        <f t="shared" si="36"/>
        <v>20</v>
      </c>
      <c r="C499" s="6"/>
      <c r="D499" s="6"/>
      <c r="E499" s="6"/>
      <c r="F499" s="6">
        <f>SUM(Tableau5[[#This Row],[Palette bois]:[Caddie]])</f>
        <v>0</v>
      </c>
      <c r="G499" s="21" t="e">
        <f>G498-Tableau5[[#This Row],[Palette plastique]]-Tableau1[[#This Row],[Palette plastique]]+Tableau2[[#This Row],[Palette plastique]]</f>
        <v>#VALUE!</v>
      </c>
      <c r="H499" s="21" t="e">
        <f>H498-Tableau5[[#This Row],[Palette plastique]]-Tableau1[[#This Row],[Palette plastique]]+Tableau2[[#This Row],[Palette plastique]]</f>
        <v>#VALUE!</v>
      </c>
      <c r="I499" s="21">
        <f>I498-Tableau5[[#This Row],[Caddie]]-Tableau1[[#This Row],[Caddie]]+Tableau2[[#This Row],[Caddie]]</f>
        <v>132</v>
      </c>
      <c r="J499" s="21" t="e">
        <f>SUM(Tableau4[[#This Row],[Stock ce jour Palette bois 
en stock ]:[Stock ce jour 
Caddie]])</f>
        <v>#VALUE!</v>
      </c>
      <c r="N499" s="21">
        <f>SUM(Tableau2[[#This Row],[Palette bois]:[Caddie]])</f>
        <v>0</v>
      </c>
      <c r="R499" s="21" t="e">
        <f>SUM(Tableau1[[#This Row],[Palette bois]:[Caddie]])</f>
        <v>#VALUE!</v>
      </c>
      <c r="S499">
        <f t="shared" si="39"/>
        <v>20</v>
      </c>
      <c r="T499">
        <f t="shared" si="39"/>
        <v>10</v>
      </c>
      <c r="U499">
        <f t="shared" si="39"/>
        <v>30</v>
      </c>
    </row>
    <row r="500" spans="1:21" x14ac:dyDescent="0.25">
      <c r="A500" s="7">
        <v>44328</v>
      </c>
      <c r="B500" s="19">
        <f t="shared" si="36"/>
        <v>20</v>
      </c>
      <c r="C500" s="6"/>
      <c r="D500" s="6"/>
      <c r="E500" s="6"/>
      <c r="F500" s="6">
        <f>SUM(Tableau5[[#This Row],[Palette bois]:[Caddie]])</f>
        <v>0</v>
      </c>
      <c r="G500" s="21" t="e">
        <f>G499-Tableau5[[#This Row],[Palette plastique]]-Tableau1[[#This Row],[Palette plastique]]+Tableau2[[#This Row],[Palette plastique]]</f>
        <v>#VALUE!</v>
      </c>
      <c r="H500" s="21" t="e">
        <f>H499-Tableau5[[#This Row],[Palette plastique]]-Tableau1[[#This Row],[Palette plastique]]+Tableau2[[#This Row],[Palette plastique]]</f>
        <v>#VALUE!</v>
      </c>
      <c r="I500" s="21">
        <f>I499-Tableau5[[#This Row],[Caddie]]-Tableau1[[#This Row],[Caddie]]+Tableau2[[#This Row],[Caddie]]</f>
        <v>132</v>
      </c>
      <c r="J500" s="21" t="e">
        <f>SUM(Tableau4[[#This Row],[Stock ce jour Palette bois 
en stock ]:[Stock ce jour 
Caddie]])</f>
        <v>#VALUE!</v>
      </c>
      <c r="N500" s="21">
        <f>SUM(Tableau2[[#This Row],[Palette bois]:[Caddie]])</f>
        <v>0</v>
      </c>
      <c r="R500" s="21" t="e">
        <f>SUM(Tableau1[[#This Row],[Palette bois]:[Caddie]])</f>
        <v>#VALUE!</v>
      </c>
      <c r="S500">
        <f t="shared" si="39"/>
        <v>20</v>
      </c>
      <c r="T500">
        <f t="shared" si="39"/>
        <v>10</v>
      </c>
      <c r="U500">
        <f t="shared" si="39"/>
        <v>30</v>
      </c>
    </row>
    <row r="501" spans="1:21" x14ac:dyDescent="0.25">
      <c r="A501" s="7">
        <v>44329</v>
      </c>
      <c r="B501" s="19">
        <f t="shared" si="36"/>
        <v>20</v>
      </c>
      <c r="C501" s="6"/>
      <c r="D501" s="6"/>
      <c r="E501" s="6"/>
      <c r="F501" s="6">
        <f>SUM(Tableau5[[#This Row],[Palette bois]:[Caddie]])</f>
        <v>0</v>
      </c>
      <c r="G501" s="21" t="e">
        <f>G500-Tableau5[[#This Row],[Palette plastique]]-Tableau1[[#This Row],[Palette plastique]]+Tableau2[[#This Row],[Palette plastique]]</f>
        <v>#VALUE!</v>
      </c>
      <c r="H501" s="21" t="e">
        <f>H500-Tableau5[[#This Row],[Palette plastique]]-Tableau1[[#This Row],[Palette plastique]]+Tableau2[[#This Row],[Palette plastique]]</f>
        <v>#VALUE!</v>
      </c>
      <c r="I501" s="21">
        <f>I500-Tableau5[[#This Row],[Caddie]]-Tableau1[[#This Row],[Caddie]]+Tableau2[[#This Row],[Caddie]]</f>
        <v>132</v>
      </c>
      <c r="J501" s="21" t="e">
        <f>SUM(Tableau4[[#This Row],[Stock ce jour Palette bois 
en stock ]:[Stock ce jour 
Caddie]])</f>
        <v>#VALUE!</v>
      </c>
      <c r="N501" s="21">
        <f>SUM(Tableau2[[#This Row],[Palette bois]:[Caddie]])</f>
        <v>0</v>
      </c>
      <c r="R501" s="21" t="e">
        <f>SUM(Tableau1[[#This Row],[Palette bois]:[Caddie]])</f>
        <v>#VALUE!</v>
      </c>
      <c r="S501">
        <f t="shared" ref="S501:U516" si="40">S500</f>
        <v>20</v>
      </c>
      <c r="T501">
        <f t="shared" si="40"/>
        <v>10</v>
      </c>
      <c r="U501">
        <f t="shared" si="40"/>
        <v>30</v>
      </c>
    </row>
    <row r="502" spans="1:21" x14ac:dyDescent="0.25">
      <c r="A502" s="7">
        <v>44330</v>
      </c>
      <c r="B502" s="19">
        <f t="shared" si="36"/>
        <v>20</v>
      </c>
      <c r="C502" s="6"/>
      <c r="D502" s="6"/>
      <c r="E502" s="6"/>
      <c r="F502" s="6">
        <f>SUM(Tableau5[[#This Row],[Palette bois]:[Caddie]])</f>
        <v>0</v>
      </c>
      <c r="G502" s="21" t="e">
        <f>G501-Tableau5[[#This Row],[Palette plastique]]-Tableau1[[#This Row],[Palette plastique]]+Tableau2[[#This Row],[Palette plastique]]</f>
        <v>#VALUE!</v>
      </c>
      <c r="H502" s="21" t="e">
        <f>H501-Tableau5[[#This Row],[Palette plastique]]-Tableau1[[#This Row],[Palette plastique]]+Tableau2[[#This Row],[Palette plastique]]</f>
        <v>#VALUE!</v>
      </c>
      <c r="I502" s="21">
        <f>I501-Tableau5[[#This Row],[Caddie]]-Tableau1[[#This Row],[Caddie]]+Tableau2[[#This Row],[Caddie]]</f>
        <v>132</v>
      </c>
      <c r="J502" s="21" t="e">
        <f>SUM(Tableau4[[#This Row],[Stock ce jour Palette bois 
en stock ]:[Stock ce jour 
Caddie]])</f>
        <v>#VALUE!</v>
      </c>
      <c r="N502" s="21">
        <f>SUM(Tableau2[[#This Row],[Palette bois]:[Caddie]])</f>
        <v>0</v>
      </c>
      <c r="R502" s="21" t="e">
        <f>SUM(Tableau1[[#This Row],[Palette bois]:[Caddie]])</f>
        <v>#VALUE!</v>
      </c>
      <c r="S502">
        <f t="shared" si="40"/>
        <v>20</v>
      </c>
      <c r="T502">
        <f t="shared" si="40"/>
        <v>10</v>
      </c>
      <c r="U502">
        <f t="shared" si="40"/>
        <v>30</v>
      </c>
    </row>
    <row r="503" spans="1:21" x14ac:dyDescent="0.25">
      <c r="A503" s="7">
        <v>44331</v>
      </c>
      <c r="B503" s="19">
        <f t="shared" si="36"/>
        <v>20</v>
      </c>
      <c r="C503" s="6"/>
      <c r="D503" s="6"/>
      <c r="E503" s="6"/>
      <c r="F503" s="6">
        <f>SUM(Tableau5[[#This Row],[Palette bois]:[Caddie]])</f>
        <v>0</v>
      </c>
      <c r="G503" s="21" t="e">
        <f>G502-Tableau5[[#This Row],[Palette plastique]]-Tableau1[[#This Row],[Palette plastique]]+Tableau2[[#This Row],[Palette plastique]]</f>
        <v>#VALUE!</v>
      </c>
      <c r="H503" s="21" t="e">
        <f>H502-Tableau5[[#This Row],[Palette plastique]]-Tableau1[[#This Row],[Palette plastique]]+Tableau2[[#This Row],[Palette plastique]]</f>
        <v>#VALUE!</v>
      </c>
      <c r="I503" s="21">
        <f>I502-Tableau5[[#This Row],[Caddie]]-Tableau1[[#This Row],[Caddie]]+Tableau2[[#This Row],[Caddie]]</f>
        <v>132</v>
      </c>
      <c r="J503" s="21" t="e">
        <f>SUM(Tableau4[[#This Row],[Stock ce jour Palette bois 
en stock ]:[Stock ce jour 
Caddie]])</f>
        <v>#VALUE!</v>
      </c>
      <c r="N503" s="21">
        <f>SUM(Tableau2[[#This Row],[Palette bois]:[Caddie]])</f>
        <v>0</v>
      </c>
      <c r="R503" s="21" t="e">
        <f>SUM(Tableau1[[#This Row],[Palette bois]:[Caddie]])</f>
        <v>#VALUE!</v>
      </c>
      <c r="S503">
        <f t="shared" si="40"/>
        <v>20</v>
      </c>
      <c r="T503">
        <f t="shared" si="40"/>
        <v>10</v>
      </c>
      <c r="U503">
        <f t="shared" si="40"/>
        <v>30</v>
      </c>
    </row>
    <row r="504" spans="1:21" x14ac:dyDescent="0.25">
      <c r="A504" s="7">
        <v>44332</v>
      </c>
      <c r="B504" s="19">
        <f t="shared" si="36"/>
        <v>21</v>
      </c>
      <c r="C504" s="6"/>
      <c r="D504" s="6"/>
      <c r="E504" s="6"/>
      <c r="F504" s="6">
        <f>SUM(Tableau5[[#This Row],[Palette bois]:[Caddie]])</f>
        <v>0</v>
      </c>
      <c r="G504" s="21" t="e">
        <f>G503-Tableau5[[#This Row],[Palette plastique]]-Tableau1[[#This Row],[Palette plastique]]+Tableau2[[#This Row],[Palette plastique]]</f>
        <v>#VALUE!</v>
      </c>
      <c r="H504" s="21" t="e">
        <f>H503-Tableau5[[#This Row],[Palette plastique]]-Tableau1[[#This Row],[Palette plastique]]+Tableau2[[#This Row],[Palette plastique]]</f>
        <v>#VALUE!</v>
      </c>
      <c r="I504" s="21">
        <f>I503-Tableau5[[#This Row],[Caddie]]-Tableau1[[#This Row],[Caddie]]+Tableau2[[#This Row],[Caddie]]</f>
        <v>132</v>
      </c>
      <c r="J504" s="21" t="e">
        <f>SUM(Tableau4[[#This Row],[Stock ce jour Palette bois 
en stock ]:[Stock ce jour 
Caddie]])</f>
        <v>#VALUE!</v>
      </c>
      <c r="N504" s="21">
        <f>SUM(Tableau2[[#This Row],[Palette bois]:[Caddie]])</f>
        <v>0</v>
      </c>
      <c r="R504" s="21" t="e">
        <f>SUM(Tableau1[[#This Row],[Palette bois]:[Caddie]])</f>
        <v>#VALUE!</v>
      </c>
      <c r="S504">
        <f t="shared" si="40"/>
        <v>20</v>
      </c>
      <c r="T504">
        <f t="shared" si="40"/>
        <v>10</v>
      </c>
      <c r="U504">
        <f t="shared" si="40"/>
        <v>30</v>
      </c>
    </row>
    <row r="505" spans="1:21" x14ac:dyDescent="0.25">
      <c r="A505" s="7">
        <v>44333</v>
      </c>
      <c r="B505" s="19">
        <f t="shared" si="36"/>
        <v>21</v>
      </c>
      <c r="C505" s="6"/>
      <c r="D505" s="6"/>
      <c r="E505" s="6"/>
      <c r="F505" s="6">
        <f>SUM(Tableau5[[#This Row],[Palette bois]:[Caddie]])</f>
        <v>0</v>
      </c>
      <c r="G505" s="21" t="e">
        <f>G504-Tableau5[[#This Row],[Palette plastique]]-Tableau1[[#This Row],[Palette plastique]]+Tableau2[[#This Row],[Palette plastique]]</f>
        <v>#VALUE!</v>
      </c>
      <c r="H505" s="21" t="e">
        <f>H504-Tableau5[[#This Row],[Palette plastique]]-Tableau1[[#This Row],[Palette plastique]]+Tableau2[[#This Row],[Palette plastique]]</f>
        <v>#VALUE!</v>
      </c>
      <c r="I505" s="21">
        <f>I504-Tableau5[[#This Row],[Caddie]]-Tableau1[[#This Row],[Caddie]]+Tableau2[[#This Row],[Caddie]]</f>
        <v>132</v>
      </c>
      <c r="J505" s="21" t="e">
        <f>SUM(Tableau4[[#This Row],[Stock ce jour Palette bois 
en stock ]:[Stock ce jour 
Caddie]])</f>
        <v>#VALUE!</v>
      </c>
      <c r="N505" s="21">
        <f>SUM(Tableau2[[#This Row],[Palette bois]:[Caddie]])</f>
        <v>0</v>
      </c>
      <c r="R505" s="21" t="e">
        <f>SUM(Tableau1[[#This Row],[Palette bois]:[Caddie]])</f>
        <v>#VALUE!</v>
      </c>
      <c r="S505">
        <f t="shared" si="40"/>
        <v>20</v>
      </c>
      <c r="T505">
        <f t="shared" si="40"/>
        <v>10</v>
      </c>
      <c r="U505">
        <f t="shared" si="40"/>
        <v>30</v>
      </c>
    </row>
    <row r="506" spans="1:21" x14ac:dyDescent="0.25">
      <c r="A506" s="7">
        <v>44334</v>
      </c>
      <c r="B506" s="19">
        <f t="shared" si="36"/>
        <v>21</v>
      </c>
      <c r="C506" s="6"/>
      <c r="D506" s="6"/>
      <c r="E506" s="6"/>
      <c r="F506" s="6">
        <f>SUM(Tableau5[[#This Row],[Palette bois]:[Caddie]])</f>
        <v>0</v>
      </c>
      <c r="G506" s="21" t="e">
        <f>G505-Tableau5[[#This Row],[Palette plastique]]-Tableau1[[#This Row],[Palette plastique]]+Tableau2[[#This Row],[Palette plastique]]</f>
        <v>#VALUE!</v>
      </c>
      <c r="H506" s="21" t="e">
        <f>H505-Tableau5[[#This Row],[Palette plastique]]-Tableau1[[#This Row],[Palette plastique]]+Tableau2[[#This Row],[Palette plastique]]</f>
        <v>#VALUE!</v>
      </c>
      <c r="I506" s="21">
        <f>I505-Tableau5[[#This Row],[Caddie]]-Tableau1[[#This Row],[Caddie]]+Tableau2[[#This Row],[Caddie]]</f>
        <v>132</v>
      </c>
      <c r="J506" s="21" t="e">
        <f>SUM(Tableau4[[#This Row],[Stock ce jour Palette bois 
en stock ]:[Stock ce jour 
Caddie]])</f>
        <v>#VALUE!</v>
      </c>
      <c r="N506" s="21">
        <f>SUM(Tableau2[[#This Row],[Palette bois]:[Caddie]])</f>
        <v>0</v>
      </c>
      <c r="R506" s="21" t="e">
        <f>SUM(Tableau1[[#This Row],[Palette bois]:[Caddie]])</f>
        <v>#VALUE!</v>
      </c>
      <c r="S506">
        <f t="shared" si="40"/>
        <v>20</v>
      </c>
      <c r="T506">
        <f t="shared" si="40"/>
        <v>10</v>
      </c>
      <c r="U506">
        <f t="shared" si="40"/>
        <v>30</v>
      </c>
    </row>
    <row r="507" spans="1:21" x14ac:dyDescent="0.25">
      <c r="A507" s="7">
        <v>44335</v>
      </c>
      <c r="B507" s="19">
        <f t="shared" si="36"/>
        <v>21</v>
      </c>
      <c r="C507" s="6"/>
      <c r="D507" s="6"/>
      <c r="E507" s="6"/>
      <c r="F507" s="6">
        <f>SUM(Tableau5[[#This Row],[Palette bois]:[Caddie]])</f>
        <v>0</v>
      </c>
      <c r="G507" s="21" t="e">
        <f>G506-Tableau5[[#This Row],[Palette plastique]]-Tableau1[[#This Row],[Palette plastique]]+Tableau2[[#This Row],[Palette plastique]]</f>
        <v>#VALUE!</v>
      </c>
      <c r="H507" s="21" t="e">
        <f>H506-Tableau5[[#This Row],[Palette plastique]]-Tableau1[[#This Row],[Palette plastique]]+Tableau2[[#This Row],[Palette plastique]]</f>
        <v>#VALUE!</v>
      </c>
      <c r="I507" s="21">
        <f>I506-Tableau5[[#This Row],[Caddie]]-Tableau1[[#This Row],[Caddie]]+Tableau2[[#This Row],[Caddie]]</f>
        <v>132</v>
      </c>
      <c r="J507" s="21" t="e">
        <f>SUM(Tableau4[[#This Row],[Stock ce jour Palette bois 
en stock ]:[Stock ce jour 
Caddie]])</f>
        <v>#VALUE!</v>
      </c>
      <c r="N507" s="21">
        <f>SUM(Tableau2[[#This Row],[Palette bois]:[Caddie]])</f>
        <v>0</v>
      </c>
      <c r="R507" s="21" t="e">
        <f>SUM(Tableau1[[#This Row],[Palette bois]:[Caddie]])</f>
        <v>#VALUE!</v>
      </c>
      <c r="S507">
        <f t="shared" si="40"/>
        <v>20</v>
      </c>
      <c r="T507">
        <f t="shared" si="40"/>
        <v>10</v>
      </c>
      <c r="U507">
        <f t="shared" si="40"/>
        <v>30</v>
      </c>
    </row>
    <row r="508" spans="1:21" x14ac:dyDescent="0.25">
      <c r="A508" s="7">
        <v>44336</v>
      </c>
      <c r="B508" s="19">
        <f t="shared" si="36"/>
        <v>21</v>
      </c>
      <c r="C508" s="6"/>
      <c r="D508" s="6"/>
      <c r="E508" s="6"/>
      <c r="F508" s="6">
        <f>SUM(Tableau5[[#This Row],[Palette bois]:[Caddie]])</f>
        <v>0</v>
      </c>
      <c r="G508" s="21" t="e">
        <f>G507-Tableau5[[#This Row],[Palette plastique]]-Tableau1[[#This Row],[Palette plastique]]+Tableau2[[#This Row],[Palette plastique]]</f>
        <v>#VALUE!</v>
      </c>
      <c r="H508" s="21" t="e">
        <f>H507-Tableau5[[#This Row],[Palette plastique]]-Tableau1[[#This Row],[Palette plastique]]+Tableau2[[#This Row],[Palette plastique]]</f>
        <v>#VALUE!</v>
      </c>
      <c r="I508" s="21">
        <f>I507-Tableau5[[#This Row],[Caddie]]-Tableau1[[#This Row],[Caddie]]+Tableau2[[#This Row],[Caddie]]</f>
        <v>132</v>
      </c>
      <c r="J508" s="21" t="e">
        <f>SUM(Tableau4[[#This Row],[Stock ce jour Palette bois 
en stock ]:[Stock ce jour 
Caddie]])</f>
        <v>#VALUE!</v>
      </c>
      <c r="N508" s="21">
        <f>SUM(Tableau2[[#This Row],[Palette bois]:[Caddie]])</f>
        <v>0</v>
      </c>
      <c r="R508" s="21" t="e">
        <f>SUM(Tableau1[[#This Row],[Palette bois]:[Caddie]])</f>
        <v>#VALUE!</v>
      </c>
      <c r="S508">
        <f t="shared" si="40"/>
        <v>20</v>
      </c>
      <c r="T508">
        <f t="shared" si="40"/>
        <v>10</v>
      </c>
      <c r="U508">
        <f t="shared" si="40"/>
        <v>30</v>
      </c>
    </row>
    <row r="509" spans="1:21" x14ac:dyDescent="0.25">
      <c r="A509" s="7">
        <v>44337</v>
      </c>
      <c r="B509" s="19">
        <f t="shared" si="36"/>
        <v>21</v>
      </c>
      <c r="C509" s="6"/>
      <c r="D509" s="6"/>
      <c r="E509" s="6"/>
      <c r="F509" s="6">
        <f>SUM(Tableau5[[#This Row],[Palette bois]:[Caddie]])</f>
        <v>0</v>
      </c>
      <c r="G509" s="21" t="e">
        <f>G508-Tableau5[[#This Row],[Palette plastique]]-Tableau1[[#This Row],[Palette plastique]]+Tableau2[[#This Row],[Palette plastique]]</f>
        <v>#VALUE!</v>
      </c>
      <c r="H509" s="21" t="e">
        <f>H508-Tableau5[[#This Row],[Palette plastique]]-Tableau1[[#This Row],[Palette plastique]]+Tableau2[[#This Row],[Palette plastique]]</f>
        <v>#VALUE!</v>
      </c>
      <c r="I509" s="21">
        <f>I508-Tableau5[[#This Row],[Caddie]]-Tableau1[[#This Row],[Caddie]]+Tableau2[[#This Row],[Caddie]]</f>
        <v>132</v>
      </c>
      <c r="J509" s="21" t="e">
        <f>SUM(Tableau4[[#This Row],[Stock ce jour Palette bois 
en stock ]:[Stock ce jour 
Caddie]])</f>
        <v>#VALUE!</v>
      </c>
      <c r="N509" s="21">
        <f>SUM(Tableau2[[#This Row],[Palette bois]:[Caddie]])</f>
        <v>0</v>
      </c>
      <c r="R509" s="21" t="e">
        <f>SUM(Tableau1[[#This Row],[Palette bois]:[Caddie]])</f>
        <v>#VALUE!</v>
      </c>
      <c r="S509">
        <f t="shared" si="40"/>
        <v>20</v>
      </c>
      <c r="T509">
        <f t="shared" si="40"/>
        <v>10</v>
      </c>
      <c r="U509">
        <f t="shared" si="40"/>
        <v>30</v>
      </c>
    </row>
    <row r="510" spans="1:21" x14ac:dyDescent="0.25">
      <c r="A510" s="7">
        <v>44338</v>
      </c>
      <c r="B510" s="19">
        <f t="shared" si="36"/>
        <v>21</v>
      </c>
      <c r="C510" s="6"/>
      <c r="D510" s="6"/>
      <c r="E510" s="6"/>
      <c r="F510" s="6">
        <f>SUM(Tableau5[[#This Row],[Palette bois]:[Caddie]])</f>
        <v>0</v>
      </c>
      <c r="G510" s="21" t="e">
        <f>G509-Tableau5[[#This Row],[Palette plastique]]-Tableau1[[#This Row],[Palette plastique]]+Tableau2[[#This Row],[Palette plastique]]</f>
        <v>#VALUE!</v>
      </c>
      <c r="H510" s="21" t="e">
        <f>H509-Tableau5[[#This Row],[Palette plastique]]-Tableau1[[#This Row],[Palette plastique]]+Tableau2[[#This Row],[Palette plastique]]</f>
        <v>#VALUE!</v>
      </c>
      <c r="I510" s="21">
        <f>I509-Tableau5[[#This Row],[Caddie]]-Tableau1[[#This Row],[Caddie]]+Tableau2[[#This Row],[Caddie]]</f>
        <v>132</v>
      </c>
      <c r="J510" s="21" t="e">
        <f>SUM(Tableau4[[#This Row],[Stock ce jour Palette bois 
en stock ]:[Stock ce jour 
Caddie]])</f>
        <v>#VALUE!</v>
      </c>
      <c r="N510" s="21">
        <f>SUM(Tableau2[[#This Row],[Palette bois]:[Caddie]])</f>
        <v>0</v>
      </c>
      <c r="R510" s="21" t="e">
        <f>SUM(Tableau1[[#This Row],[Palette bois]:[Caddie]])</f>
        <v>#VALUE!</v>
      </c>
      <c r="S510">
        <f t="shared" si="40"/>
        <v>20</v>
      </c>
      <c r="T510">
        <f t="shared" si="40"/>
        <v>10</v>
      </c>
      <c r="U510">
        <f t="shared" si="40"/>
        <v>30</v>
      </c>
    </row>
    <row r="511" spans="1:21" x14ac:dyDescent="0.25">
      <c r="A511" s="7">
        <v>44339</v>
      </c>
      <c r="B511" s="19">
        <f t="shared" si="36"/>
        <v>22</v>
      </c>
      <c r="C511" s="6"/>
      <c r="D511" s="6"/>
      <c r="E511" s="6"/>
      <c r="F511" s="6">
        <f>SUM(Tableau5[[#This Row],[Palette bois]:[Caddie]])</f>
        <v>0</v>
      </c>
      <c r="G511" s="21" t="e">
        <f>G510-Tableau5[[#This Row],[Palette plastique]]-Tableau1[[#This Row],[Palette plastique]]+Tableau2[[#This Row],[Palette plastique]]</f>
        <v>#VALUE!</v>
      </c>
      <c r="H511" s="21" t="e">
        <f>H510-Tableau5[[#This Row],[Palette plastique]]-Tableau1[[#This Row],[Palette plastique]]+Tableau2[[#This Row],[Palette plastique]]</f>
        <v>#VALUE!</v>
      </c>
      <c r="I511" s="21">
        <f>I510-Tableau5[[#This Row],[Caddie]]-Tableau1[[#This Row],[Caddie]]+Tableau2[[#This Row],[Caddie]]</f>
        <v>132</v>
      </c>
      <c r="J511" s="21" t="e">
        <f>SUM(Tableau4[[#This Row],[Stock ce jour Palette bois 
en stock ]:[Stock ce jour 
Caddie]])</f>
        <v>#VALUE!</v>
      </c>
      <c r="N511" s="21">
        <f>SUM(Tableau2[[#This Row],[Palette bois]:[Caddie]])</f>
        <v>0</v>
      </c>
      <c r="R511" s="21" t="e">
        <f>SUM(Tableau1[[#This Row],[Palette bois]:[Caddie]])</f>
        <v>#VALUE!</v>
      </c>
      <c r="S511">
        <f t="shared" si="40"/>
        <v>20</v>
      </c>
      <c r="T511">
        <f t="shared" si="40"/>
        <v>10</v>
      </c>
      <c r="U511">
        <f t="shared" si="40"/>
        <v>30</v>
      </c>
    </row>
    <row r="512" spans="1:21" x14ac:dyDescent="0.25">
      <c r="A512" s="7">
        <v>44340</v>
      </c>
      <c r="B512" s="19">
        <f t="shared" ref="B512:B575" si="41">WEEKNUM(A512)</f>
        <v>22</v>
      </c>
      <c r="C512" s="6"/>
      <c r="D512" s="6"/>
      <c r="E512" s="6"/>
      <c r="F512" s="6">
        <f>SUM(Tableau5[[#This Row],[Palette bois]:[Caddie]])</f>
        <v>0</v>
      </c>
      <c r="G512" s="21" t="e">
        <f>G511-Tableau5[[#This Row],[Palette plastique]]-Tableau1[[#This Row],[Palette plastique]]+Tableau2[[#This Row],[Palette plastique]]</f>
        <v>#VALUE!</v>
      </c>
      <c r="H512" s="21" t="e">
        <f>H511-Tableau5[[#This Row],[Palette plastique]]-Tableau1[[#This Row],[Palette plastique]]+Tableau2[[#This Row],[Palette plastique]]</f>
        <v>#VALUE!</v>
      </c>
      <c r="I512" s="21">
        <f>I511-Tableau5[[#This Row],[Caddie]]-Tableau1[[#This Row],[Caddie]]+Tableau2[[#This Row],[Caddie]]</f>
        <v>132</v>
      </c>
      <c r="J512" s="21" t="e">
        <f>SUM(Tableau4[[#This Row],[Stock ce jour Palette bois 
en stock ]:[Stock ce jour 
Caddie]])</f>
        <v>#VALUE!</v>
      </c>
      <c r="N512" s="21">
        <f>SUM(Tableau2[[#This Row],[Palette bois]:[Caddie]])</f>
        <v>0</v>
      </c>
      <c r="R512" s="21" t="e">
        <f>SUM(Tableau1[[#This Row],[Palette bois]:[Caddie]])</f>
        <v>#VALUE!</v>
      </c>
      <c r="S512">
        <f t="shared" si="40"/>
        <v>20</v>
      </c>
      <c r="T512">
        <f t="shared" si="40"/>
        <v>10</v>
      </c>
      <c r="U512">
        <f t="shared" si="40"/>
        <v>30</v>
      </c>
    </row>
    <row r="513" spans="1:21" x14ac:dyDescent="0.25">
      <c r="A513" s="7">
        <v>44341</v>
      </c>
      <c r="B513" s="19">
        <f t="shared" si="41"/>
        <v>22</v>
      </c>
      <c r="C513" s="6"/>
      <c r="D513" s="6"/>
      <c r="E513" s="6"/>
      <c r="F513" s="6">
        <f>SUM(Tableau5[[#This Row],[Palette bois]:[Caddie]])</f>
        <v>0</v>
      </c>
      <c r="G513" s="21" t="e">
        <f>G512-Tableau5[[#This Row],[Palette plastique]]-Tableau1[[#This Row],[Palette plastique]]+Tableau2[[#This Row],[Palette plastique]]</f>
        <v>#VALUE!</v>
      </c>
      <c r="H513" s="21" t="e">
        <f>H512-Tableau5[[#This Row],[Palette plastique]]-Tableau1[[#This Row],[Palette plastique]]+Tableau2[[#This Row],[Palette plastique]]</f>
        <v>#VALUE!</v>
      </c>
      <c r="I513" s="21">
        <f>I512-Tableau5[[#This Row],[Caddie]]-Tableau1[[#This Row],[Caddie]]+Tableau2[[#This Row],[Caddie]]</f>
        <v>132</v>
      </c>
      <c r="J513" s="21" t="e">
        <f>SUM(Tableau4[[#This Row],[Stock ce jour Palette bois 
en stock ]:[Stock ce jour 
Caddie]])</f>
        <v>#VALUE!</v>
      </c>
      <c r="N513" s="21">
        <f>SUM(Tableau2[[#This Row],[Palette bois]:[Caddie]])</f>
        <v>0</v>
      </c>
      <c r="R513" s="21" t="e">
        <f>SUM(Tableau1[[#This Row],[Palette bois]:[Caddie]])</f>
        <v>#VALUE!</v>
      </c>
      <c r="S513">
        <f t="shared" si="40"/>
        <v>20</v>
      </c>
      <c r="T513">
        <f t="shared" si="40"/>
        <v>10</v>
      </c>
      <c r="U513">
        <f t="shared" si="40"/>
        <v>30</v>
      </c>
    </row>
    <row r="514" spans="1:21" x14ac:dyDescent="0.25">
      <c r="A514" s="7">
        <v>44342</v>
      </c>
      <c r="B514" s="19">
        <f t="shared" si="41"/>
        <v>22</v>
      </c>
      <c r="C514" s="6"/>
      <c r="D514" s="6"/>
      <c r="E514" s="6"/>
      <c r="F514" s="6">
        <f>SUM(Tableau5[[#This Row],[Palette bois]:[Caddie]])</f>
        <v>0</v>
      </c>
      <c r="G514" s="21" t="e">
        <f>G513-Tableau5[[#This Row],[Palette plastique]]-Tableau1[[#This Row],[Palette plastique]]+Tableau2[[#This Row],[Palette plastique]]</f>
        <v>#VALUE!</v>
      </c>
      <c r="H514" s="21" t="e">
        <f>H513-Tableau5[[#This Row],[Palette plastique]]-Tableau1[[#This Row],[Palette plastique]]+Tableau2[[#This Row],[Palette plastique]]</f>
        <v>#VALUE!</v>
      </c>
      <c r="I514" s="21">
        <f>I513-Tableau5[[#This Row],[Caddie]]-Tableau1[[#This Row],[Caddie]]+Tableau2[[#This Row],[Caddie]]</f>
        <v>132</v>
      </c>
      <c r="J514" s="21" t="e">
        <f>SUM(Tableau4[[#This Row],[Stock ce jour Palette bois 
en stock ]:[Stock ce jour 
Caddie]])</f>
        <v>#VALUE!</v>
      </c>
      <c r="N514" s="21">
        <f>SUM(Tableau2[[#This Row],[Palette bois]:[Caddie]])</f>
        <v>0</v>
      </c>
      <c r="R514" s="21" t="e">
        <f>SUM(Tableau1[[#This Row],[Palette bois]:[Caddie]])</f>
        <v>#VALUE!</v>
      </c>
      <c r="S514">
        <f t="shared" si="40"/>
        <v>20</v>
      </c>
      <c r="T514">
        <f t="shared" si="40"/>
        <v>10</v>
      </c>
      <c r="U514">
        <f t="shared" si="40"/>
        <v>30</v>
      </c>
    </row>
    <row r="515" spans="1:21" x14ac:dyDescent="0.25">
      <c r="A515" s="7">
        <v>44343</v>
      </c>
      <c r="B515" s="19">
        <f t="shared" si="41"/>
        <v>22</v>
      </c>
      <c r="C515" s="6"/>
      <c r="D515" s="6"/>
      <c r="E515" s="6"/>
      <c r="F515" s="6">
        <f>SUM(Tableau5[[#This Row],[Palette bois]:[Caddie]])</f>
        <v>0</v>
      </c>
      <c r="G515" s="21" t="e">
        <f>G514-Tableau5[[#This Row],[Palette plastique]]-Tableau1[[#This Row],[Palette plastique]]+Tableau2[[#This Row],[Palette plastique]]</f>
        <v>#VALUE!</v>
      </c>
      <c r="H515" s="21" t="e">
        <f>H514-Tableau5[[#This Row],[Palette plastique]]-Tableau1[[#This Row],[Palette plastique]]+Tableau2[[#This Row],[Palette plastique]]</f>
        <v>#VALUE!</v>
      </c>
      <c r="I515" s="21">
        <f>I514-Tableau5[[#This Row],[Caddie]]-Tableau1[[#This Row],[Caddie]]+Tableau2[[#This Row],[Caddie]]</f>
        <v>132</v>
      </c>
      <c r="J515" s="21" t="e">
        <f>SUM(Tableau4[[#This Row],[Stock ce jour Palette bois 
en stock ]:[Stock ce jour 
Caddie]])</f>
        <v>#VALUE!</v>
      </c>
      <c r="N515" s="21">
        <f>SUM(Tableau2[[#This Row],[Palette bois]:[Caddie]])</f>
        <v>0</v>
      </c>
      <c r="R515" s="21" t="e">
        <f>SUM(Tableau1[[#This Row],[Palette bois]:[Caddie]])</f>
        <v>#VALUE!</v>
      </c>
      <c r="S515">
        <f t="shared" si="40"/>
        <v>20</v>
      </c>
      <c r="T515">
        <f t="shared" si="40"/>
        <v>10</v>
      </c>
      <c r="U515">
        <f t="shared" si="40"/>
        <v>30</v>
      </c>
    </row>
    <row r="516" spans="1:21" x14ac:dyDescent="0.25">
      <c r="A516" s="7">
        <v>44344</v>
      </c>
      <c r="B516" s="19">
        <f t="shared" si="41"/>
        <v>22</v>
      </c>
      <c r="C516" s="6"/>
      <c r="D516" s="6"/>
      <c r="E516" s="6"/>
      <c r="F516" s="6">
        <f>SUM(Tableau5[[#This Row],[Palette bois]:[Caddie]])</f>
        <v>0</v>
      </c>
      <c r="G516" s="21" t="e">
        <f>G515-Tableau5[[#This Row],[Palette plastique]]-Tableau1[[#This Row],[Palette plastique]]+Tableau2[[#This Row],[Palette plastique]]</f>
        <v>#VALUE!</v>
      </c>
      <c r="H516" s="21" t="e">
        <f>H515-Tableau5[[#This Row],[Palette plastique]]-Tableau1[[#This Row],[Palette plastique]]+Tableau2[[#This Row],[Palette plastique]]</f>
        <v>#VALUE!</v>
      </c>
      <c r="I516" s="21">
        <f>I515-Tableau5[[#This Row],[Caddie]]-Tableau1[[#This Row],[Caddie]]+Tableau2[[#This Row],[Caddie]]</f>
        <v>132</v>
      </c>
      <c r="J516" s="21" t="e">
        <f>SUM(Tableau4[[#This Row],[Stock ce jour Palette bois 
en stock ]:[Stock ce jour 
Caddie]])</f>
        <v>#VALUE!</v>
      </c>
      <c r="N516" s="21">
        <f>SUM(Tableau2[[#This Row],[Palette bois]:[Caddie]])</f>
        <v>0</v>
      </c>
      <c r="R516" s="21" t="e">
        <f>SUM(Tableau1[[#This Row],[Palette bois]:[Caddie]])</f>
        <v>#VALUE!</v>
      </c>
      <c r="S516">
        <f t="shared" si="40"/>
        <v>20</v>
      </c>
      <c r="T516">
        <f t="shared" si="40"/>
        <v>10</v>
      </c>
      <c r="U516">
        <f t="shared" si="40"/>
        <v>30</v>
      </c>
    </row>
    <row r="517" spans="1:21" x14ac:dyDescent="0.25">
      <c r="A517" s="7">
        <v>44345</v>
      </c>
      <c r="B517" s="19">
        <f t="shared" si="41"/>
        <v>22</v>
      </c>
      <c r="C517" s="6"/>
      <c r="D517" s="6"/>
      <c r="E517" s="6"/>
      <c r="F517" s="6">
        <f>SUM(Tableau5[[#This Row],[Palette bois]:[Caddie]])</f>
        <v>0</v>
      </c>
      <c r="G517" s="21" t="e">
        <f>G516-Tableau5[[#This Row],[Palette plastique]]-Tableau1[[#This Row],[Palette plastique]]+Tableau2[[#This Row],[Palette plastique]]</f>
        <v>#VALUE!</v>
      </c>
      <c r="H517" s="21" t="e">
        <f>H516-Tableau5[[#This Row],[Palette plastique]]-Tableau1[[#This Row],[Palette plastique]]+Tableau2[[#This Row],[Palette plastique]]</f>
        <v>#VALUE!</v>
      </c>
      <c r="I517" s="21">
        <f>I516-Tableau5[[#This Row],[Caddie]]-Tableau1[[#This Row],[Caddie]]+Tableau2[[#This Row],[Caddie]]</f>
        <v>132</v>
      </c>
      <c r="J517" s="21" t="e">
        <f>SUM(Tableau4[[#This Row],[Stock ce jour Palette bois 
en stock ]:[Stock ce jour 
Caddie]])</f>
        <v>#VALUE!</v>
      </c>
      <c r="N517" s="21">
        <f>SUM(Tableau2[[#This Row],[Palette bois]:[Caddie]])</f>
        <v>0</v>
      </c>
      <c r="R517" s="21" t="e">
        <f>SUM(Tableau1[[#This Row],[Palette bois]:[Caddie]])</f>
        <v>#VALUE!</v>
      </c>
      <c r="S517">
        <f t="shared" ref="S517:U532" si="42">S516</f>
        <v>20</v>
      </c>
      <c r="T517">
        <f t="shared" si="42"/>
        <v>10</v>
      </c>
      <c r="U517">
        <f t="shared" si="42"/>
        <v>30</v>
      </c>
    </row>
    <row r="518" spans="1:21" x14ac:dyDescent="0.25">
      <c r="A518" s="7">
        <v>44346</v>
      </c>
      <c r="B518" s="19">
        <f t="shared" si="41"/>
        <v>23</v>
      </c>
      <c r="C518" s="6"/>
      <c r="D518" s="6"/>
      <c r="E518" s="6"/>
      <c r="F518" s="6">
        <f>SUM(Tableau5[[#This Row],[Palette bois]:[Caddie]])</f>
        <v>0</v>
      </c>
      <c r="G518" s="21" t="e">
        <f>G517-Tableau5[[#This Row],[Palette plastique]]-Tableau1[[#This Row],[Palette plastique]]+Tableau2[[#This Row],[Palette plastique]]</f>
        <v>#VALUE!</v>
      </c>
      <c r="H518" s="21" t="e">
        <f>H517-Tableau5[[#This Row],[Palette plastique]]-Tableau1[[#This Row],[Palette plastique]]+Tableau2[[#This Row],[Palette plastique]]</f>
        <v>#VALUE!</v>
      </c>
      <c r="I518" s="21">
        <f>I517-Tableau5[[#This Row],[Caddie]]-Tableau1[[#This Row],[Caddie]]+Tableau2[[#This Row],[Caddie]]</f>
        <v>132</v>
      </c>
      <c r="J518" s="21" t="e">
        <f>SUM(Tableau4[[#This Row],[Stock ce jour Palette bois 
en stock ]:[Stock ce jour 
Caddie]])</f>
        <v>#VALUE!</v>
      </c>
      <c r="N518" s="21">
        <f>SUM(Tableau2[[#This Row],[Palette bois]:[Caddie]])</f>
        <v>0</v>
      </c>
      <c r="R518" s="21" t="e">
        <f>SUM(Tableau1[[#This Row],[Palette bois]:[Caddie]])</f>
        <v>#VALUE!</v>
      </c>
      <c r="S518">
        <f t="shared" si="42"/>
        <v>20</v>
      </c>
      <c r="T518">
        <f t="shared" si="42"/>
        <v>10</v>
      </c>
      <c r="U518">
        <f t="shared" si="42"/>
        <v>30</v>
      </c>
    </row>
    <row r="519" spans="1:21" x14ac:dyDescent="0.25">
      <c r="A519" s="7">
        <v>44347</v>
      </c>
      <c r="B519" s="19">
        <f t="shared" si="41"/>
        <v>23</v>
      </c>
      <c r="C519" s="6"/>
      <c r="D519" s="6"/>
      <c r="E519" s="6"/>
      <c r="F519" s="6">
        <f>SUM(Tableau5[[#This Row],[Palette bois]:[Caddie]])</f>
        <v>0</v>
      </c>
      <c r="G519" s="21" t="e">
        <f>G518-Tableau5[[#This Row],[Palette plastique]]-Tableau1[[#This Row],[Palette plastique]]+Tableau2[[#This Row],[Palette plastique]]</f>
        <v>#VALUE!</v>
      </c>
      <c r="H519" s="21" t="e">
        <f>H518-Tableau5[[#This Row],[Palette plastique]]-Tableau1[[#This Row],[Palette plastique]]+Tableau2[[#This Row],[Palette plastique]]</f>
        <v>#VALUE!</v>
      </c>
      <c r="I519" s="21">
        <f>I518-Tableau5[[#This Row],[Caddie]]-Tableau1[[#This Row],[Caddie]]+Tableau2[[#This Row],[Caddie]]</f>
        <v>132</v>
      </c>
      <c r="J519" s="21" t="e">
        <f>SUM(Tableau4[[#This Row],[Stock ce jour Palette bois 
en stock ]:[Stock ce jour 
Caddie]])</f>
        <v>#VALUE!</v>
      </c>
      <c r="N519" s="21">
        <f>SUM(Tableau2[[#This Row],[Palette bois]:[Caddie]])</f>
        <v>0</v>
      </c>
      <c r="R519" s="21" t="e">
        <f>SUM(Tableau1[[#This Row],[Palette bois]:[Caddie]])</f>
        <v>#VALUE!</v>
      </c>
      <c r="S519">
        <f t="shared" si="42"/>
        <v>20</v>
      </c>
      <c r="T519">
        <f t="shared" si="42"/>
        <v>10</v>
      </c>
      <c r="U519">
        <f t="shared" si="42"/>
        <v>30</v>
      </c>
    </row>
    <row r="520" spans="1:21" x14ac:dyDescent="0.25">
      <c r="A520" s="7">
        <v>44348</v>
      </c>
      <c r="B520" s="19">
        <f t="shared" si="41"/>
        <v>23</v>
      </c>
      <c r="C520" s="6"/>
      <c r="D520" s="6"/>
      <c r="E520" s="6"/>
      <c r="F520" s="6">
        <f>SUM(Tableau5[[#This Row],[Palette bois]:[Caddie]])</f>
        <v>0</v>
      </c>
      <c r="G520" s="21" t="e">
        <f>G519-Tableau5[[#This Row],[Palette plastique]]-Tableau1[[#This Row],[Palette plastique]]+Tableau2[[#This Row],[Palette plastique]]</f>
        <v>#VALUE!</v>
      </c>
      <c r="H520" s="21" t="e">
        <f>H519-Tableau5[[#This Row],[Palette plastique]]-Tableau1[[#This Row],[Palette plastique]]+Tableau2[[#This Row],[Palette plastique]]</f>
        <v>#VALUE!</v>
      </c>
      <c r="I520" s="21">
        <f>I519-Tableau5[[#This Row],[Caddie]]-Tableau1[[#This Row],[Caddie]]+Tableau2[[#This Row],[Caddie]]</f>
        <v>132</v>
      </c>
      <c r="J520" s="21" t="e">
        <f>SUM(Tableau4[[#This Row],[Stock ce jour Palette bois 
en stock ]:[Stock ce jour 
Caddie]])</f>
        <v>#VALUE!</v>
      </c>
      <c r="N520" s="21">
        <f>SUM(Tableau2[[#This Row],[Palette bois]:[Caddie]])</f>
        <v>0</v>
      </c>
      <c r="R520" s="21" t="e">
        <f>SUM(Tableau1[[#This Row],[Palette bois]:[Caddie]])</f>
        <v>#VALUE!</v>
      </c>
      <c r="S520">
        <f t="shared" si="42"/>
        <v>20</v>
      </c>
      <c r="T520">
        <f t="shared" si="42"/>
        <v>10</v>
      </c>
      <c r="U520">
        <f t="shared" si="42"/>
        <v>30</v>
      </c>
    </row>
    <row r="521" spans="1:21" x14ac:dyDescent="0.25">
      <c r="A521" s="7">
        <v>44349</v>
      </c>
      <c r="B521" s="19">
        <f t="shared" si="41"/>
        <v>23</v>
      </c>
      <c r="C521" s="6"/>
      <c r="D521" s="6"/>
      <c r="E521" s="6"/>
      <c r="F521" s="6">
        <f>SUM(Tableau5[[#This Row],[Palette bois]:[Caddie]])</f>
        <v>0</v>
      </c>
      <c r="G521" s="21" t="e">
        <f>G520-Tableau5[[#This Row],[Palette plastique]]-Tableau1[[#This Row],[Palette plastique]]+Tableau2[[#This Row],[Palette plastique]]</f>
        <v>#VALUE!</v>
      </c>
      <c r="H521" s="21" t="e">
        <f>H520-Tableau5[[#This Row],[Palette plastique]]-Tableau1[[#This Row],[Palette plastique]]+Tableau2[[#This Row],[Palette plastique]]</f>
        <v>#VALUE!</v>
      </c>
      <c r="I521" s="21">
        <f>I520-Tableau5[[#This Row],[Caddie]]-Tableau1[[#This Row],[Caddie]]+Tableau2[[#This Row],[Caddie]]</f>
        <v>132</v>
      </c>
      <c r="J521" s="21" t="e">
        <f>SUM(Tableau4[[#This Row],[Stock ce jour Palette bois 
en stock ]:[Stock ce jour 
Caddie]])</f>
        <v>#VALUE!</v>
      </c>
      <c r="N521" s="21">
        <f>SUM(Tableau2[[#This Row],[Palette bois]:[Caddie]])</f>
        <v>0</v>
      </c>
      <c r="R521" s="21" t="e">
        <f>SUM(Tableau1[[#This Row],[Palette bois]:[Caddie]])</f>
        <v>#VALUE!</v>
      </c>
      <c r="S521">
        <f t="shared" si="42"/>
        <v>20</v>
      </c>
      <c r="T521">
        <f t="shared" si="42"/>
        <v>10</v>
      </c>
      <c r="U521">
        <f t="shared" si="42"/>
        <v>30</v>
      </c>
    </row>
    <row r="522" spans="1:21" x14ac:dyDescent="0.25">
      <c r="A522" s="7">
        <v>44350</v>
      </c>
      <c r="B522" s="19">
        <f t="shared" si="41"/>
        <v>23</v>
      </c>
      <c r="C522" s="6"/>
      <c r="D522" s="6"/>
      <c r="E522" s="6"/>
      <c r="F522" s="6">
        <f>SUM(Tableau5[[#This Row],[Palette bois]:[Caddie]])</f>
        <v>0</v>
      </c>
      <c r="G522" s="21" t="e">
        <f>G521-Tableau5[[#This Row],[Palette plastique]]-Tableau1[[#This Row],[Palette plastique]]+Tableau2[[#This Row],[Palette plastique]]</f>
        <v>#VALUE!</v>
      </c>
      <c r="H522" s="21" t="e">
        <f>H521-Tableau5[[#This Row],[Palette plastique]]-Tableau1[[#This Row],[Palette plastique]]+Tableau2[[#This Row],[Palette plastique]]</f>
        <v>#VALUE!</v>
      </c>
      <c r="I522" s="21">
        <f>I521-Tableau5[[#This Row],[Caddie]]-Tableau1[[#This Row],[Caddie]]+Tableau2[[#This Row],[Caddie]]</f>
        <v>132</v>
      </c>
      <c r="J522" s="21" t="e">
        <f>SUM(Tableau4[[#This Row],[Stock ce jour Palette bois 
en stock ]:[Stock ce jour 
Caddie]])</f>
        <v>#VALUE!</v>
      </c>
      <c r="N522" s="21">
        <f>SUM(Tableau2[[#This Row],[Palette bois]:[Caddie]])</f>
        <v>0</v>
      </c>
      <c r="R522" s="21" t="e">
        <f>SUM(Tableau1[[#This Row],[Palette bois]:[Caddie]])</f>
        <v>#VALUE!</v>
      </c>
      <c r="S522">
        <f t="shared" si="42"/>
        <v>20</v>
      </c>
      <c r="T522">
        <f t="shared" si="42"/>
        <v>10</v>
      </c>
      <c r="U522">
        <f t="shared" si="42"/>
        <v>30</v>
      </c>
    </row>
    <row r="523" spans="1:21" x14ac:dyDescent="0.25">
      <c r="A523" s="7">
        <v>44351</v>
      </c>
      <c r="B523" s="19">
        <f t="shared" si="41"/>
        <v>23</v>
      </c>
      <c r="C523" s="6"/>
      <c r="D523" s="6"/>
      <c r="E523" s="6"/>
      <c r="F523" s="6">
        <f>SUM(Tableau5[[#This Row],[Palette bois]:[Caddie]])</f>
        <v>0</v>
      </c>
      <c r="G523" s="21" t="e">
        <f>G522-Tableau5[[#This Row],[Palette plastique]]-Tableau1[[#This Row],[Palette plastique]]+Tableau2[[#This Row],[Palette plastique]]</f>
        <v>#VALUE!</v>
      </c>
      <c r="H523" s="21" t="e">
        <f>H522-Tableau5[[#This Row],[Palette plastique]]-Tableau1[[#This Row],[Palette plastique]]+Tableau2[[#This Row],[Palette plastique]]</f>
        <v>#VALUE!</v>
      </c>
      <c r="I523" s="21">
        <f>I522-Tableau5[[#This Row],[Caddie]]-Tableau1[[#This Row],[Caddie]]+Tableau2[[#This Row],[Caddie]]</f>
        <v>132</v>
      </c>
      <c r="J523" s="21" t="e">
        <f>SUM(Tableau4[[#This Row],[Stock ce jour Palette bois 
en stock ]:[Stock ce jour 
Caddie]])</f>
        <v>#VALUE!</v>
      </c>
      <c r="N523" s="21">
        <f>SUM(Tableau2[[#This Row],[Palette bois]:[Caddie]])</f>
        <v>0</v>
      </c>
      <c r="R523" s="21" t="e">
        <f>SUM(Tableau1[[#This Row],[Palette bois]:[Caddie]])</f>
        <v>#VALUE!</v>
      </c>
      <c r="S523">
        <f t="shared" si="42"/>
        <v>20</v>
      </c>
      <c r="T523">
        <f t="shared" si="42"/>
        <v>10</v>
      </c>
      <c r="U523">
        <f t="shared" si="42"/>
        <v>30</v>
      </c>
    </row>
    <row r="524" spans="1:21" x14ac:dyDescent="0.25">
      <c r="A524" s="7">
        <v>44352</v>
      </c>
      <c r="B524" s="19">
        <f t="shared" si="41"/>
        <v>23</v>
      </c>
      <c r="C524" s="6"/>
      <c r="D524" s="6"/>
      <c r="E524" s="6"/>
      <c r="F524" s="6">
        <f>SUM(Tableau5[[#This Row],[Palette bois]:[Caddie]])</f>
        <v>0</v>
      </c>
      <c r="G524" s="21" t="e">
        <f>G523-Tableau5[[#This Row],[Palette plastique]]-Tableau1[[#This Row],[Palette plastique]]+Tableau2[[#This Row],[Palette plastique]]</f>
        <v>#VALUE!</v>
      </c>
      <c r="H524" s="21" t="e">
        <f>H523-Tableau5[[#This Row],[Palette plastique]]-Tableau1[[#This Row],[Palette plastique]]+Tableau2[[#This Row],[Palette plastique]]</f>
        <v>#VALUE!</v>
      </c>
      <c r="I524" s="21">
        <f>I523-Tableau5[[#This Row],[Caddie]]-Tableau1[[#This Row],[Caddie]]+Tableau2[[#This Row],[Caddie]]</f>
        <v>132</v>
      </c>
      <c r="J524" s="21" t="e">
        <f>SUM(Tableau4[[#This Row],[Stock ce jour Palette bois 
en stock ]:[Stock ce jour 
Caddie]])</f>
        <v>#VALUE!</v>
      </c>
      <c r="N524" s="21">
        <f>SUM(Tableau2[[#This Row],[Palette bois]:[Caddie]])</f>
        <v>0</v>
      </c>
      <c r="R524" s="21" t="e">
        <f>SUM(Tableau1[[#This Row],[Palette bois]:[Caddie]])</f>
        <v>#VALUE!</v>
      </c>
      <c r="S524">
        <f t="shared" si="42"/>
        <v>20</v>
      </c>
      <c r="T524">
        <f t="shared" si="42"/>
        <v>10</v>
      </c>
      <c r="U524">
        <f t="shared" si="42"/>
        <v>30</v>
      </c>
    </row>
    <row r="525" spans="1:21" x14ac:dyDescent="0.25">
      <c r="A525" s="7">
        <v>44353</v>
      </c>
      <c r="B525" s="19">
        <f t="shared" si="41"/>
        <v>24</v>
      </c>
      <c r="C525" s="6"/>
      <c r="D525" s="6"/>
      <c r="E525" s="6"/>
      <c r="F525" s="6">
        <f>SUM(Tableau5[[#This Row],[Palette bois]:[Caddie]])</f>
        <v>0</v>
      </c>
      <c r="G525" s="21" t="e">
        <f>G524-Tableau5[[#This Row],[Palette plastique]]-Tableau1[[#This Row],[Palette plastique]]+Tableau2[[#This Row],[Palette plastique]]</f>
        <v>#VALUE!</v>
      </c>
      <c r="H525" s="21" t="e">
        <f>H524-Tableau5[[#This Row],[Palette plastique]]-Tableau1[[#This Row],[Palette plastique]]+Tableau2[[#This Row],[Palette plastique]]</f>
        <v>#VALUE!</v>
      </c>
      <c r="I525" s="21">
        <f>I524-Tableau5[[#This Row],[Caddie]]-Tableau1[[#This Row],[Caddie]]+Tableau2[[#This Row],[Caddie]]</f>
        <v>132</v>
      </c>
      <c r="J525" s="21" t="e">
        <f>SUM(Tableau4[[#This Row],[Stock ce jour Palette bois 
en stock ]:[Stock ce jour 
Caddie]])</f>
        <v>#VALUE!</v>
      </c>
      <c r="N525" s="21">
        <f>SUM(Tableau2[[#This Row],[Palette bois]:[Caddie]])</f>
        <v>0</v>
      </c>
      <c r="R525" s="21" t="e">
        <f>SUM(Tableau1[[#This Row],[Palette bois]:[Caddie]])</f>
        <v>#VALUE!</v>
      </c>
      <c r="S525">
        <f t="shared" si="42"/>
        <v>20</v>
      </c>
      <c r="T525">
        <f t="shared" si="42"/>
        <v>10</v>
      </c>
      <c r="U525">
        <f t="shared" si="42"/>
        <v>30</v>
      </c>
    </row>
    <row r="526" spans="1:21" x14ac:dyDescent="0.25">
      <c r="A526" s="7">
        <v>44354</v>
      </c>
      <c r="B526" s="19">
        <f t="shared" si="41"/>
        <v>24</v>
      </c>
      <c r="C526" s="6"/>
      <c r="D526" s="6"/>
      <c r="E526" s="6"/>
      <c r="F526" s="6">
        <f>SUM(Tableau5[[#This Row],[Palette bois]:[Caddie]])</f>
        <v>0</v>
      </c>
      <c r="G526" s="21" t="e">
        <f>G525-Tableau5[[#This Row],[Palette plastique]]-Tableau1[[#This Row],[Palette plastique]]+Tableau2[[#This Row],[Palette plastique]]</f>
        <v>#VALUE!</v>
      </c>
      <c r="H526" s="21" t="e">
        <f>H525-Tableau5[[#This Row],[Palette plastique]]-Tableau1[[#This Row],[Palette plastique]]+Tableau2[[#This Row],[Palette plastique]]</f>
        <v>#VALUE!</v>
      </c>
      <c r="I526" s="21">
        <f>I525-Tableau5[[#This Row],[Caddie]]-Tableau1[[#This Row],[Caddie]]+Tableau2[[#This Row],[Caddie]]</f>
        <v>132</v>
      </c>
      <c r="J526" s="21" t="e">
        <f>SUM(Tableau4[[#This Row],[Stock ce jour Palette bois 
en stock ]:[Stock ce jour 
Caddie]])</f>
        <v>#VALUE!</v>
      </c>
      <c r="N526" s="21">
        <f>SUM(Tableau2[[#This Row],[Palette bois]:[Caddie]])</f>
        <v>0</v>
      </c>
      <c r="R526" s="21" t="e">
        <f>SUM(Tableau1[[#This Row],[Palette bois]:[Caddie]])</f>
        <v>#VALUE!</v>
      </c>
      <c r="S526">
        <f t="shared" si="42"/>
        <v>20</v>
      </c>
      <c r="T526">
        <f t="shared" si="42"/>
        <v>10</v>
      </c>
      <c r="U526">
        <f t="shared" si="42"/>
        <v>30</v>
      </c>
    </row>
    <row r="527" spans="1:21" x14ac:dyDescent="0.25">
      <c r="A527" s="7">
        <v>44355</v>
      </c>
      <c r="B527" s="19">
        <f t="shared" si="41"/>
        <v>24</v>
      </c>
      <c r="C527" s="6"/>
      <c r="D527" s="6"/>
      <c r="E527" s="6"/>
      <c r="F527" s="6">
        <f>SUM(Tableau5[[#This Row],[Palette bois]:[Caddie]])</f>
        <v>0</v>
      </c>
      <c r="G527" s="21" t="e">
        <f>G526-Tableau5[[#This Row],[Palette plastique]]-Tableau1[[#This Row],[Palette plastique]]+Tableau2[[#This Row],[Palette plastique]]</f>
        <v>#VALUE!</v>
      </c>
      <c r="H527" s="21" t="e">
        <f>H526-Tableau5[[#This Row],[Palette plastique]]-Tableau1[[#This Row],[Palette plastique]]+Tableau2[[#This Row],[Palette plastique]]</f>
        <v>#VALUE!</v>
      </c>
      <c r="I527" s="21">
        <f>I526-Tableau5[[#This Row],[Caddie]]-Tableau1[[#This Row],[Caddie]]+Tableau2[[#This Row],[Caddie]]</f>
        <v>132</v>
      </c>
      <c r="J527" s="21" t="e">
        <f>SUM(Tableau4[[#This Row],[Stock ce jour Palette bois 
en stock ]:[Stock ce jour 
Caddie]])</f>
        <v>#VALUE!</v>
      </c>
      <c r="N527" s="21">
        <f>SUM(Tableau2[[#This Row],[Palette bois]:[Caddie]])</f>
        <v>0</v>
      </c>
      <c r="R527" s="21" t="e">
        <f>SUM(Tableau1[[#This Row],[Palette bois]:[Caddie]])</f>
        <v>#VALUE!</v>
      </c>
      <c r="S527">
        <f t="shared" si="42"/>
        <v>20</v>
      </c>
      <c r="T527">
        <f t="shared" si="42"/>
        <v>10</v>
      </c>
      <c r="U527">
        <f t="shared" si="42"/>
        <v>30</v>
      </c>
    </row>
    <row r="528" spans="1:21" x14ac:dyDescent="0.25">
      <c r="A528" s="7">
        <v>44356</v>
      </c>
      <c r="B528" s="19">
        <f t="shared" si="41"/>
        <v>24</v>
      </c>
      <c r="C528" s="6"/>
      <c r="D528" s="6"/>
      <c r="E528" s="6"/>
      <c r="F528" s="6">
        <f>SUM(Tableau5[[#This Row],[Palette bois]:[Caddie]])</f>
        <v>0</v>
      </c>
      <c r="G528" s="21" t="e">
        <f>G527-Tableau5[[#This Row],[Palette plastique]]-Tableau1[[#This Row],[Palette plastique]]+Tableau2[[#This Row],[Palette plastique]]</f>
        <v>#VALUE!</v>
      </c>
      <c r="H528" s="21" t="e">
        <f>H527-Tableau5[[#This Row],[Palette plastique]]-Tableau1[[#This Row],[Palette plastique]]+Tableau2[[#This Row],[Palette plastique]]</f>
        <v>#VALUE!</v>
      </c>
      <c r="I528" s="21">
        <f>I527-Tableau5[[#This Row],[Caddie]]-Tableau1[[#This Row],[Caddie]]+Tableau2[[#This Row],[Caddie]]</f>
        <v>132</v>
      </c>
      <c r="J528" s="21" t="e">
        <f>SUM(Tableau4[[#This Row],[Stock ce jour Palette bois 
en stock ]:[Stock ce jour 
Caddie]])</f>
        <v>#VALUE!</v>
      </c>
      <c r="N528" s="21">
        <f>SUM(Tableau2[[#This Row],[Palette bois]:[Caddie]])</f>
        <v>0</v>
      </c>
      <c r="R528" s="21" t="e">
        <f>SUM(Tableau1[[#This Row],[Palette bois]:[Caddie]])</f>
        <v>#VALUE!</v>
      </c>
      <c r="S528">
        <f t="shared" si="42"/>
        <v>20</v>
      </c>
      <c r="T528">
        <f t="shared" si="42"/>
        <v>10</v>
      </c>
      <c r="U528">
        <f t="shared" si="42"/>
        <v>30</v>
      </c>
    </row>
    <row r="529" spans="1:21" x14ac:dyDescent="0.25">
      <c r="A529" s="7">
        <v>44357</v>
      </c>
      <c r="B529" s="19">
        <f t="shared" si="41"/>
        <v>24</v>
      </c>
      <c r="C529" s="6"/>
      <c r="D529" s="6"/>
      <c r="E529" s="6"/>
      <c r="F529" s="6">
        <f>SUM(Tableau5[[#This Row],[Palette bois]:[Caddie]])</f>
        <v>0</v>
      </c>
      <c r="G529" s="21" t="e">
        <f>G528-Tableau5[[#This Row],[Palette plastique]]-Tableau1[[#This Row],[Palette plastique]]+Tableau2[[#This Row],[Palette plastique]]</f>
        <v>#VALUE!</v>
      </c>
      <c r="H529" s="21" t="e">
        <f>H528-Tableau5[[#This Row],[Palette plastique]]-Tableau1[[#This Row],[Palette plastique]]+Tableau2[[#This Row],[Palette plastique]]</f>
        <v>#VALUE!</v>
      </c>
      <c r="I529" s="21">
        <f>I528-Tableau5[[#This Row],[Caddie]]-Tableau1[[#This Row],[Caddie]]+Tableau2[[#This Row],[Caddie]]</f>
        <v>132</v>
      </c>
      <c r="J529" s="21" t="e">
        <f>SUM(Tableau4[[#This Row],[Stock ce jour Palette bois 
en stock ]:[Stock ce jour 
Caddie]])</f>
        <v>#VALUE!</v>
      </c>
      <c r="N529" s="21">
        <f>SUM(Tableau2[[#This Row],[Palette bois]:[Caddie]])</f>
        <v>0</v>
      </c>
      <c r="R529" s="21" t="e">
        <f>SUM(Tableau1[[#This Row],[Palette bois]:[Caddie]])</f>
        <v>#VALUE!</v>
      </c>
      <c r="S529">
        <f t="shared" si="42"/>
        <v>20</v>
      </c>
      <c r="T529">
        <f t="shared" si="42"/>
        <v>10</v>
      </c>
      <c r="U529">
        <f t="shared" si="42"/>
        <v>30</v>
      </c>
    </row>
    <row r="530" spans="1:21" x14ac:dyDescent="0.25">
      <c r="A530" s="7">
        <v>44358</v>
      </c>
      <c r="B530" s="19">
        <f t="shared" si="41"/>
        <v>24</v>
      </c>
      <c r="C530" s="6"/>
      <c r="D530" s="6"/>
      <c r="E530" s="6"/>
      <c r="F530" s="6">
        <f>SUM(Tableau5[[#This Row],[Palette bois]:[Caddie]])</f>
        <v>0</v>
      </c>
      <c r="G530" s="21" t="e">
        <f>G529-Tableau5[[#This Row],[Palette plastique]]-Tableau1[[#This Row],[Palette plastique]]+Tableau2[[#This Row],[Palette plastique]]</f>
        <v>#VALUE!</v>
      </c>
      <c r="H530" s="21" t="e">
        <f>H529-Tableau5[[#This Row],[Palette plastique]]-Tableau1[[#This Row],[Palette plastique]]+Tableau2[[#This Row],[Palette plastique]]</f>
        <v>#VALUE!</v>
      </c>
      <c r="I530" s="21">
        <f>I529-Tableau5[[#This Row],[Caddie]]-Tableau1[[#This Row],[Caddie]]+Tableau2[[#This Row],[Caddie]]</f>
        <v>132</v>
      </c>
      <c r="J530" s="21" t="e">
        <f>SUM(Tableau4[[#This Row],[Stock ce jour Palette bois 
en stock ]:[Stock ce jour 
Caddie]])</f>
        <v>#VALUE!</v>
      </c>
      <c r="N530" s="21">
        <f>SUM(Tableau2[[#This Row],[Palette bois]:[Caddie]])</f>
        <v>0</v>
      </c>
      <c r="R530" s="21" t="e">
        <f>SUM(Tableau1[[#This Row],[Palette bois]:[Caddie]])</f>
        <v>#VALUE!</v>
      </c>
      <c r="S530">
        <f t="shared" si="42"/>
        <v>20</v>
      </c>
      <c r="T530">
        <f t="shared" si="42"/>
        <v>10</v>
      </c>
      <c r="U530">
        <f t="shared" si="42"/>
        <v>30</v>
      </c>
    </row>
    <row r="531" spans="1:21" x14ac:dyDescent="0.25">
      <c r="A531" s="7">
        <v>44359</v>
      </c>
      <c r="B531" s="19">
        <f t="shared" si="41"/>
        <v>24</v>
      </c>
      <c r="C531" s="6"/>
      <c r="D531" s="6"/>
      <c r="E531" s="6"/>
      <c r="F531" s="6">
        <f>SUM(Tableau5[[#This Row],[Palette bois]:[Caddie]])</f>
        <v>0</v>
      </c>
      <c r="G531" s="21" t="e">
        <f>G530-Tableau5[[#This Row],[Palette plastique]]-Tableau1[[#This Row],[Palette plastique]]+Tableau2[[#This Row],[Palette plastique]]</f>
        <v>#VALUE!</v>
      </c>
      <c r="H531" s="21" t="e">
        <f>H530-Tableau5[[#This Row],[Palette plastique]]-Tableau1[[#This Row],[Palette plastique]]+Tableau2[[#This Row],[Palette plastique]]</f>
        <v>#VALUE!</v>
      </c>
      <c r="I531" s="21">
        <f>I530-Tableau5[[#This Row],[Caddie]]-Tableau1[[#This Row],[Caddie]]+Tableau2[[#This Row],[Caddie]]</f>
        <v>132</v>
      </c>
      <c r="J531" s="21" t="e">
        <f>SUM(Tableau4[[#This Row],[Stock ce jour Palette bois 
en stock ]:[Stock ce jour 
Caddie]])</f>
        <v>#VALUE!</v>
      </c>
      <c r="N531" s="21">
        <f>SUM(Tableau2[[#This Row],[Palette bois]:[Caddie]])</f>
        <v>0</v>
      </c>
      <c r="R531" s="21" t="e">
        <f>SUM(Tableau1[[#This Row],[Palette bois]:[Caddie]])</f>
        <v>#VALUE!</v>
      </c>
      <c r="S531">
        <f t="shared" si="42"/>
        <v>20</v>
      </c>
      <c r="T531">
        <f t="shared" si="42"/>
        <v>10</v>
      </c>
      <c r="U531">
        <f t="shared" si="42"/>
        <v>30</v>
      </c>
    </row>
    <row r="532" spans="1:21" x14ac:dyDescent="0.25">
      <c r="A532" s="7">
        <v>44360</v>
      </c>
      <c r="B532" s="19">
        <f t="shared" si="41"/>
        <v>25</v>
      </c>
      <c r="C532" s="6"/>
      <c r="D532" s="6"/>
      <c r="E532" s="6"/>
      <c r="F532" s="6">
        <f>SUM(Tableau5[[#This Row],[Palette bois]:[Caddie]])</f>
        <v>0</v>
      </c>
      <c r="G532" s="21" t="e">
        <f>G531-Tableau5[[#This Row],[Palette plastique]]-Tableau1[[#This Row],[Palette plastique]]+Tableau2[[#This Row],[Palette plastique]]</f>
        <v>#VALUE!</v>
      </c>
      <c r="H532" s="21" t="e">
        <f>H531-Tableau5[[#This Row],[Palette plastique]]-Tableau1[[#This Row],[Palette plastique]]+Tableau2[[#This Row],[Palette plastique]]</f>
        <v>#VALUE!</v>
      </c>
      <c r="I532" s="21">
        <f>I531-Tableau5[[#This Row],[Caddie]]-Tableau1[[#This Row],[Caddie]]+Tableau2[[#This Row],[Caddie]]</f>
        <v>132</v>
      </c>
      <c r="J532" s="21" t="e">
        <f>SUM(Tableau4[[#This Row],[Stock ce jour Palette bois 
en stock ]:[Stock ce jour 
Caddie]])</f>
        <v>#VALUE!</v>
      </c>
      <c r="N532" s="21">
        <f>SUM(Tableau2[[#This Row],[Palette bois]:[Caddie]])</f>
        <v>0</v>
      </c>
      <c r="R532" s="21" t="e">
        <f>SUM(Tableau1[[#This Row],[Palette bois]:[Caddie]])</f>
        <v>#VALUE!</v>
      </c>
      <c r="S532">
        <f t="shared" si="42"/>
        <v>20</v>
      </c>
      <c r="T532">
        <f t="shared" si="42"/>
        <v>10</v>
      </c>
      <c r="U532">
        <f t="shared" si="42"/>
        <v>30</v>
      </c>
    </row>
    <row r="533" spans="1:21" x14ac:dyDescent="0.25">
      <c r="A533" s="7">
        <v>44361</v>
      </c>
      <c r="B533" s="19">
        <f t="shared" si="41"/>
        <v>25</v>
      </c>
      <c r="C533" s="6"/>
      <c r="D533" s="6"/>
      <c r="E533" s="6"/>
      <c r="F533" s="6">
        <f>SUM(Tableau5[[#This Row],[Palette bois]:[Caddie]])</f>
        <v>0</v>
      </c>
      <c r="G533" s="21" t="e">
        <f>G532-Tableau5[[#This Row],[Palette plastique]]-Tableau1[[#This Row],[Palette plastique]]+Tableau2[[#This Row],[Palette plastique]]</f>
        <v>#VALUE!</v>
      </c>
      <c r="H533" s="21" t="e">
        <f>H532-Tableau5[[#This Row],[Palette plastique]]-Tableau1[[#This Row],[Palette plastique]]+Tableau2[[#This Row],[Palette plastique]]</f>
        <v>#VALUE!</v>
      </c>
      <c r="I533" s="21">
        <f>I532-Tableau5[[#This Row],[Caddie]]-Tableau1[[#This Row],[Caddie]]+Tableau2[[#This Row],[Caddie]]</f>
        <v>132</v>
      </c>
      <c r="J533" s="21" t="e">
        <f>SUM(Tableau4[[#This Row],[Stock ce jour Palette bois 
en stock ]:[Stock ce jour 
Caddie]])</f>
        <v>#VALUE!</v>
      </c>
      <c r="N533" s="21">
        <f>SUM(Tableau2[[#This Row],[Palette bois]:[Caddie]])</f>
        <v>0</v>
      </c>
      <c r="R533" s="21" t="e">
        <f>SUM(Tableau1[[#This Row],[Palette bois]:[Caddie]])</f>
        <v>#VALUE!</v>
      </c>
      <c r="S533">
        <f t="shared" ref="S533:U548" si="43">S532</f>
        <v>20</v>
      </c>
      <c r="T533">
        <f t="shared" si="43"/>
        <v>10</v>
      </c>
      <c r="U533">
        <f t="shared" si="43"/>
        <v>30</v>
      </c>
    </row>
    <row r="534" spans="1:21" x14ac:dyDescent="0.25">
      <c r="A534" s="7">
        <v>44362</v>
      </c>
      <c r="B534" s="19">
        <f t="shared" si="41"/>
        <v>25</v>
      </c>
      <c r="C534" s="6"/>
      <c r="D534" s="6"/>
      <c r="E534" s="6"/>
      <c r="F534" s="6">
        <f>SUM(Tableau5[[#This Row],[Palette bois]:[Caddie]])</f>
        <v>0</v>
      </c>
      <c r="G534" s="21" t="e">
        <f>G533-Tableau5[[#This Row],[Palette plastique]]-Tableau1[[#This Row],[Palette plastique]]+Tableau2[[#This Row],[Palette plastique]]</f>
        <v>#VALUE!</v>
      </c>
      <c r="H534" s="21" t="e">
        <f>H533-Tableau5[[#This Row],[Palette plastique]]-Tableau1[[#This Row],[Palette plastique]]+Tableau2[[#This Row],[Palette plastique]]</f>
        <v>#VALUE!</v>
      </c>
      <c r="I534" s="21">
        <f>I533-Tableau5[[#This Row],[Caddie]]-Tableau1[[#This Row],[Caddie]]+Tableau2[[#This Row],[Caddie]]</f>
        <v>132</v>
      </c>
      <c r="J534" s="21" t="e">
        <f>SUM(Tableau4[[#This Row],[Stock ce jour Palette bois 
en stock ]:[Stock ce jour 
Caddie]])</f>
        <v>#VALUE!</v>
      </c>
      <c r="N534" s="21">
        <f>SUM(Tableau2[[#This Row],[Palette bois]:[Caddie]])</f>
        <v>0</v>
      </c>
      <c r="R534" s="21" t="e">
        <f>SUM(Tableau1[[#This Row],[Palette bois]:[Caddie]])</f>
        <v>#VALUE!</v>
      </c>
      <c r="S534">
        <f t="shared" si="43"/>
        <v>20</v>
      </c>
      <c r="T534">
        <f t="shared" si="43"/>
        <v>10</v>
      </c>
      <c r="U534">
        <f t="shared" si="43"/>
        <v>30</v>
      </c>
    </row>
    <row r="535" spans="1:21" x14ac:dyDescent="0.25">
      <c r="A535" s="7">
        <v>44363</v>
      </c>
      <c r="B535" s="19">
        <f t="shared" si="41"/>
        <v>25</v>
      </c>
      <c r="C535" s="6"/>
      <c r="D535" s="6"/>
      <c r="E535" s="6"/>
      <c r="F535" s="6">
        <f>SUM(Tableau5[[#This Row],[Palette bois]:[Caddie]])</f>
        <v>0</v>
      </c>
      <c r="G535" s="21" t="e">
        <f>G534-Tableau5[[#This Row],[Palette plastique]]-Tableau1[[#This Row],[Palette plastique]]+Tableau2[[#This Row],[Palette plastique]]</f>
        <v>#VALUE!</v>
      </c>
      <c r="H535" s="21" t="e">
        <f>H534-Tableau5[[#This Row],[Palette plastique]]-Tableau1[[#This Row],[Palette plastique]]+Tableau2[[#This Row],[Palette plastique]]</f>
        <v>#VALUE!</v>
      </c>
      <c r="I535" s="21">
        <f>I534-Tableau5[[#This Row],[Caddie]]-Tableau1[[#This Row],[Caddie]]+Tableau2[[#This Row],[Caddie]]</f>
        <v>132</v>
      </c>
      <c r="J535" s="21" t="e">
        <f>SUM(Tableau4[[#This Row],[Stock ce jour Palette bois 
en stock ]:[Stock ce jour 
Caddie]])</f>
        <v>#VALUE!</v>
      </c>
      <c r="N535" s="21">
        <f>SUM(Tableau2[[#This Row],[Palette bois]:[Caddie]])</f>
        <v>0</v>
      </c>
      <c r="R535" s="21" t="e">
        <f>SUM(Tableau1[[#This Row],[Palette bois]:[Caddie]])</f>
        <v>#VALUE!</v>
      </c>
      <c r="S535">
        <f t="shared" si="43"/>
        <v>20</v>
      </c>
      <c r="T535">
        <f t="shared" si="43"/>
        <v>10</v>
      </c>
      <c r="U535">
        <f t="shared" si="43"/>
        <v>30</v>
      </c>
    </row>
    <row r="536" spans="1:21" x14ac:dyDescent="0.25">
      <c r="A536" s="7">
        <v>44364</v>
      </c>
      <c r="B536" s="19">
        <f t="shared" si="41"/>
        <v>25</v>
      </c>
      <c r="C536" s="6"/>
      <c r="D536" s="6"/>
      <c r="E536" s="6"/>
      <c r="F536" s="6">
        <f>SUM(Tableau5[[#This Row],[Palette bois]:[Caddie]])</f>
        <v>0</v>
      </c>
      <c r="G536" s="21" t="e">
        <f>G535-Tableau5[[#This Row],[Palette plastique]]-Tableau1[[#This Row],[Palette plastique]]+Tableau2[[#This Row],[Palette plastique]]</f>
        <v>#VALUE!</v>
      </c>
      <c r="H536" s="21" t="e">
        <f>H535-Tableau5[[#This Row],[Palette plastique]]-Tableau1[[#This Row],[Palette plastique]]+Tableau2[[#This Row],[Palette plastique]]</f>
        <v>#VALUE!</v>
      </c>
      <c r="I536" s="21">
        <f>I535-Tableau5[[#This Row],[Caddie]]-Tableau1[[#This Row],[Caddie]]+Tableau2[[#This Row],[Caddie]]</f>
        <v>132</v>
      </c>
      <c r="J536" s="21" t="e">
        <f>SUM(Tableau4[[#This Row],[Stock ce jour Palette bois 
en stock ]:[Stock ce jour 
Caddie]])</f>
        <v>#VALUE!</v>
      </c>
      <c r="N536" s="21">
        <f>SUM(Tableau2[[#This Row],[Palette bois]:[Caddie]])</f>
        <v>0</v>
      </c>
      <c r="R536" s="21" t="e">
        <f>SUM(Tableau1[[#This Row],[Palette bois]:[Caddie]])</f>
        <v>#VALUE!</v>
      </c>
      <c r="S536">
        <f t="shared" si="43"/>
        <v>20</v>
      </c>
      <c r="T536">
        <f t="shared" si="43"/>
        <v>10</v>
      </c>
      <c r="U536">
        <f t="shared" si="43"/>
        <v>30</v>
      </c>
    </row>
    <row r="537" spans="1:21" x14ac:dyDescent="0.25">
      <c r="A537" s="7">
        <v>44365</v>
      </c>
      <c r="B537" s="19">
        <f t="shared" si="41"/>
        <v>25</v>
      </c>
      <c r="C537" s="6"/>
      <c r="D537" s="6"/>
      <c r="E537" s="6"/>
      <c r="F537" s="6">
        <f>SUM(Tableau5[[#This Row],[Palette bois]:[Caddie]])</f>
        <v>0</v>
      </c>
      <c r="G537" s="21" t="e">
        <f>G536-Tableau5[[#This Row],[Palette plastique]]-Tableau1[[#This Row],[Palette plastique]]+Tableau2[[#This Row],[Palette plastique]]</f>
        <v>#VALUE!</v>
      </c>
      <c r="H537" s="21" t="e">
        <f>H536-Tableau5[[#This Row],[Palette plastique]]-Tableau1[[#This Row],[Palette plastique]]+Tableau2[[#This Row],[Palette plastique]]</f>
        <v>#VALUE!</v>
      </c>
      <c r="I537" s="21">
        <f>I536-Tableau5[[#This Row],[Caddie]]-Tableau1[[#This Row],[Caddie]]+Tableau2[[#This Row],[Caddie]]</f>
        <v>132</v>
      </c>
      <c r="J537" s="21" t="e">
        <f>SUM(Tableau4[[#This Row],[Stock ce jour Palette bois 
en stock ]:[Stock ce jour 
Caddie]])</f>
        <v>#VALUE!</v>
      </c>
      <c r="N537" s="21">
        <f>SUM(Tableau2[[#This Row],[Palette bois]:[Caddie]])</f>
        <v>0</v>
      </c>
      <c r="R537" s="21" t="e">
        <f>SUM(Tableau1[[#This Row],[Palette bois]:[Caddie]])</f>
        <v>#VALUE!</v>
      </c>
      <c r="S537">
        <f t="shared" si="43"/>
        <v>20</v>
      </c>
      <c r="T537">
        <f t="shared" si="43"/>
        <v>10</v>
      </c>
      <c r="U537">
        <f t="shared" si="43"/>
        <v>30</v>
      </c>
    </row>
    <row r="538" spans="1:21" x14ac:dyDescent="0.25">
      <c r="A538" s="7">
        <v>44366</v>
      </c>
      <c r="B538" s="19">
        <f t="shared" si="41"/>
        <v>25</v>
      </c>
      <c r="C538" s="6"/>
      <c r="D538" s="6"/>
      <c r="E538" s="6"/>
      <c r="F538" s="6">
        <f>SUM(Tableau5[[#This Row],[Palette bois]:[Caddie]])</f>
        <v>0</v>
      </c>
      <c r="G538" s="21" t="e">
        <f>G537-Tableau5[[#This Row],[Palette plastique]]-Tableau1[[#This Row],[Palette plastique]]+Tableau2[[#This Row],[Palette plastique]]</f>
        <v>#VALUE!</v>
      </c>
      <c r="H538" s="21" t="e">
        <f>H537-Tableau5[[#This Row],[Palette plastique]]-Tableau1[[#This Row],[Palette plastique]]+Tableau2[[#This Row],[Palette plastique]]</f>
        <v>#VALUE!</v>
      </c>
      <c r="I538" s="21">
        <f>I537-Tableau5[[#This Row],[Caddie]]-Tableau1[[#This Row],[Caddie]]+Tableau2[[#This Row],[Caddie]]</f>
        <v>132</v>
      </c>
      <c r="J538" s="21" t="e">
        <f>SUM(Tableau4[[#This Row],[Stock ce jour Palette bois 
en stock ]:[Stock ce jour 
Caddie]])</f>
        <v>#VALUE!</v>
      </c>
      <c r="N538" s="21">
        <f>SUM(Tableau2[[#This Row],[Palette bois]:[Caddie]])</f>
        <v>0</v>
      </c>
      <c r="R538" s="21" t="e">
        <f>SUM(Tableau1[[#This Row],[Palette bois]:[Caddie]])</f>
        <v>#VALUE!</v>
      </c>
      <c r="S538">
        <f t="shared" si="43"/>
        <v>20</v>
      </c>
      <c r="T538">
        <f t="shared" si="43"/>
        <v>10</v>
      </c>
      <c r="U538">
        <f t="shared" si="43"/>
        <v>30</v>
      </c>
    </row>
    <row r="539" spans="1:21" x14ac:dyDescent="0.25">
      <c r="A539" s="7">
        <v>44367</v>
      </c>
      <c r="B539" s="19">
        <f t="shared" si="41"/>
        <v>26</v>
      </c>
      <c r="C539" s="6"/>
      <c r="D539" s="6"/>
      <c r="E539" s="6"/>
      <c r="F539" s="6">
        <f>SUM(Tableau5[[#This Row],[Palette bois]:[Caddie]])</f>
        <v>0</v>
      </c>
      <c r="G539" s="21" t="e">
        <f>G538-Tableau5[[#This Row],[Palette plastique]]-Tableau1[[#This Row],[Palette plastique]]+Tableau2[[#This Row],[Palette plastique]]</f>
        <v>#VALUE!</v>
      </c>
      <c r="H539" s="21" t="e">
        <f>H538-Tableau5[[#This Row],[Palette plastique]]-Tableau1[[#This Row],[Palette plastique]]+Tableau2[[#This Row],[Palette plastique]]</f>
        <v>#VALUE!</v>
      </c>
      <c r="I539" s="21">
        <f>I538-Tableau5[[#This Row],[Caddie]]-Tableau1[[#This Row],[Caddie]]+Tableau2[[#This Row],[Caddie]]</f>
        <v>132</v>
      </c>
      <c r="J539" s="21" t="e">
        <f>SUM(Tableau4[[#This Row],[Stock ce jour Palette bois 
en stock ]:[Stock ce jour 
Caddie]])</f>
        <v>#VALUE!</v>
      </c>
      <c r="N539" s="21">
        <f>SUM(Tableau2[[#This Row],[Palette bois]:[Caddie]])</f>
        <v>0</v>
      </c>
      <c r="R539" s="21" t="e">
        <f>SUM(Tableau1[[#This Row],[Palette bois]:[Caddie]])</f>
        <v>#VALUE!</v>
      </c>
      <c r="S539">
        <f t="shared" si="43"/>
        <v>20</v>
      </c>
      <c r="T539">
        <f t="shared" si="43"/>
        <v>10</v>
      </c>
      <c r="U539">
        <f t="shared" si="43"/>
        <v>30</v>
      </c>
    </row>
    <row r="540" spans="1:21" x14ac:dyDescent="0.25">
      <c r="A540" s="7">
        <v>44368</v>
      </c>
      <c r="B540" s="19">
        <f t="shared" si="41"/>
        <v>26</v>
      </c>
      <c r="C540" s="6"/>
      <c r="D540" s="6"/>
      <c r="E540" s="6"/>
      <c r="F540" s="6">
        <f>SUM(Tableau5[[#This Row],[Palette bois]:[Caddie]])</f>
        <v>0</v>
      </c>
      <c r="G540" s="21" t="e">
        <f>G539-Tableau5[[#This Row],[Palette plastique]]-Tableau1[[#This Row],[Palette plastique]]+Tableau2[[#This Row],[Palette plastique]]</f>
        <v>#VALUE!</v>
      </c>
      <c r="H540" s="21" t="e">
        <f>H539-Tableau5[[#This Row],[Palette plastique]]-Tableau1[[#This Row],[Palette plastique]]+Tableau2[[#This Row],[Palette plastique]]</f>
        <v>#VALUE!</v>
      </c>
      <c r="I540" s="21">
        <f>I539-Tableau5[[#This Row],[Caddie]]-Tableau1[[#This Row],[Caddie]]+Tableau2[[#This Row],[Caddie]]</f>
        <v>132</v>
      </c>
      <c r="J540" s="21" t="e">
        <f>SUM(Tableau4[[#This Row],[Stock ce jour Palette bois 
en stock ]:[Stock ce jour 
Caddie]])</f>
        <v>#VALUE!</v>
      </c>
      <c r="N540" s="21">
        <f>SUM(Tableau2[[#This Row],[Palette bois]:[Caddie]])</f>
        <v>0</v>
      </c>
      <c r="R540" s="21" t="e">
        <f>SUM(Tableau1[[#This Row],[Palette bois]:[Caddie]])</f>
        <v>#VALUE!</v>
      </c>
      <c r="S540">
        <f t="shared" si="43"/>
        <v>20</v>
      </c>
      <c r="T540">
        <f t="shared" si="43"/>
        <v>10</v>
      </c>
      <c r="U540">
        <f t="shared" si="43"/>
        <v>30</v>
      </c>
    </row>
    <row r="541" spans="1:21" x14ac:dyDescent="0.25">
      <c r="A541" s="7">
        <v>44369</v>
      </c>
      <c r="B541" s="19">
        <f t="shared" si="41"/>
        <v>26</v>
      </c>
      <c r="C541" s="6"/>
      <c r="D541" s="6"/>
      <c r="E541" s="6"/>
      <c r="F541" s="6">
        <f>SUM(Tableau5[[#This Row],[Palette bois]:[Caddie]])</f>
        <v>0</v>
      </c>
      <c r="G541" s="21" t="e">
        <f>G540-Tableau5[[#This Row],[Palette plastique]]-Tableau1[[#This Row],[Palette plastique]]+Tableau2[[#This Row],[Palette plastique]]</f>
        <v>#VALUE!</v>
      </c>
      <c r="H541" s="21" t="e">
        <f>H540-Tableau5[[#This Row],[Palette plastique]]-Tableau1[[#This Row],[Palette plastique]]+Tableau2[[#This Row],[Palette plastique]]</f>
        <v>#VALUE!</v>
      </c>
      <c r="I541" s="21">
        <f>I540-Tableau5[[#This Row],[Caddie]]-Tableau1[[#This Row],[Caddie]]+Tableau2[[#This Row],[Caddie]]</f>
        <v>132</v>
      </c>
      <c r="J541" s="21" t="e">
        <f>SUM(Tableau4[[#This Row],[Stock ce jour Palette bois 
en stock ]:[Stock ce jour 
Caddie]])</f>
        <v>#VALUE!</v>
      </c>
      <c r="N541" s="21">
        <f>SUM(Tableau2[[#This Row],[Palette bois]:[Caddie]])</f>
        <v>0</v>
      </c>
      <c r="R541" s="21" t="e">
        <f>SUM(Tableau1[[#This Row],[Palette bois]:[Caddie]])</f>
        <v>#VALUE!</v>
      </c>
      <c r="S541">
        <f t="shared" si="43"/>
        <v>20</v>
      </c>
      <c r="T541">
        <f t="shared" si="43"/>
        <v>10</v>
      </c>
      <c r="U541">
        <f t="shared" si="43"/>
        <v>30</v>
      </c>
    </row>
    <row r="542" spans="1:21" x14ac:dyDescent="0.25">
      <c r="A542" s="7">
        <v>44370</v>
      </c>
      <c r="B542" s="19">
        <f t="shared" si="41"/>
        <v>26</v>
      </c>
      <c r="C542" s="6"/>
      <c r="D542" s="6"/>
      <c r="E542" s="6"/>
      <c r="F542" s="6">
        <f>SUM(Tableau5[[#This Row],[Palette bois]:[Caddie]])</f>
        <v>0</v>
      </c>
      <c r="G542" s="21" t="e">
        <f>G541-Tableau5[[#This Row],[Palette plastique]]-Tableau1[[#This Row],[Palette plastique]]+Tableau2[[#This Row],[Palette plastique]]</f>
        <v>#VALUE!</v>
      </c>
      <c r="H542" s="21" t="e">
        <f>H541-Tableau5[[#This Row],[Palette plastique]]-Tableau1[[#This Row],[Palette plastique]]+Tableau2[[#This Row],[Palette plastique]]</f>
        <v>#VALUE!</v>
      </c>
      <c r="I542" s="21">
        <f>I541-Tableau5[[#This Row],[Caddie]]-Tableau1[[#This Row],[Caddie]]+Tableau2[[#This Row],[Caddie]]</f>
        <v>132</v>
      </c>
      <c r="J542" s="21" t="e">
        <f>SUM(Tableau4[[#This Row],[Stock ce jour Palette bois 
en stock ]:[Stock ce jour 
Caddie]])</f>
        <v>#VALUE!</v>
      </c>
      <c r="N542" s="21">
        <f>SUM(Tableau2[[#This Row],[Palette bois]:[Caddie]])</f>
        <v>0</v>
      </c>
      <c r="R542" s="21" t="e">
        <f>SUM(Tableau1[[#This Row],[Palette bois]:[Caddie]])</f>
        <v>#VALUE!</v>
      </c>
      <c r="S542">
        <f t="shared" si="43"/>
        <v>20</v>
      </c>
      <c r="T542">
        <f t="shared" si="43"/>
        <v>10</v>
      </c>
      <c r="U542">
        <f t="shared" si="43"/>
        <v>30</v>
      </c>
    </row>
    <row r="543" spans="1:21" x14ac:dyDescent="0.25">
      <c r="A543" s="7">
        <v>44371</v>
      </c>
      <c r="B543" s="19">
        <f t="shared" si="41"/>
        <v>26</v>
      </c>
      <c r="C543" s="6"/>
      <c r="D543" s="6"/>
      <c r="E543" s="6"/>
      <c r="F543" s="6">
        <f>SUM(Tableau5[[#This Row],[Palette bois]:[Caddie]])</f>
        <v>0</v>
      </c>
      <c r="G543" s="21" t="e">
        <f>G542-Tableau5[[#This Row],[Palette plastique]]-Tableau1[[#This Row],[Palette plastique]]+Tableau2[[#This Row],[Palette plastique]]</f>
        <v>#VALUE!</v>
      </c>
      <c r="H543" s="21" t="e">
        <f>H542-Tableau5[[#This Row],[Palette plastique]]-Tableau1[[#This Row],[Palette plastique]]+Tableau2[[#This Row],[Palette plastique]]</f>
        <v>#VALUE!</v>
      </c>
      <c r="I543" s="21">
        <f>I542-Tableau5[[#This Row],[Caddie]]-Tableau1[[#This Row],[Caddie]]+Tableau2[[#This Row],[Caddie]]</f>
        <v>132</v>
      </c>
      <c r="J543" s="21" t="e">
        <f>SUM(Tableau4[[#This Row],[Stock ce jour Palette bois 
en stock ]:[Stock ce jour 
Caddie]])</f>
        <v>#VALUE!</v>
      </c>
      <c r="N543" s="21">
        <f>SUM(Tableau2[[#This Row],[Palette bois]:[Caddie]])</f>
        <v>0</v>
      </c>
      <c r="R543" s="21" t="e">
        <f>SUM(Tableau1[[#This Row],[Palette bois]:[Caddie]])</f>
        <v>#VALUE!</v>
      </c>
      <c r="S543">
        <f t="shared" si="43"/>
        <v>20</v>
      </c>
      <c r="T543">
        <f t="shared" si="43"/>
        <v>10</v>
      </c>
      <c r="U543">
        <f t="shared" si="43"/>
        <v>30</v>
      </c>
    </row>
    <row r="544" spans="1:21" x14ac:dyDescent="0.25">
      <c r="A544" s="7">
        <v>44372</v>
      </c>
      <c r="B544" s="19">
        <f t="shared" si="41"/>
        <v>26</v>
      </c>
      <c r="C544" s="6"/>
      <c r="D544" s="6"/>
      <c r="E544" s="6"/>
      <c r="F544" s="6">
        <f>SUM(Tableau5[[#This Row],[Palette bois]:[Caddie]])</f>
        <v>0</v>
      </c>
      <c r="G544" s="21" t="e">
        <f>G543-Tableau5[[#This Row],[Palette plastique]]-Tableau1[[#This Row],[Palette plastique]]+Tableau2[[#This Row],[Palette plastique]]</f>
        <v>#VALUE!</v>
      </c>
      <c r="H544" s="21" t="e">
        <f>H543-Tableau5[[#This Row],[Palette plastique]]-Tableau1[[#This Row],[Palette plastique]]+Tableau2[[#This Row],[Palette plastique]]</f>
        <v>#VALUE!</v>
      </c>
      <c r="I544" s="21">
        <f>I543-Tableau5[[#This Row],[Caddie]]-Tableau1[[#This Row],[Caddie]]+Tableau2[[#This Row],[Caddie]]</f>
        <v>132</v>
      </c>
      <c r="J544" s="21" t="e">
        <f>SUM(Tableau4[[#This Row],[Stock ce jour Palette bois 
en stock ]:[Stock ce jour 
Caddie]])</f>
        <v>#VALUE!</v>
      </c>
      <c r="N544" s="21">
        <f>SUM(Tableau2[[#This Row],[Palette bois]:[Caddie]])</f>
        <v>0</v>
      </c>
      <c r="R544" s="21" t="e">
        <f>SUM(Tableau1[[#This Row],[Palette bois]:[Caddie]])</f>
        <v>#VALUE!</v>
      </c>
      <c r="S544">
        <f t="shared" si="43"/>
        <v>20</v>
      </c>
      <c r="T544">
        <f t="shared" si="43"/>
        <v>10</v>
      </c>
      <c r="U544">
        <f t="shared" si="43"/>
        <v>30</v>
      </c>
    </row>
    <row r="545" spans="1:21" x14ac:dyDescent="0.25">
      <c r="A545" s="7">
        <v>44373</v>
      </c>
      <c r="B545" s="19">
        <f t="shared" si="41"/>
        <v>26</v>
      </c>
      <c r="C545" s="6"/>
      <c r="D545" s="6"/>
      <c r="E545" s="6"/>
      <c r="F545" s="6">
        <f>SUM(Tableau5[[#This Row],[Palette bois]:[Caddie]])</f>
        <v>0</v>
      </c>
      <c r="G545" s="21" t="e">
        <f>G544-Tableau5[[#This Row],[Palette plastique]]-Tableau1[[#This Row],[Palette plastique]]+Tableau2[[#This Row],[Palette plastique]]</f>
        <v>#VALUE!</v>
      </c>
      <c r="H545" s="21" t="e">
        <f>H544-Tableau5[[#This Row],[Palette plastique]]-Tableau1[[#This Row],[Palette plastique]]+Tableau2[[#This Row],[Palette plastique]]</f>
        <v>#VALUE!</v>
      </c>
      <c r="I545" s="21">
        <f>I544-Tableau5[[#This Row],[Caddie]]-Tableau1[[#This Row],[Caddie]]+Tableau2[[#This Row],[Caddie]]</f>
        <v>132</v>
      </c>
      <c r="J545" s="21" t="e">
        <f>SUM(Tableau4[[#This Row],[Stock ce jour Palette bois 
en stock ]:[Stock ce jour 
Caddie]])</f>
        <v>#VALUE!</v>
      </c>
      <c r="N545" s="21">
        <f>SUM(Tableau2[[#This Row],[Palette bois]:[Caddie]])</f>
        <v>0</v>
      </c>
      <c r="R545" s="21" t="e">
        <f>SUM(Tableau1[[#This Row],[Palette bois]:[Caddie]])</f>
        <v>#VALUE!</v>
      </c>
      <c r="S545">
        <f t="shared" si="43"/>
        <v>20</v>
      </c>
      <c r="T545">
        <f t="shared" si="43"/>
        <v>10</v>
      </c>
      <c r="U545">
        <f t="shared" si="43"/>
        <v>30</v>
      </c>
    </row>
    <row r="546" spans="1:21" x14ac:dyDescent="0.25">
      <c r="A546" s="7">
        <v>44374</v>
      </c>
      <c r="B546" s="19">
        <f t="shared" si="41"/>
        <v>27</v>
      </c>
      <c r="C546" s="6"/>
      <c r="D546" s="6"/>
      <c r="E546" s="6"/>
      <c r="F546" s="6">
        <f>SUM(Tableau5[[#This Row],[Palette bois]:[Caddie]])</f>
        <v>0</v>
      </c>
      <c r="G546" s="21" t="e">
        <f>G545-Tableau5[[#This Row],[Palette plastique]]-Tableau1[[#This Row],[Palette plastique]]+Tableau2[[#This Row],[Palette plastique]]</f>
        <v>#VALUE!</v>
      </c>
      <c r="H546" s="21" t="e">
        <f>H545-Tableau5[[#This Row],[Palette plastique]]-Tableau1[[#This Row],[Palette plastique]]+Tableau2[[#This Row],[Palette plastique]]</f>
        <v>#VALUE!</v>
      </c>
      <c r="I546" s="21">
        <f>I545-Tableau5[[#This Row],[Caddie]]-Tableau1[[#This Row],[Caddie]]+Tableau2[[#This Row],[Caddie]]</f>
        <v>132</v>
      </c>
      <c r="J546" s="21" t="e">
        <f>SUM(Tableau4[[#This Row],[Stock ce jour Palette bois 
en stock ]:[Stock ce jour 
Caddie]])</f>
        <v>#VALUE!</v>
      </c>
      <c r="N546" s="21">
        <f>SUM(Tableau2[[#This Row],[Palette bois]:[Caddie]])</f>
        <v>0</v>
      </c>
      <c r="R546" s="21" t="e">
        <f>SUM(Tableau1[[#This Row],[Palette bois]:[Caddie]])</f>
        <v>#VALUE!</v>
      </c>
      <c r="S546">
        <f t="shared" si="43"/>
        <v>20</v>
      </c>
      <c r="T546">
        <f t="shared" si="43"/>
        <v>10</v>
      </c>
      <c r="U546">
        <f t="shared" si="43"/>
        <v>30</v>
      </c>
    </row>
    <row r="547" spans="1:21" x14ac:dyDescent="0.25">
      <c r="A547" s="7">
        <v>44375</v>
      </c>
      <c r="B547" s="19">
        <f t="shared" si="41"/>
        <v>27</v>
      </c>
      <c r="C547" s="6"/>
      <c r="D547" s="6"/>
      <c r="E547" s="6"/>
      <c r="F547" s="6">
        <f>SUM(Tableau5[[#This Row],[Palette bois]:[Caddie]])</f>
        <v>0</v>
      </c>
      <c r="G547" s="21" t="e">
        <f>G546-Tableau5[[#This Row],[Palette plastique]]-Tableau1[[#This Row],[Palette plastique]]+Tableau2[[#This Row],[Palette plastique]]</f>
        <v>#VALUE!</v>
      </c>
      <c r="H547" s="21" t="e">
        <f>H546-Tableau5[[#This Row],[Palette plastique]]-Tableau1[[#This Row],[Palette plastique]]+Tableau2[[#This Row],[Palette plastique]]</f>
        <v>#VALUE!</v>
      </c>
      <c r="I547" s="21">
        <f>I546-Tableau5[[#This Row],[Caddie]]-Tableau1[[#This Row],[Caddie]]+Tableau2[[#This Row],[Caddie]]</f>
        <v>132</v>
      </c>
      <c r="J547" s="21" t="e">
        <f>SUM(Tableau4[[#This Row],[Stock ce jour Palette bois 
en stock ]:[Stock ce jour 
Caddie]])</f>
        <v>#VALUE!</v>
      </c>
      <c r="N547" s="21">
        <f>SUM(Tableau2[[#This Row],[Palette bois]:[Caddie]])</f>
        <v>0</v>
      </c>
      <c r="R547" s="21" t="e">
        <f>SUM(Tableau1[[#This Row],[Palette bois]:[Caddie]])</f>
        <v>#VALUE!</v>
      </c>
      <c r="S547">
        <f t="shared" si="43"/>
        <v>20</v>
      </c>
      <c r="T547">
        <f t="shared" si="43"/>
        <v>10</v>
      </c>
      <c r="U547">
        <f t="shared" si="43"/>
        <v>30</v>
      </c>
    </row>
    <row r="548" spans="1:21" x14ac:dyDescent="0.25">
      <c r="A548" s="7">
        <v>44376</v>
      </c>
      <c r="B548" s="19">
        <f t="shared" si="41"/>
        <v>27</v>
      </c>
      <c r="C548" s="6"/>
      <c r="D548" s="6"/>
      <c r="E548" s="6"/>
      <c r="F548" s="6">
        <f>SUM(Tableau5[[#This Row],[Palette bois]:[Caddie]])</f>
        <v>0</v>
      </c>
      <c r="G548" s="21" t="e">
        <f>G547-Tableau5[[#This Row],[Palette plastique]]-Tableau1[[#This Row],[Palette plastique]]+Tableau2[[#This Row],[Palette plastique]]</f>
        <v>#VALUE!</v>
      </c>
      <c r="H548" s="21" t="e">
        <f>H547-Tableau5[[#This Row],[Palette plastique]]-Tableau1[[#This Row],[Palette plastique]]+Tableau2[[#This Row],[Palette plastique]]</f>
        <v>#VALUE!</v>
      </c>
      <c r="I548" s="21">
        <f>I547-Tableau5[[#This Row],[Caddie]]-Tableau1[[#This Row],[Caddie]]+Tableau2[[#This Row],[Caddie]]</f>
        <v>132</v>
      </c>
      <c r="J548" s="21" t="e">
        <f>SUM(Tableau4[[#This Row],[Stock ce jour Palette bois 
en stock ]:[Stock ce jour 
Caddie]])</f>
        <v>#VALUE!</v>
      </c>
      <c r="N548" s="21">
        <f>SUM(Tableau2[[#This Row],[Palette bois]:[Caddie]])</f>
        <v>0</v>
      </c>
      <c r="R548" s="21" t="e">
        <f>SUM(Tableau1[[#This Row],[Palette bois]:[Caddie]])</f>
        <v>#VALUE!</v>
      </c>
      <c r="S548">
        <f t="shared" si="43"/>
        <v>20</v>
      </c>
      <c r="T548">
        <f t="shared" si="43"/>
        <v>10</v>
      </c>
      <c r="U548">
        <f t="shared" si="43"/>
        <v>30</v>
      </c>
    </row>
    <row r="549" spans="1:21" x14ac:dyDescent="0.25">
      <c r="A549" s="7">
        <v>44377</v>
      </c>
      <c r="B549" s="19">
        <f t="shared" si="41"/>
        <v>27</v>
      </c>
      <c r="C549" s="6"/>
      <c r="D549" s="6"/>
      <c r="E549" s="6"/>
      <c r="F549" s="6">
        <f>SUM(Tableau5[[#This Row],[Palette bois]:[Caddie]])</f>
        <v>0</v>
      </c>
      <c r="G549" s="21" t="e">
        <f>G548-Tableau5[[#This Row],[Palette plastique]]-Tableau1[[#This Row],[Palette plastique]]+Tableau2[[#This Row],[Palette plastique]]</f>
        <v>#VALUE!</v>
      </c>
      <c r="H549" s="21" t="e">
        <f>H548-Tableau5[[#This Row],[Palette plastique]]-Tableau1[[#This Row],[Palette plastique]]+Tableau2[[#This Row],[Palette plastique]]</f>
        <v>#VALUE!</v>
      </c>
      <c r="I549" s="21">
        <f>I548-Tableau5[[#This Row],[Caddie]]-Tableau1[[#This Row],[Caddie]]+Tableau2[[#This Row],[Caddie]]</f>
        <v>132</v>
      </c>
      <c r="J549" s="21" t="e">
        <f>SUM(Tableau4[[#This Row],[Stock ce jour Palette bois 
en stock ]:[Stock ce jour 
Caddie]])</f>
        <v>#VALUE!</v>
      </c>
      <c r="N549" s="21">
        <f>SUM(Tableau2[[#This Row],[Palette bois]:[Caddie]])</f>
        <v>0</v>
      </c>
      <c r="R549" s="21" t="e">
        <f>SUM(Tableau1[[#This Row],[Palette bois]:[Caddie]])</f>
        <v>#VALUE!</v>
      </c>
      <c r="S549">
        <f t="shared" ref="S549:U564" si="44">S548</f>
        <v>20</v>
      </c>
      <c r="T549">
        <f t="shared" si="44"/>
        <v>10</v>
      </c>
      <c r="U549">
        <f t="shared" si="44"/>
        <v>30</v>
      </c>
    </row>
    <row r="550" spans="1:21" x14ac:dyDescent="0.25">
      <c r="A550" s="7">
        <v>44378</v>
      </c>
      <c r="B550" s="19">
        <f t="shared" si="41"/>
        <v>27</v>
      </c>
      <c r="C550" s="6"/>
      <c r="D550" s="6"/>
      <c r="E550" s="6"/>
      <c r="F550" s="6">
        <f>SUM(Tableau5[[#This Row],[Palette bois]:[Caddie]])</f>
        <v>0</v>
      </c>
      <c r="G550" s="21" t="e">
        <f>G549-Tableau5[[#This Row],[Palette plastique]]-Tableau1[[#This Row],[Palette plastique]]+Tableau2[[#This Row],[Palette plastique]]</f>
        <v>#VALUE!</v>
      </c>
      <c r="H550" s="21" t="e">
        <f>H549-Tableau5[[#This Row],[Palette plastique]]-Tableau1[[#This Row],[Palette plastique]]+Tableau2[[#This Row],[Palette plastique]]</f>
        <v>#VALUE!</v>
      </c>
      <c r="I550" s="21">
        <f>I549-Tableau5[[#This Row],[Caddie]]-Tableau1[[#This Row],[Caddie]]+Tableau2[[#This Row],[Caddie]]</f>
        <v>132</v>
      </c>
      <c r="J550" s="21" t="e">
        <f>SUM(Tableau4[[#This Row],[Stock ce jour Palette bois 
en stock ]:[Stock ce jour 
Caddie]])</f>
        <v>#VALUE!</v>
      </c>
      <c r="N550" s="21">
        <f>SUM(Tableau2[[#This Row],[Palette bois]:[Caddie]])</f>
        <v>0</v>
      </c>
      <c r="R550" s="21" t="e">
        <f>SUM(Tableau1[[#This Row],[Palette bois]:[Caddie]])</f>
        <v>#VALUE!</v>
      </c>
      <c r="S550">
        <f t="shared" si="44"/>
        <v>20</v>
      </c>
      <c r="T550">
        <f t="shared" si="44"/>
        <v>10</v>
      </c>
      <c r="U550">
        <f t="shared" si="44"/>
        <v>30</v>
      </c>
    </row>
    <row r="551" spans="1:21" x14ac:dyDescent="0.25">
      <c r="A551" s="7">
        <v>44379</v>
      </c>
      <c r="B551" s="19">
        <f t="shared" si="41"/>
        <v>27</v>
      </c>
      <c r="C551" s="6"/>
      <c r="D551" s="6"/>
      <c r="E551" s="6"/>
      <c r="F551" s="6">
        <f>SUM(Tableau5[[#This Row],[Palette bois]:[Caddie]])</f>
        <v>0</v>
      </c>
      <c r="G551" s="21" t="e">
        <f>G550-Tableau5[[#This Row],[Palette plastique]]-Tableau1[[#This Row],[Palette plastique]]+Tableau2[[#This Row],[Palette plastique]]</f>
        <v>#VALUE!</v>
      </c>
      <c r="H551" s="21" t="e">
        <f>H550-Tableau5[[#This Row],[Palette plastique]]-Tableau1[[#This Row],[Palette plastique]]+Tableau2[[#This Row],[Palette plastique]]</f>
        <v>#VALUE!</v>
      </c>
      <c r="I551" s="21">
        <f>I550-Tableau5[[#This Row],[Caddie]]-Tableau1[[#This Row],[Caddie]]+Tableau2[[#This Row],[Caddie]]</f>
        <v>132</v>
      </c>
      <c r="J551" s="21" t="e">
        <f>SUM(Tableau4[[#This Row],[Stock ce jour Palette bois 
en stock ]:[Stock ce jour 
Caddie]])</f>
        <v>#VALUE!</v>
      </c>
      <c r="N551" s="21">
        <f>SUM(Tableau2[[#This Row],[Palette bois]:[Caddie]])</f>
        <v>0</v>
      </c>
      <c r="R551" s="21" t="e">
        <f>SUM(Tableau1[[#This Row],[Palette bois]:[Caddie]])</f>
        <v>#VALUE!</v>
      </c>
      <c r="S551">
        <f t="shared" si="44"/>
        <v>20</v>
      </c>
      <c r="T551">
        <f t="shared" si="44"/>
        <v>10</v>
      </c>
      <c r="U551">
        <f t="shared" si="44"/>
        <v>30</v>
      </c>
    </row>
    <row r="552" spans="1:21" x14ac:dyDescent="0.25">
      <c r="A552" s="7">
        <v>44380</v>
      </c>
      <c r="B552" s="19">
        <f t="shared" si="41"/>
        <v>27</v>
      </c>
      <c r="C552" s="6"/>
      <c r="D552" s="6"/>
      <c r="E552" s="6"/>
      <c r="F552" s="6">
        <f>SUM(Tableau5[[#This Row],[Palette bois]:[Caddie]])</f>
        <v>0</v>
      </c>
      <c r="G552" s="21" t="e">
        <f>G551-Tableau5[[#This Row],[Palette plastique]]-Tableau1[[#This Row],[Palette plastique]]+Tableau2[[#This Row],[Palette plastique]]</f>
        <v>#VALUE!</v>
      </c>
      <c r="H552" s="21" t="e">
        <f>H551-Tableau5[[#This Row],[Palette plastique]]-Tableau1[[#This Row],[Palette plastique]]+Tableau2[[#This Row],[Palette plastique]]</f>
        <v>#VALUE!</v>
      </c>
      <c r="I552" s="21">
        <f>I551-Tableau5[[#This Row],[Caddie]]-Tableau1[[#This Row],[Caddie]]+Tableau2[[#This Row],[Caddie]]</f>
        <v>132</v>
      </c>
      <c r="J552" s="21" t="e">
        <f>SUM(Tableau4[[#This Row],[Stock ce jour Palette bois 
en stock ]:[Stock ce jour 
Caddie]])</f>
        <v>#VALUE!</v>
      </c>
      <c r="N552" s="21">
        <f>SUM(Tableau2[[#This Row],[Palette bois]:[Caddie]])</f>
        <v>0</v>
      </c>
      <c r="R552" s="21" t="e">
        <f>SUM(Tableau1[[#This Row],[Palette bois]:[Caddie]])</f>
        <v>#VALUE!</v>
      </c>
      <c r="S552">
        <f t="shared" si="44"/>
        <v>20</v>
      </c>
      <c r="T552">
        <f t="shared" si="44"/>
        <v>10</v>
      </c>
      <c r="U552">
        <f t="shared" si="44"/>
        <v>30</v>
      </c>
    </row>
    <row r="553" spans="1:21" x14ac:dyDescent="0.25">
      <c r="A553" s="7">
        <v>44381</v>
      </c>
      <c r="B553" s="19">
        <f t="shared" si="41"/>
        <v>28</v>
      </c>
      <c r="C553" s="6"/>
      <c r="D553" s="6"/>
      <c r="E553" s="6"/>
      <c r="F553" s="6">
        <f>SUM(Tableau5[[#This Row],[Palette bois]:[Caddie]])</f>
        <v>0</v>
      </c>
      <c r="G553" s="21" t="e">
        <f>G552-Tableau5[[#This Row],[Palette plastique]]-Tableau1[[#This Row],[Palette plastique]]+Tableau2[[#This Row],[Palette plastique]]</f>
        <v>#VALUE!</v>
      </c>
      <c r="H553" s="21" t="e">
        <f>H552-Tableau5[[#This Row],[Palette plastique]]-Tableau1[[#This Row],[Palette plastique]]+Tableau2[[#This Row],[Palette plastique]]</f>
        <v>#VALUE!</v>
      </c>
      <c r="I553" s="21">
        <f>I552-Tableau5[[#This Row],[Caddie]]-Tableau1[[#This Row],[Caddie]]+Tableau2[[#This Row],[Caddie]]</f>
        <v>132</v>
      </c>
      <c r="J553" s="21" t="e">
        <f>SUM(Tableau4[[#This Row],[Stock ce jour Palette bois 
en stock ]:[Stock ce jour 
Caddie]])</f>
        <v>#VALUE!</v>
      </c>
      <c r="N553" s="21">
        <f>SUM(Tableau2[[#This Row],[Palette bois]:[Caddie]])</f>
        <v>0</v>
      </c>
      <c r="R553" s="21" t="e">
        <f>SUM(Tableau1[[#This Row],[Palette bois]:[Caddie]])</f>
        <v>#VALUE!</v>
      </c>
      <c r="S553">
        <f t="shared" si="44"/>
        <v>20</v>
      </c>
      <c r="T553">
        <f t="shared" si="44"/>
        <v>10</v>
      </c>
      <c r="U553">
        <f t="shared" si="44"/>
        <v>30</v>
      </c>
    </row>
    <row r="554" spans="1:21" x14ac:dyDescent="0.25">
      <c r="A554" s="7">
        <v>44382</v>
      </c>
      <c r="B554" s="19">
        <f t="shared" si="41"/>
        <v>28</v>
      </c>
      <c r="C554" s="6"/>
      <c r="D554" s="6"/>
      <c r="E554" s="6"/>
      <c r="F554" s="6">
        <f>SUM(Tableau5[[#This Row],[Palette bois]:[Caddie]])</f>
        <v>0</v>
      </c>
      <c r="G554" s="21" t="e">
        <f>G553-Tableau5[[#This Row],[Palette plastique]]-Tableau1[[#This Row],[Palette plastique]]+Tableau2[[#This Row],[Palette plastique]]</f>
        <v>#VALUE!</v>
      </c>
      <c r="H554" s="21" t="e">
        <f>H553-Tableau5[[#This Row],[Palette plastique]]-Tableau1[[#This Row],[Palette plastique]]+Tableau2[[#This Row],[Palette plastique]]</f>
        <v>#VALUE!</v>
      </c>
      <c r="I554" s="21">
        <f>I553-Tableau5[[#This Row],[Caddie]]-Tableau1[[#This Row],[Caddie]]+Tableau2[[#This Row],[Caddie]]</f>
        <v>132</v>
      </c>
      <c r="J554" s="21" t="e">
        <f>SUM(Tableau4[[#This Row],[Stock ce jour Palette bois 
en stock ]:[Stock ce jour 
Caddie]])</f>
        <v>#VALUE!</v>
      </c>
      <c r="N554" s="21">
        <f>SUM(Tableau2[[#This Row],[Palette bois]:[Caddie]])</f>
        <v>0</v>
      </c>
      <c r="R554" s="21" t="e">
        <f>SUM(Tableau1[[#This Row],[Palette bois]:[Caddie]])</f>
        <v>#VALUE!</v>
      </c>
      <c r="S554">
        <f t="shared" si="44"/>
        <v>20</v>
      </c>
      <c r="T554">
        <f t="shared" si="44"/>
        <v>10</v>
      </c>
      <c r="U554">
        <f t="shared" si="44"/>
        <v>30</v>
      </c>
    </row>
    <row r="555" spans="1:21" x14ac:dyDescent="0.25">
      <c r="A555" s="7">
        <v>44383</v>
      </c>
      <c r="B555" s="19">
        <f t="shared" si="41"/>
        <v>28</v>
      </c>
      <c r="C555" s="6"/>
      <c r="D555" s="6"/>
      <c r="E555" s="6"/>
      <c r="F555" s="6">
        <f>SUM(Tableau5[[#This Row],[Palette bois]:[Caddie]])</f>
        <v>0</v>
      </c>
      <c r="G555" s="21" t="e">
        <f>G554-Tableau5[[#This Row],[Palette plastique]]-Tableau1[[#This Row],[Palette plastique]]+Tableau2[[#This Row],[Palette plastique]]</f>
        <v>#VALUE!</v>
      </c>
      <c r="H555" s="21" t="e">
        <f>H554-Tableau5[[#This Row],[Palette plastique]]-Tableau1[[#This Row],[Palette plastique]]+Tableau2[[#This Row],[Palette plastique]]</f>
        <v>#VALUE!</v>
      </c>
      <c r="I555" s="21">
        <f>I554-Tableau5[[#This Row],[Caddie]]-Tableau1[[#This Row],[Caddie]]+Tableau2[[#This Row],[Caddie]]</f>
        <v>132</v>
      </c>
      <c r="J555" s="21" t="e">
        <f>SUM(Tableau4[[#This Row],[Stock ce jour Palette bois 
en stock ]:[Stock ce jour 
Caddie]])</f>
        <v>#VALUE!</v>
      </c>
      <c r="N555" s="21">
        <f>SUM(Tableau2[[#This Row],[Palette bois]:[Caddie]])</f>
        <v>0</v>
      </c>
      <c r="R555" s="21" t="e">
        <f>SUM(Tableau1[[#This Row],[Palette bois]:[Caddie]])</f>
        <v>#VALUE!</v>
      </c>
      <c r="S555">
        <f t="shared" si="44"/>
        <v>20</v>
      </c>
      <c r="T555">
        <f t="shared" si="44"/>
        <v>10</v>
      </c>
      <c r="U555">
        <f t="shared" si="44"/>
        <v>30</v>
      </c>
    </row>
    <row r="556" spans="1:21" x14ac:dyDescent="0.25">
      <c r="A556" s="7">
        <v>44384</v>
      </c>
      <c r="B556" s="19">
        <f t="shared" si="41"/>
        <v>28</v>
      </c>
      <c r="C556" s="6"/>
      <c r="D556" s="6"/>
      <c r="E556" s="6"/>
      <c r="F556" s="6">
        <f>SUM(Tableau5[[#This Row],[Palette bois]:[Caddie]])</f>
        <v>0</v>
      </c>
      <c r="G556" s="21" t="e">
        <f>G555-Tableau5[[#This Row],[Palette plastique]]-Tableau1[[#This Row],[Palette plastique]]+Tableau2[[#This Row],[Palette plastique]]</f>
        <v>#VALUE!</v>
      </c>
      <c r="H556" s="21" t="e">
        <f>H555-Tableau5[[#This Row],[Palette plastique]]-Tableau1[[#This Row],[Palette plastique]]+Tableau2[[#This Row],[Palette plastique]]</f>
        <v>#VALUE!</v>
      </c>
      <c r="I556" s="21">
        <f>I555-Tableau5[[#This Row],[Caddie]]-Tableau1[[#This Row],[Caddie]]+Tableau2[[#This Row],[Caddie]]</f>
        <v>132</v>
      </c>
      <c r="J556" s="21" t="e">
        <f>SUM(Tableau4[[#This Row],[Stock ce jour Palette bois 
en stock ]:[Stock ce jour 
Caddie]])</f>
        <v>#VALUE!</v>
      </c>
      <c r="N556" s="21">
        <f>SUM(Tableau2[[#This Row],[Palette bois]:[Caddie]])</f>
        <v>0</v>
      </c>
      <c r="R556" s="21" t="e">
        <f>SUM(Tableau1[[#This Row],[Palette bois]:[Caddie]])</f>
        <v>#VALUE!</v>
      </c>
      <c r="S556">
        <f t="shared" si="44"/>
        <v>20</v>
      </c>
      <c r="T556">
        <f t="shared" si="44"/>
        <v>10</v>
      </c>
      <c r="U556">
        <f t="shared" si="44"/>
        <v>30</v>
      </c>
    </row>
    <row r="557" spans="1:21" x14ac:dyDescent="0.25">
      <c r="A557" s="7">
        <v>44385</v>
      </c>
      <c r="B557" s="19">
        <f t="shared" si="41"/>
        <v>28</v>
      </c>
      <c r="C557" s="6"/>
      <c r="D557" s="6"/>
      <c r="E557" s="6"/>
      <c r="F557" s="6">
        <f>SUM(Tableau5[[#This Row],[Palette bois]:[Caddie]])</f>
        <v>0</v>
      </c>
      <c r="G557" s="21" t="e">
        <f>G556-Tableau5[[#This Row],[Palette plastique]]-Tableau1[[#This Row],[Palette plastique]]+Tableau2[[#This Row],[Palette plastique]]</f>
        <v>#VALUE!</v>
      </c>
      <c r="H557" s="21" t="e">
        <f>H556-Tableau5[[#This Row],[Palette plastique]]-Tableau1[[#This Row],[Palette plastique]]+Tableau2[[#This Row],[Palette plastique]]</f>
        <v>#VALUE!</v>
      </c>
      <c r="I557" s="21">
        <f>I556-Tableau5[[#This Row],[Caddie]]-Tableau1[[#This Row],[Caddie]]+Tableau2[[#This Row],[Caddie]]</f>
        <v>132</v>
      </c>
      <c r="J557" s="21" t="e">
        <f>SUM(Tableau4[[#This Row],[Stock ce jour Palette bois 
en stock ]:[Stock ce jour 
Caddie]])</f>
        <v>#VALUE!</v>
      </c>
      <c r="N557" s="21">
        <f>SUM(Tableau2[[#This Row],[Palette bois]:[Caddie]])</f>
        <v>0</v>
      </c>
      <c r="R557" s="21" t="e">
        <f>SUM(Tableau1[[#This Row],[Palette bois]:[Caddie]])</f>
        <v>#VALUE!</v>
      </c>
      <c r="S557">
        <f t="shared" si="44"/>
        <v>20</v>
      </c>
      <c r="T557">
        <f t="shared" si="44"/>
        <v>10</v>
      </c>
      <c r="U557">
        <f t="shared" si="44"/>
        <v>30</v>
      </c>
    </row>
    <row r="558" spans="1:21" x14ac:dyDescent="0.25">
      <c r="A558" s="7">
        <v>44386</v>
      </c>
      <c r="B558" s="19">
        <f t="shared" si="41"/>
        <v>28</v>
      </c>
      <c r="C558" s="6"/>
      <c r="D558" s="6"/>
      <c r="E558" s="6"/>
      <c r="F558" s="6">
        <f>SUM(Tableau5[[#This Row],[Palette bois]:[Caddie]])</f>
        <v>0</v>
      </c>
      <c r="G558" s="21" t="e">
        <f>G557-Tableau5[[#This Row],[Palette plastique]]-Tableau1[[#This Row],[Palette plastique]]+Tableau2[[#This Row],[Palette plastique]]</f>
        <v>#VALUE!</v>
      </c>
      <c r="H558" s="21" t="e">
        <f>H557-Tableau5[[#This Row],[Palette plastique]]-Tableau1[[#This Row],[Palette plastique]]+Tableau2[[#This Row],[Palette plastique]]</f>
        <v>#VALUE!</v>
      </c>
      <c r="I558" s="21">
        <f>I557-Tableau5[[#This Row],[Caddie]]-Tableau1[[#This Row],[Caddie]]+Tableau2[[#This Row],[Caddie]]</f>
        <v>132</v>
      </c>
      <c r="J558" s="21" t="e">
        <f>SUM(Tableau4[[#This Row],[Stock ce jour Palette bois 
en stock ]:[Stock ce jour 
Caddie]])</f>
        <v>#VALUE!</v>
      </c>
      <c r="N558" s="21">
        <f>SUM(Tableau2[[#This Row],[Palette bois]:[Caddie]])</f>
        <v>0</v>
      </c>
      <c r="R558" s="21" t="e">
        <f>SUM(Tableau1[[#This Row],[Palette bois]:[Caddie]])</f>
        <v>#VALUE!</v>
      </c>
      <c r="S558">
        <f t="shared" si="44"/>
        <v>20</v>
      </c>
      <c r="T558">
        <f t="shared" si="44"/>
        <v>10</v>
      </c>
      <c r="U558">
        <f t="shared" si="44"/>
        <v>30</v>
      </c>
    </row>
    <row r="559" spans="1:21" x14ac:dyDescent="0.25">
      <c r="A559" s="7">
        <v>44387</v>
      </c>
      <c r="B559" s="19">
        <f t="shared" si="41"/>
        <v>28</v>
      </c>
      <c r="C559" s="6"/>
      <c r="D559" s="6"/>
      <c r="E559" s="6"/>
      <c r="F559" s="6">
        <f>SUM(Tableau5[[#This Row],[Palette bois]:[Caddie]])</f>
        <v>0</v>
      </c>
      <c r="G559" s="21" t="e">
        <f>G558-Tableau5[[#This Row],[Palette plastique]]-Tableau1[[#This Row],[Palette plastique]]+Tableau2[[#This Row],[Palette plastique]]</f>
        <v>#VALUE!</v>
      </c>
      <c r="H559" s="21" t="e">
        <f>H558-Tableau5[[#This Row],[Palette plastique]]-Tableau1[[#This Row],[Palette plastique]]+Tableau2[[#This Row],[Palette plastique]]</f>
        <v>#VALUE!</v>
      </c>
      <c r="I559" s="21">
        <f>I558-Tableau5[[#This Row],[Caddie]]-Tableau1[[#This Row],[Caddie]]+Tableau2[[#This Row],[Caddie]]</f>
        <v>132</v>
      </c>
      <c r="J559" s="21" t="e">
        <f>SUM(Tableau4[[#This Row],[Stock ce jour Palette bois 
en stock ]:[Stock ce jour 
Caddie]])</f>
        <v>#VALUE!</v>
      </c>
      <c r="N559" s="21">
        <f>SUM(Tableau2[[#This Row],[Palette bois]:[Caddie]])</f>
        <v>0</v>
      </c>
      <c r="R559" s="21" t="e">
        <f>SUM(Tableau1[[#This Row],[Palette bois]:[Caddie]])</f>
        <v>#VALUE!</v>
      </c>
      <c r="S559">
        <f t="shared" si="44"/>
        <v>20</v>
      </c>
      <c r="T559">
        <f t="shared" si="44"/>
        <v>10</v>
      </c>
      <c r="U559">
        <f t="shared" si="44"/>
        <v>30</v>
      </c>
    </row>
    <row r="560" spans="1:21" x14ac:dyDescent="0.25">
      <c r="A560" s="7">
        <v>44388</v>
      </c>
      <c r="B560" s="19">
        <f t="shared" si="41"/>
        <v>29</v>
      </c>
      <c r="C560" s="6"/>
      <c r="D560" s="6"/>
      <c r="E560" s="6"/>
      <c r="F560" s="6">
        <f>SUM(Tableau5[[#This Row],[Palette bois]:[Caddie]])</f>
        <v>0</v>
      </c>
      <c r="G560" s="21" t="e">
        <f>G559-Tableau5[[#This Row],[Palette plastique]]-Tableau1[[#This Row],[Palette plastique]]+Tableau2[[#This Row],[Palette plastique]]</f>
        <v>#VALUE!</v>
      </c>
      <c r="H560" s="21" t="e">
        <f>H559-Tableau5[[#This Row],[Palette plastique]]-Tableau1[[#This Row],[Palette plastique]]+Tableau2[[#This Row],[Palette plastique]]</f>
        <v>#VALUE!</v>
      </c>
      <c r="I560" s="21">
        <f>I559-Tableau5[[#This Row],[Caddie]]-Tableau1[[#This Row],[Caddie]]+Tableau2[[#This Row],[Caddie]]</f>
        <v>132</v>
      </c>
      <c r="J560" s="21" t="e">
        <f>SUM(Tableau4[[#This Row],[Stock ce jour Palette bois 
en stock ]:[Stock ce jour 
Caddie]])</f>
        <v>#VALUE!</v>
      </c>
      <c r="N560" s="21">
        <f>SUM(Tableau2[[#This Row],[Palette bois]:[Caddie]])</f>
        <v>0</v>
      </c>
      <c r="R560" s="21" t="e">
        <f>SUM(Tableau1[[#This Row],[Palette bois]:[Caddie]])</f>
        <v>#VALUE!</v>
      </c>
      <c r="S560">
        <f t="shared" si="44"/>
        <v>20</v>
      </c>
      <c r="T560">
        <f t="shared" si="44"/>
        <v>10</v>
      </c>
      <c r="U560">
        <f t="shared" si="44"/>
        <v>30</v>
      </c>
    </row>
    <row r="561" spans="1:21" x14ac:dyDescent="0.25">
      <c r="A561" s="7">
        <v>44389</v>
      </c>
      <c r="B561" s="19">
        <f t="shared" si="41"/>
        <v>29</v>
      </c>
      <c r="C561" s="6"/>
      <c r="D561" s="6"/>
      <c r="E561" s="6"/>
      <c r="F561" s="6">
        <f>SUM(Tableau5[[#This Row],[Palette bois]:[Caddie]])</f>
        <v>0</v>
      </c>
      <c r="G561" s="21" t="e">
        <f>G560-Tableau5[[#This Row],[Palette plastique]]-Tableau1[[#This Row],[Palette plastique]]+Tableau2[[#This Row],[Palette plastique]]</f>
        <v>#VALUE!</v>
      </c>
      <c r="H561" s="21" t="e">
        <f>H560-Tableau5[[#This Row],[Palette plastique]]-Tableau1[[#This Row],[Palette plastique]]+Tableau2[[#This Row],[Palette plastique]]</f>
        <v>#VALUE!</v>
      </c>
      <c r="I561" s="21">
        <f>I560-Tableau5[[#This Row],[Caddie]]-Tableau1[[#This Row],[Caddie]]+Tableau2[[#This Row],[Caddie]]</f>
        <v>132</v>
      </c>
      <c r="J561" s="21" t="e">
        <f>SUM(Tableau4[[#This Row],[Stock ce jour Palette bois 
en stock ]:[Stock ce jour 
Caddie]])</f>
        <v>#VALUE!</v>
      </c>
      <c r="N561" s="21">
        <f>SUM(Tableau2[[#This Row],[Palette bois]:[Caddie]])</f>
        <v>0</v>
      </c>
      <c r="R561" s="21" t="e">
        <f>SUM(Tableau1[[#This Row],[Palette bois]:[Caddie]])</f>
        <v>#VALUE!</v>
      </c>
      <c r="S561">
        <f t="shared" si="44"/>
        <v>20</v>
      </c>
      <c r="T561">
        <f t="shared" si="44"/>
        <v>10</v>
      </c>
      <c r="U561">
        <f t="shared" si="44"/>
        <v>30</v>
      </c>
    </row>
    <row r="562" spans="1:21" x14ac:dyDescent="0.25">
      <c r="A562" s="7">
        <v>44390</v>
      </c>
      <c r="B562" s="19">
        <f t="shared" si="41"/>
        <v>29</v>
      </c>
      <c r="C562" s="6"/>
      <c r="D562" s="6"/>
      <c r="E562" s="6"/>
      <c r="F562" s="6">
        <f>SUM(Tableau5[[#This Row],[Palette bois]:[Caddie]])</f>
        <v>0</v>
      </c>
      <c r="G562" s="21" t="e">
        <f>G561-Tableau5[[#This Row],[Palette plastique]]-Tableau1[[#This Row],[Palette plastique]]+Tableau2[[#This Row],[Palette plastique]]</f>
        <v>#VALUE!</v>
      </c>
      <c r="H562" s="21" t="e">
        <f>H561-Tableau5[[#This Row],[Palette plastique]]-Tableau1[[#This Row],[Palette plastique]]+Tableau2[[#This Row],[Palette plastique]]</f>
        <v>#VALUE!</v>
      </c>
      <c r="I562" s="21">
        <f>I561-Tableau5[[#This Row],[Caddie]]-Tableau1[[#This Row],[Caddie]]+Tableau2[[#This Row],[Caddie]]</f>
        <v>132</v>
      </c>
      <c r="J562" s="21" t="e">
        <f>SUM(Tableau4[[#This Row],[Stock ce jour Palette bois 
en stock ]:[Stock ce jour 
Caddie]])</f>
        <v>#VALUE!</v>
      </c>
      <c r="N562" s="21">
        <f>SUM(Tableau2[[#This Row],[Palette bois]:[Caddie]])</f>
        <v>0</v>
      </c>
      <c r="R562" s="21" t="e">
        <f>SUM(Tableau1[[#This Row],[Palette bois]:[Caddie]])</f>
        <v>#VALUE!</v>
      </c>
      <c r="S562">
        <f t="shared" si="44"/>
        <v>20</v>
      </c>
      <c r="T562">
        <f t="shared" si="44"/>
        <v>10</v>
      </c>
      <c r="U562">
        <f t="shared" si="44"/>
        <v>30</v>
      </c>
    </row>
    <row r="563" spans="1:21" x14ac:dyDescent="0.25">
      <c r="A563" s="7">
        <v>44391</v>
      </c>
      <c r="B563" s="19">
        <f t="shared" si="41"/>
        <v>29</v>
      </c>
      <c r="C563" s="6"/>
      <c r="D563" s="6"/>
      <c r="E563" s="6"/>
      <c r="F563" s="6">
        <f>SUM(Tableau5[[#This Row],[Palette bois]:[Caddie]])</f>
        <v>0</v>
      </c>
      <c r="G563" s="21" t="e">
        <f>G562-Tableau5[[#This Row],[Palette plastique]]-Tableau1[[#This Row],[Palette plastique]]+Tableau2[[#This Row],[Palette plastique]]</f>
        <v>#VALUE!</v>
      </c>
      <c r="H563" s="21" t="e">
        <f>H562-Tableau5[[#This Row],[Palette plastique]]-Tableau1[[#This Row],[Palette plastique]]+Tableau2[[#This Row],[Palette plastique]]</f>
        <v>#VALUE!</v>
      </c>
      <c r="I563" s="21">
        <f>I562-Tableau5[[#This Row],[Caddie]]-Tableau1[[#This Row],[Caddie]]+Tableau2[[#This Row],[Caddie]]</f>
        <v>132</v>
      </c>
      <c r="J563" s="21" t="e">
        <f>SUM(Tableau4[[#This Row],[Stock ce jour Palette bois 
en stock ]:[Stock ce jour 
Caddie]])</f>
        <v>#VALUE!</v>
      </c>
      <c r="N563" s="21">
        <f>SUM(Tableau2[[#This Row],[Palette bois]:[Caddie]])</f>
        <v>0</v>
      </c>
      <c r="R563" s="21" t="e">
        <f>SUM(Tableau1[[#This Row],[Palette bois]:[Caddie]])</f>
        <v>#VALUE!</v>
      </c>
      <c r="S563">
        <f t="shared" si="44"/>
        <v>20</v>
      </c>
      <c r="T563">
        <f t="shared" si="44"/>
        <v>10</v>
      </c>
      <c r="U563">
        <f t="shared" si="44"/>
        <v>30</v>
      </c>
    </row>
    <row r="564" spans="1:21" x14ac:dyDescent="0.25">
      <c r="A564" s="7">
        <v>44392</v>
      </c>
      <c r="B564" s="19">
        <f t="shared" si="41"/>
        <v>29</v>
      </c>
      <c r="C564" s="6"/>
      <c r="D564" s="6"/>
      <c r="E564" s="6"/>
      <c r="F564" s="6">
        <f>SUM(Tableau5[[#This Row],[Palette bois]:[Caddie]])</f>
        <v>0</v>
      </c>
      <c r="G564" s="21" t="e">
        <f>G563-Tableau5[[#This Row],[Palette plastique]]-Tableau1[[#This Row],[Palette plastique]]+Tableau2[[#This Row],[Palette plastique]]</f>
        <v>#VALUE!</v>
      </c>
      <c r="H564" s="21" t="e">
        <f>H563-Tableau5[[#This Row],[Palette plastique]]-Tableau1[[#This Row],[Palette plastique]]+Tableau2[[#This Row],[Palette plastique]]</f>
        <v>#VALUE!</v>
      </c>
      <c r="I564" s="21">
        <f>I563-Tableau5[[#This Row],[Caddie]]-Tableau1[[#This Row],[Caddie]]+Tableau2[[#This Row],[Caddie]]</f>
        <v>132</v>
      </c>
      <c r="J564" s="21" t="e">
        <f>SUM(Tableau4[[#This Row],[Stock ce jour Palette bois 
en stock ]:[Stock ce jour 
Caddie]])</f>
        <v>#VALUE!</v>
      </c>
      <c r="N564" s="21">
        <f>SUM(Tableau2[[#This Row],[Palette bois]:[Caddie]])</f>
        <v>0</v>
      </c>
      <c r="R564" s="21" t="e">
        <f>SUM(Tableau1[[#This Row],[Palette bois]:[Caddie]])</f>
        <v>#VALUE!</v>
      </c>
      <c r="S564">
        <f t="shared" si="44"/>
        <v>20</v>
      </c>
      <c r="T564">
        <f t="shared" si="44"/>
        <v>10</v>
      </c>
      <c r="U564">
        <f t="shared" si="44"/>
        <v>30</v>
      </c>
    </row>
    <row r="565" spans="1:21" x14ac:dyDescent="0.25">
      <c r="A565" s="7">
        <v>44393</v>
      </c>
      <c r="B565" s="19">
        <f t="shared" si="41"/>
        <v>29</v>
      </c>
      <c r="C565" s="6"/>
      <c r="D565" s="6"/>
      <c r="E565" s="6"/>
      <c r="F565" s="6">
        <f>SUM(Tableau5[[#This Row],[Palette bois]:[Caddie]])</f>
        <v>0</v>
      </c>
      <c r="G565" s="21" t="e">
        <f>G564-Tableau5[[#This Row],[Palette plastique]]-Tableau1[[#This Row],[Palette plastique]]+Tableau2[[#This Row],[Palette plastique]]</f>
        <v>#VALUE!</v>
      </c>
      <c r="H565" s="21" t="e">
        <f>H564-Tableau5[[#This Row],[Palette plastique]]-Tableau1[[#This Row],[Palette plastique]]+Tableau2[[#This Row],[Palette plastique]]</f>
        <v>#VALUE!</v>
      </c>
      <c r="I565" s="21">
        <f>I564-Tableau5[[#This Row],[Caddie]]-Tableau1[[#This Row],[Caddie]]+Tableau2[[#This Row],[Caddie]]</f>
        <v>132</v>
      </c>
      <c r="J565" s="21" t="e">
        <f>SUM(Tableau4[[#This Row],[Stock ce jour Palette bois 
en stock ]:[Stock ce jour 
Caddie]])</f>
        <v>#VALUE!</v>
      </c>
      <c r="N565" s="21">
        <f>SUM(Tableau2[[#This Row],[Palette bois]:[Caddie]])</f>
        <v>0</v>
      </c>
      <c r="R565" s="21" t="e">
        <f>SUM(Tableau1[[#This Row],[Palette bois]:[Caddie]])</f>
        <v>#VALUE!</v>
      </c>
      <c r="S565">
        <f t="shared" ref="S565:U580" si="45">S564</f>
        <v>20</v>
      </c>
      <c r="T565">
        <f t="shared" si="45"/>
        <v>10</v>
      </c>
      <c r="U565">
        <f t="shared" si="45"/>
        <v>30</v>
      </c>
    </row>
    <row r="566" spans="1:21" x14ac:dyDescent="0.25">
      <c r="A566" s="7">
        <v>44394</v>
      </c>
      <c r="B566" s="19">
        <f t="shared" si="41"/>
        <v>29</v>
      </c>
      <c r="C566" s="6"/>
      <c r="D566" s="6"/>
      <c r="E566" s="6"/>
      <c r="F566" s="6">
        <f>SUM(Tableau5[[#This Row],[Palette bois]:[Caddie]])</f>
        <v>0</v>
      </c>
      <c r="G566" s="21" t="e">
        <f>G565-Tableau5[[#This Row],[Palette plastique]]-Tableau1[[#This Row],[Palette plastique]]+Tableau2[[#This Row],[Palette plastique]]</f>
        <v>#VALUE!</v>
      </c>
      <c r="H566" s="21" t="e">
        <f>H565-Tableau5[[#This Row],[Palette plastique]]-Tableau1[[#This Row],[Palette plastique]]+Tableau2[[#This Row],[Palette plastique]]</f>
        <v>#VALUE!</v>
      </c>
      <c r="I566" s="21">
        <f>I565-Tableau5[[#This Row],[Caddie]]-Tableau1[[#This Row],[Caddie]]+Tableau2[[#This Row],[Caddie]]</f>
        <v>132</v>
      </c>
      <c r="J566" s="21" t="e">
        <f>SUM(Tableau4[[#This Row],[Stock ce jour Palette bois 
en stock ]:[Stock ce jour 
Caddie]])</f>
        <v>#VALUE!</v>
      </c>
      <c r="N566" s="21">
        <f>SUM(Tableau2[[#This Row],[Palette bois]:[Caddie]])</f>
        <v>0</v>
      </c>
      <c r="R566" s="21" t="e">
        <f>SUM(Tableau1[[#This Row],[Palette bois]:[Caddie]])</f>
        <v>#VALUE!</v>
      </c>
      <c r="S566">
        <f t="shared" si="45"/>
        <v>20</v>
      </c>
      <c r="T566">
        <f t="shared" si="45"/>
        <v>10</v>
      </c>
      <c r="U566">
        <f t="shared" si="45"/>
        <v>30</v>
      </c>
    </row>
    <row r="567" spans="1:21" x14ac:dyDescent="0.25">
      <c r="A567" s="7">
        <v>44395</v>
      </c>
      <c r="B567" s="19">
        <f t="shared" si="41"/>
        <v>30</v>
      </c>
      <c r="C567" s="6"/>
      <c r="D567" s="6"/>
      <c r="E567" s="6"/>
      <c r="F567" s="6">
        <f>SUM(Tableau5[[#This Row],[Palette bois]:[Caddie]])</f>
        <v>0</v>
      </c>
      <c r="G567" s="21" t="e">
        <f>G566-Tableau5[[#This Row],[Palette plastique]]-Tableau1[[#This Row],[Palette plastique]]+Tableau2[[#This Row],[Palette plastique]]</f>
        <v>#VALUE!</v>
      </c>
      <c r="H567" s="21" t="e">
        <f>H566-Tableau5[[#This Row],[Palette plastique]]-Tableau1[[#This Row],[Palette plastique]]+Tableau2[[#This Row],[Palette plastique]]</f>
        <v>#VALUE!</v>
      </c>
      <c r="I567" s="21">
        <f>I566-Tableau5[[#This Row],[Caddie]]-Tableau1[[#This Row],[Caddie]]+Tableau2[[#This Row],[Caddie]]</f>
        <v>132</v>
      </c>
      <c r="J567" s="21" t="e">
        <f>SUM(Tableau4[[#This Row],[Stock ce jour Palette bois 
en stock ]:[Stock ce jour 
Caddie]])</f>
        <v>#VALUE!</v>
      </c>
      <c r="N567" s="21">
        <f>SUM(Tableau2[[#This Row],[Palette bois]:[Caddie]])</f>
        <v>0</v>
      </c>
      <c r="R567" s="21" t="e">
        <f>SUM(Tableau1[[#This Row],[Palette bois]:[Caddie]])</f>
        <v>#VALUE!</v>
      </c>
      <c r="S567">
        <f t="shared" si="45"/>
        <v>20</v>
      </c>
      <c r="T567">
        <f t="shared" si="45"/>
        <v>10</v>
      </c>
      <c r="U567">
        <f t="shared" si="45"/>
        <v>30</v>
      </c>
    </row>
    <row r="568" spans="1:21" x14ac:dyDescent="0.25">
      <c r="A568" s="7">
        <v>44396</v>
      </c>
      <c r="B568" s="19">
        <f t="shared" si="41"/>
        <v>30</v>
      </c>
      <c r="C568" s="6"/>
      <c r="D568" s="6"/>
      <c r="E568" s="6"/>
      <c r="F568" s="6">
        <f>SUM(Tableau5[[#This Row],[Palette bois]:[Caddie]])</f>
        <v>0</v>
      </c>
      <c r="G568" s="21" t="e">
        <f>G567-Tableau5[[#This Row],[Palette plastique]]-Tableau1[[#This Row],[Palette plastique]]+Tableau2[[#This Row],[Palette plastique]]</f>
        <v>#VALUE!</v>
      </c>
      <c r="H568" s="21" t="e">
        <f>H567-Tableau5[[#This Row],[Palette plastique]]-Tableau1[[#This Row],[Palette plastique]]+Tableau2[[#This Row],[Palette plastique]]</f>
        <v>#VALUE!</v>
      </c>
      <c r="I568" s="21">
        <f>I567-Tableau5[[#This Row],[Caddie]]-Tableau1[[#This Row],[Caddie]]+Tableau2[[#This Row],[Caddie]]</f>
        <v>132</v>
      </c>
      <c r="J568" s="21" t="e">
        <f>SUM(Tableau4[[#This Row],[Stock ce jour Palette bois 
en stock ]:[Stock ce jour 
Caddie]])</f>
        <v>#VALUE!</v>
      </c>
      <c r="N568" s="21">
        <f>SUM(Tableau2[[#This Row],[Palette bois]:[Caddie]])</f>
        <v>0</v>
      </c>
      <c r="R568" s="21" t="e">
        <f>SUM(Tableau1[[#This Row],[Palette bois]:[Caddie]])</f>
        <v>#VALUE!</v>
      </c>
      <c r="S568">
        <f t="shared" si="45"/>
        <v>20</v>
      </c>
      <c r="T568">
        <f t="shared" si="45"/>
        <v>10</v>
      </c>
      <c r="U568">
        <f t="shared" si="45"/>
        <v>30</v>
      </c>
    </row>
    <row r="569" spans="1:21" x14ac:dyDescent="0.25">
      <c r="A569" s="7">
        <v>44397</v>
      </c>
      <c r="B569" s="19">
        <f t="shared" si="41"/>
        <v>30</v>
      </c>
      <c r="C569" s="6"/>
      <c r="D569" s="6"/>
      <c r="E569" s="6"/>
      <c r="F569" s="6">
        <f>SUM(Tableau5[[#This Row],[Palette bois]:[Caddie]])</f>
        <v>0</v>
      </c>
      <c r="G569" s="21" t="e">
        <f>G568-Tableau5[[#This Row],[Palette plastique]]-Tableau1[[#This Row],[Palette plastique]]+Tableau2[[#This Row],[Palette plastique]]</f>
        <v>#VALUE!</v>
      </c>
      <c r="H569" s="21" t="e">
        <f>H568-Tableau5[[#This Row],[Palette plastique]]-Tableau1[[#This Row],[Palette plastique]]+Tableau2[[#This Row],[Palette plastique]]</f>
        <v>#VALUE!</v>
      </c>
      <c r="I569" s="21">
        <f>I568-Tableau5[[#This Row],[Caddie]]-Tableau1[[#This Row],[Caddie]]+Tableau2[[#This Row],[Caddie]]</f>
        <v>132</v>
      </c>
      <c r="J569" s="21" t="e">
        <f>SUM(Tableau4[[#This Row],[Stock ce jour Palette bois 
en stock ]:[Stock ce jour 
Caddie]])</f>
        <v>#VALUE!</v>
      </c>
      <c r="N569" s="21">
        <f>SUM(Tableau2[[#This Row],[Palette bois]:[Caddie]])</f>
        <v>0</v>
      </c>
      <c r="R569" s="21" t="e">
        <f>SUM(Tableau1[[#This Row],[Palette bois]:[Caddie]])</f>
        <v>#VALUE!</v>
      </c>
      <c r="S569">
        <f t="shared" si="45"/>
        <v>20</v>
      </c>
      <c r="T569">
        <f t="shared" si="45"/>
        <v>10</v>
      </c>
      <c r="U569">
        <f t="shared" si="45"/>
        <v>30</v>
      </c>
    </row>
    <row r="570" spans="1:21" x14ac:dyDescent="0.25">
      <c r="A570" s="7">
        <v>44398</v>
      </c>
      <c r="B570" s="19">
        <f t="shared" si="41"/>
        <v>30</v>
      </c>
      <c r="C570" s="6"/>
      <c r="D570" s="6"/>
      <c r="E570" s="6"/>
      <c r="F570" s="6">
        <f>SUM(Tableau5[[#This Row],[Palette bois]:[Caddie]])</f>
        <v>0</v>
      </c>
      <c r="G570" s="21" t="e">
        <f>G569-Tableau5[[#This Row],[Palette plastique]]-Tableau1[[#This Row],[Palette plastique]]+Tableau2[[#This Row],[Palette plastique]]</f>
        <v>#VALUE!</v>
      </c>
      <c r="H570" s="21" t="e">
        <f>H569-Tableau5[[#This Row],[Palette plastique]]-Tableau1[[#This Row],[Palette plastique]]+Tableau2[[#This Row],[Palette plastique]]</f>
        <v>#VALUE!</v>
      </c>
      <c r="I570" s="21">
        <f>I569-Tableau5[[#This Row],[Caddie]]-Tableau1[[#This Row],[Caddie]]+Tableau2[[#This Row],[Caddie]]</f>
        <v>132</v>
      </c>
      <c r="J570" s="21" t="e">
        <f>SUM(Tableau4[[#This Row],[Stock ce jour Palette bois 
en stock ]:[Stock ce jour 
Caddie]])</f>
        <v>#VALUE!</v>
      </c>
      <c r="N570" s="21">
        <f>SUM(Tableau2[[#This Row],[Palette bois]:[Caddie]])</f>
        <v>0</v>
      </c>
      <c r="R570" s="21" t="e">
        <f>SUM(Tableau1[[#This Row],[Palette bois]:[Caddie]])</f>
        <v>#VALUE!</v>
      </c>
      <c r="S570">
        <f t="shared" si="45"/>
        <v>20</v>
      </c>
      <c r="T570">
        <f t="shared" si="45"/>
        <v>10</v>
      </c>
      <c r="U570">
        <f t="shared" si="45"/>
        <v>30</v>
      </c>
    </row>
    <row r="571" spans="1:21" x14ac:dyDescent="0.25">
      <c r="A571" s="7">
        <v>44399</v>
      </c>
      <c r="B571" s="19">
        <f t="shared" si="41"/>
        <v>30</v>
      </c>
      <c r="C571" s="6"/>
      <c r="D571" s="6"/>
      <c r="E571" s="6"/>
      <c r="F571" s="6">
        <f>SUM(Tableau5[[#This Row],[Palette bois]:[Caddie]])</f>
        <v>0</v>
      </c>
      <c r="G571" s="21" t="e">
        <f>G570-Tableau5[[#This Row],[Palette plastique]]-Tableau1[[#This Row],[Palette plastique]]+Tableau2[[#This Row],[Palette plastique]]</f>
        <v>#VALUE!</v>
      </c>
      <c r="H571" s="21" t="e">
        <f>H570-Tableau5[[#This Row],[Palette plastique]]-Tableau1[[#This Row],[Palette plastique]]+Tableau2[[#This Row],[Palette plastique]]</f>
        <v>#VALUE!</v>
      </c>
      <c r="I571" s="21">
        <f>I570-Tableau5[[#This Row],[Caddie]]-Tableau1[[#This Row],[Caddie]]+Tableau2[[#This Row],[Caddie]]</f>
        <v>132</v>
      </c>
      <c r="J571" s="21" t="e">
        <f>SUM(Tableau4[[#This Row],[Stock ce jour Palette bois 
en stock ]:[Stock ce jour 
Caddie]])</f>
        <v>#VALUE!</v>
      </c>
      <c r="N571" s="21">
        <f>SUM(Tableau2[[#This Row],[Palette bois]:[Caddie]])</f>
        <v>0</v>
      </c>
      <c r="R571" s="21" t="e">
        <f>SUM(Tableau1[[#This Row],[Palette bois]:[Caddie]])</f>
        <v>#VALUE!</v>
      </c>
      <c r="S571">
        <f t="shared" si="45"/>
        <v>20</v>
      </c>
      <c r="T571">
        <f t="shared" si="45"/>
        <v>10</v>
      </c>
      <c r="U571">
        <f t="shared" si="45"/>
        <v>30</v>
      </c>
    </row>
    <row r="572" spans="1:21" x14ac:dyDescent="0.25">
      <c r="A572" s="7">
        <v>44400</v>
      </c>
      <c r="B572" s="19">
        <f t="shared" si="41"/>
        <v>30</v>
      </c>
      <c r="C572" s="6"/>
      <c r="D572" s="6"/>
      <c r="E572" s="6"/>
      <c r="F572" s="6">
        <f>SUM(Tableau5[[#This Row],[Palette bois]:[Caddie]])</f>
        <v>0</v>
      </c>
      <c r="G572" s="21" t="e">
        <f>G571-Tableau5[[#This Row],[Palette plastique]]-Tableau1[[#This Row],[Palette plastique]]+Tableau2[[#This Row],[Palette plastique]]</f>
        <v>#VALUE!</v>
      </c>
      <c r="H572" s="21" t="e">
        <f>H571-Tableau5[[#This Row],[Palette plastique]]-Tableau1[[#This Row],[Palette plastique]]+Tableau2[[#This Row],[Palette plastique]]</f>
        <v>#VALUE!</v>
      </c>
      <c r="I572" s="21">
        <f>I571-Tableau5[[#This Row],[Caddie]]-Tableau1[[#This Row],[Caddie]]+Tableau2[[#This Row],[Caddie]]</f>
        <v>132</v>
      </c>
      <c r="J572" s="21" t="e">
        <f>SUM(Tableau4[[#This Row],[Stock ce jour Palette bois 
en stock ]:[Stock ce jour 
Caddie]])</f>
        <v>#VALUE!</v>
      </c>
      <c r="N572" s="21">
        <f>SUM(Tableau2[[#This Row],[Palette bois]:[Caddie]])</f>
        <v>0</v>
      </c>
      <c r="R572" s="21" t="e">
        <f>SUM(Tableau1[[#This Row],[Palette bois]:[Caddie]])</f>
        <v>#VALUE!</v>
      </c>
      <c r="S572">
        <f t="shared" si="45"/>
        <v>20</v>
      </c>
      <c r="T572">
        <f t="shared" si="45"/>
        <v>10</v>
      </c>
      <c r="U572">
        <f t="shared" si="45"/>
        <v>30</v>
      </c>
    </row>
    <row r="573" spans="1:21" x14ac:dyDescent="0.25">
      <c r="A573" s="7">
        <v>44401</v>
      </c>
      <c r="B573" s="19">
        <f t="shared" si="41"/>
        <v>30</v>
      </c>
      <c r="C573" s="6"/>
      <c r="D573" s="6"/>
      <c r="E573" s="6"/>
      <c r="F573" s="6">
        <f>SUM(Tableau5[[#This Row],[Palette bois]:[Caddie]])</f>
        <v>0</v>
      </c>
      <c r="G573" s="21" t="e">
        <f>G572-Tableau5[[#This Row],[Palette plastique]]-Tableau1[[#This Row],[Palette plastique]]+Tableau2[[#This Row],[Palette plastique]]</f>
        <v>#VALUE!</v>
      </c>
      <c r="H573" s="21" t="e">
        <f>H572-Tableau5[[#This Row],[Palette plastique]]-Tableau1[[#This Row],[Palette plastique]]+Tableau2[[#This Row],[Palette plastique]]</f>
        <v>#VALUE!</v>
      </c>
      <c r="I573" s="21">
        <f>I572-Tableau5[[#This Row],[Caddie]]-Tableau1[[#This Row],[Caddie]]+Tableau2[[#This Row],[Caddie]]</f>
        <v>132</v>
      </c>
      <c r="J573" s="21" t="e">
        <f>SUM(Tableau4[[#This Row],[Stock ce jour Palette bois 
en stock ]:[Stock ce jour 
Caddie]])</f>
        <v>#VALUE!</v>
      </c>
      <c r="N573" s="21">
        <f>SUM(Tableau2[[#This Row],[Palette bois]:[Caddie]])</f>
        <v>0</v>
      </c>
      <c r="R573" s="21" t="e">
        <f>SUM(Tableau1[[#This Row],[Palette bois]:[Caddie]])</f>
        <v>#VALUE!</v>
      </c>
      <c r="S573">
        <f t="shared" si="45"/>
        <v>20</v>
      </c>
      <c r="T573">
        <f t="shared" si="45"/>
        <v>10</v>
      </c>
      <c r="U573">
        <f t="shared" si="45"/>
        <v>30</v>
      </c>
    </row>
    <row r="574" spans="1:21" x14ac:dyDescent="0.25">
      <c r="A574" s="7">
        <v>44402</v>
      </c>
      <c r="B574" s="19">
        <f t="shared" si="41"/>
        <v>31</v>
      </c>
      <c r="C574" s="6"/>
      <c r="D574" s="6"/>
      <c r="E574" s="6"/>
      <c r="F574" s="6">
        <f>SUM(Tableau5[[#This Row],[Palette bois]:[Caddie]])</f>
        <v>0</v>
      </c>
      <c r="G574" s="21" t="e">
        <f>G573-Tableau5[[#This Row],[Palette plastique]]-Tableau1[[#This Row],[Palette plastique]]+Tableau2[[#This Row],[Palette plastique]]</f>
        <v>#VALUE!</v>
      </c>
      <c r="H574" s="21" t="e">
        <f>H573-Tableau5[[#This Row],[Palette plastique]]-Tableau1[[#This Row],[Palette plastique]]+Tableau2[[#This Row],[Palette plastique]]</f>
        <v>#VALUE!</v>
      </c>
      <c r="I574" s="21">
        <f>I573-Tableau5[[#This Row],[Caddie]]-Tableau1[[#This Row],[Caddie]]+Tableau2[[#This Row],[Caddie]]</f>
        <v>132</v>
      </c>
      <c r="J574" s="21" t="e">
        <f>SUM(Tableau4[[#This Row],[Stock ce jour Palette bois 
en stock ]:[Stock ce jour 
Caddie]])</f>
        <v>#VALUE!</v>
      </c>
      <c r="N574" s="21">
        <f>SUM(Tableau2[[#This Row],[Palette bois]:[Caddie]])</f>
        <v>0</v>
      </c>
      <c r="R574" s="21" t="e">
        <f>SUM(Tableau1[[#This Row],[Palette bois]:[Caddie]])</f>
        <v>#VALUE!</v>
      </c>
      <c r="S574">
        <f t="shared" si="45"/>
        <v>20</v>
      </c>
      <c r="T574">
        <f t="shared" si="45"/>
        <v>10</v>
      </c>
      <c r="U574">
        <f t="shared" si="45"/>
        <v>30</v>
      </c>
    </row>
    <row r="575" spans="1:21" x14ac:dyDescent="0.25">
      <c r="A575" s="7">
        <v>44403</v>
      </c>
      <c r="B575" s="19">
        <f t="shared" si="41"/>
        <v>31</v>
      </c>
      <c r="C575" s="6"/>
      <c r="D575" s="6"/>
      <c r="E575" s="6"/>
      <c r="F575" s="6">
        <f>SUM(Tableau5[[#This Row],[Palette bois]:[Caddie]])</f>
        <v>0</v>
      </c>
      <c r="G575" s="21" t="e">
        <f>G574-Tableau5[[#This Row],[Palette plastique]]-Tableau1[[#This Row],[Palette plastique]]+Tableau2[[#This Row],[Palette plastique]]</f>
        <v>#VALUE!</v>
      </c>
      <c r="H575" s="21" t="e">
        <f>H574-Tableau5[[#This Row],[Palette plastique]]-Tableau1[[#This Row],[Palette plastique]]+Tableau2[[#This Row],[Palette plastique]]</f>
        <v>#VALUE!</v>
      </c>
      <c r="I575" s="21">
        <f>I574-Tableau5[[#This Row],[Caddie]]-Tableau1[[#This Row],[Caddie]]+Tableau2[[#This Row],[Caddie]]</f>
        <v>132</v>
      </c>
      <c r="J575" s="21" t="e">
        <f>SUM(Tableau4[[#This Row],[Stock ce jour Palette bois 
en stock ]:[Stock ce jour 
Caddie]])</f>
        <v>#VALUE!</v>
      </c>
      <c r="N575" s="21">
        <f>SUM(Tableau2[[#This Row],[Palette bois]:[Caddie]])</f>
        <v>0</v>
      </c>
      <c r="R575" s="21" t="e">
        <f>SUM(Tableau1[[#This Row],[Palette bois]:[Caddie]])</f>
        <v>#VALUE!</v>
      </c>
      <c r="S575">
        <f t="shared" si="45"/>
        <v>20</v>
      </c>
      <c r="T575">
        <f t="shared" si="45"/>
        <v>10</v>
      </c>
      <c r="U575">
        <f t="shared" si="45"/>
        <v>30</v>
      </c>
    </row>
    <row r="576" spans="1:21" x14ac:dyDescent="0.25">
      <c r="A576" s="7">
        <v>44404</v>
      </c>
      <c r="B576" s="19">
        <f t="shared" ref="B576:B639" si="46">WEEKNUM(A576)</f>
        <v>31</v>
      </c>
      <c r="C576" s="6"/>
      <c r="D576" s="6"/>
      <c r="E576" s="6"/>
      <c r="F576" s="6">
        <f>SUM(Tableau5[[#This Row],[Palette bois]:[Caddie]])</f>
        <v>0</v>
      </c>
      <c r="G576" s="21" t="e">
        <f>G575-Tableau5[[#This Row],[Palette plastique]]-Tableau1[[#This Row],[Palette plastique]]+Tableau2[[#This Row],[Palette plastique]]</f>
        <v>#VALUE!</v>
      </c>
      <c r="H576" s="21" t="e">
        <f>H575-Tableau5[[#This Row],[Palette plastique]]-Tableau1[[#This Row],[Palette plastique]]+Tableau2[[#This Row],[Palette plastique]]</f>
        <v>#VALUE!</v>
      </c>
      <c r="I576" s="21">
        <f>I575-Tableau5[[#This Row],[Caddie]]-Tableau1[[#This Row],[Caddie]]+Tableau2[[#This Row],[Caddie]]</f>
        <v>132</v>
      </c>
      <c r="J576" s="21" t="e">
        <f>SUM(Tableau4[[#This Row],[Stock ce jour Palette bois 
en stock ]:[Stock ce jour 
Caddie]])</f>
        <v>#VALUE!</v>
      </c>
      <c r="N576" s="21">
        <f>SUM(Tableau2[[#This Row],[Palette bois]:[Caddie]])</f>
        <v>0</v>
      </c>
      <c r="R576" s="21" t="e">
        <f>SUM(Tableau1[[#This Row],[Palette bois]:[Caddie]])</f>
        <v>#VALUE!</v>
      </c>
      <c r="S576">
        <f t="shared" si="45"/>
        <v>20</v>
      </c>
      <c r="T576">
        <f t="shared" si="45"/>
        <v>10</v>
      </c>
      <c r="U576">
        <f t="shared" si="45"/>
        <v>30</v>
      </c>
    </row>
    <row r="577" spans="1:21" x14ac:dyDescent="0.25">
      <c r="A577" s="7">
        <v>44405</v>
      </c>
      <c r="B577" s="19">
        <f t="shared" si="46"/>
        <v>31</v>
      </c>
      <c r="C577" s="6"/>
      <c r="D577" s="6"/>
      <c r="E577" s="6"/>
      <c r="F577" s="6">
        <f>SUM(Tableau5[[#This Row],[Palette bois]:[Caddie]])</f>
        <v>0</v>
      </c>
      <c r="G577" s="21" t="e">
        <f>G576-Tableau5[[#This Row],[Palette plastique]]-Tableau1[[#This Row],[Palette plastique]]+Tableau2[[#This Row],[Palette plastique]]</f>
        <v>#VALUE!</v>
      </c>
      <c r="H577" s="21" t="e">
        <f>H576-Tableau5[[#This Row],[Palette plastique]]-Tableau1[[#This Row],[Palette plastique]]+Tableau2[[#This Row],[Palette plastique]]</f>
        <v>#VALUE!</v>
      </c>
      <c r="I577" s="21">
        <f>I576-Tableau5[[#This Row],[Caddie]]-Tableau1[[#This Row],[Caddie]]+Tableau2[[#This Row],[Caddie]]</f>
        <v>132</v>
      </c>
      <c r="J577" s="21" t="e">
        <f>SUM(Tableau4[[#This Row],[Stock ce jour Palette bois 
en stock ]:[Stock ce jour 
Caddie]])</f>
        <v>#VALUE!</v>
      </c>
      <c r="N577" s="21">
        <f>SUM(Tableau2[[#This Row],[Palette bois]:[Caddie]])</f>
        <v>0</v>
      </c>
      <c r="R577" s="21" t="e">
        <f>SUM(Tableau1[[#This Row],[Palette bois]:[Caddie]])</f>
        <v>#VALUE!</v>
      </c>
      <c r="S577">
        <f t="shared" si="45"/>
        <v>20</v>
      </c>
      <c r="T577">
        <f t="shared" si="45"/>
        <v>10</v>
      </c>
      <c r="U577">
        <f t="shared" si="45"/>
        <v>30</v>
      </c>
    </row>
    <row r="578" spans="1:21" x14ac:dyDescent="0.25">
      <c r="A578" s="7">
        <v>44406</v>
      </c>
      <c r="B578" s="19">
        <f t="shared" si="46"/>
        <v>31</v>
      </c>
      <c r="C578" s="6"/>
      <c r="D578" s="6"/>
      <c r="E578" s="6"/>
      <c r="F578" s="6">
        <f>SUM(Tableau5[[#This Row],[Palette bois]:[Caddie]])</f>
        <v>0</v>
      </c>
      <c r="G578" s="21" t="e">
        <f>G577-Tableau5[[#This Row],[Palette plastique]]-Tableau1[[#This Row],[Palette plastique]]+Tableau2[[#This Row],[Palette plastique]]</f>
        <v>#VALUE!</v>
      </c>
      <c r="H578" s="21" t="e">
        <f>H577-Tableau5[[#This Row],[Palette plastique]]-Tableau1[[#This Row],[Palette plastique]]+Tableau2[[#This Row],[Palette plastique]]</f>
        <v>#VALUE!</v>
      </c>
      <c r="I578" s="21">
        <f>I577-Tableau5[[#This Row],[Caddie]]-Tableau1[[#This Row],[Caddie]]+Tableau2[[#This Row],[Caddie]]</f>
        <v>132</v>
      </c>
      <c r="J578" s="21" t="e">
        <f>SUM(Tableau4[[#This Row],[Stock ce jour Palette bois 
en stock ]:[Stock ce jour 
Caddie]])</f>
        <v>#VALUE!</v>
      </c>
      <c r="N578" s="21">
        <f>SUM(Tableau2[[#This Row],[Palette bois]:[Caddie]])</f>
        <v>0</v>
      </c>
      <c r="R578" s="21" t="e">
        <f>SUM(Tableau1[[#This Row],[Palette bois]:[Caddie]])</f>
        <v>#VALUE!</v>
      </c>
      <c r="S578">
        <f t="shared" si="45"/>
        <v>20</v>
      </c>
      <c r="T578">
        <f t="shared" si="45"/>
        <v>10</v>
      </c>
      <c r="U578">
        <f t="shared" si="45"/>
        <v>30</v>
      </c>
    </row>
    <row r="579" spans="1:21" x14ac:dyDescent="0.25">
      <c r="A579" s="7">
        <v>44407</v>
      </c>
      <c r="B579" s="19">
        <f t="shared" si="46"/>
        <v>31</v>
      </c>
      <c r="C579" s="6"/>
      <c r="D579" s="6"/>
      <c r="E579" s="6"/>
      <c r="F579" s="6">
        <f>SUM(Tableau5[[#This Row],[Palette bois]:[Caddie]])</f>
        <v>0</v>
      </c>
      <c r="G579" s="21" t="e">
        <f>G578-Tableau5[[#This Row],[Palette plastique]]-Tableau1[[#This Row],[Palette plastique]]+Tableau2[[#This Row],[Palette plastique]]</f>
        <v>#VALUE!</v>
      </c>
      <c r="H579" s="21" t="e">
        <f>H578-Tableau5[[#This Row],[Palette plastique]]-Tableau1[[#This Row],[Palette plastique]]+Tableau2[[#This Row],[Palette plastique]]</f>
        <v>#VALUE!</v>
      </c>
      <c r="I579" s="21">
        <f>I578-Tableau5[[#This Row],[Caddie]]-Tableau1[[#This Row],[Caddie]]+Tableau2[[#This Row],[Caddie]]</f>
        <v>132</v>
      </c>
      <c r="J579" s="21" t="e">
        <f>SUM(Tableau4[[#This Row],[Stock ce jour Palette bois 
en stock ]:[Stock ce jour 
Caddie]])</f>
        <v>#VALUE!</v>
      </c>
      <c r="N579" s="21">
        <f>SUM(Tableau2[[#This Row],[Palette bois]:[Caddie]])</f>
        <v>0</v>
      </c>
      <c r="R579" s="21" t="e">
        <f>SUM(Tableau1[[#This Row],[Palette bois]:[Caddie]])</f>
        <v>#VALUE!</v>
      </c>
      <c r="S579">
        <f t="shared" si="45"/>
        <v>20</v>
      </c>
      <c r="T579">
        <f t="shared" si="45"/>
        <v>10</v>
      </c>
      <c r="U579">
        <f t="shared" si="45"/>
        <v>30</v>
      </c>
    </row>
    <row r="580" spans="1:21" x14ac:dyDescent="0.25">
      <c r="A580" s="7">
        <v>44408</v>
      </c>
      <c r="B580" s="19">
        <f t="shared" si="46"/>
        <v>31</v>
      </c>
      <c r="C580" s="6"/>
      <c r="D580" s="6"/>
      <c r="E580" s="6"/>
      <c r="F580" s="6">
        <f>SUM(Tableau5[[#This Row],[Palette bois]:[Caddie]])</f>
        <v>0</v>
      </c>
      <c r="G580" s="21" t="e">
        <f>G579-Tableau5[[#This Row],[Palette plastique]]-Tableau1[[#This Row],[Palette plastique]]+Tableau2[[#This Row],[Palette plastique]]</f>
        <v>#VALUE!</v>
      </c>
      <c r="H580" s="21" t="e">
        <f>H579-Tableau5[[#This Row],[Palette plastique]]-Tableau1[[#This Row],[Palette plastique]]+Tableau2[[#This Row],[Palette plastique]]</f>
        <v>#VALUE!</v>
      </c>
      <c r="I580" s="21">
        <f>I579-Tableau5[[#This Row],[Caddie]]-Tableau1[[#This Row],[Caddie]]+Tableau2[[#This Row],[Caddie]]</f>
        <v>132</v>
      </c>
      <c r="J580" s="21" t="e">
        <f>SUM(Tableau4[[#This Row],[Stock ce jour Palette bois 
en stock ]:[Stock ce jour 
Caddie]])</f>
        <v>#VALUE!</v>
      </c>
      <c r="N580" s="21">
        <f>SUM(Tableau2[[#This Row],[Palette bois]:[Caddie]])</f>
        <v>0</v>
      </c>
      <c r="R580" s="21" t="e">
        <f>SUM(Tableau1[[#This Row],[Palette bois]:[Caddie]])</f>
        <v>#VALUE!</v>
      </c>
      <c r="S580">
        <f t="shared" si="45"/>
        <v>20</v>
      </c>
      <c r="T580">
        <f t="shared" si="45"/>
        <v>10</v>
      </c>
      <c r="U580">
        <f t="shared" si="45"/>
        <v>30</v>
      </c>
    </row>
    <row r="581" spans="1:21" x14ac:dyDescent="0.25">
      <c r="A581" s="7">
        <v>44409</v>
      </c>
      <c r="B581" s="19">
        <f t="shared" si="46"/>
        <v>32</v>
      </c>
      <c r="C581" s="6"/>
      <c r="D581" s="6"/>
      <c r="E581" s="6"/>
      <c r="F581" s="6">
        <f>SUM(Tableau5[[#This Row],[Palette bois]:[Caddie]])</f>
        <v>0</v>
      </c>
      <c r="G581" s="21" t="e">
        <f>G580-Tableau5[[#This Row],[Palette plastique]]-Tableau1[[#This Row],[Palette plastique]]+Tableau2[[#This Row],[Palette plastique]]</f>
        <v>#VALUE!</v>
      </c>
      <c r="H581" s="21" t="e">
        <f>H580-Tableau5[[#This Row],[Palette plastique]]-Tableau1[[#This Row],[Palette plastique]]+Tableau2[[#This Row],[Palette plastique]]</f>
        <v>#VALUE!</v>
      </c>
      <c r="I581" s="21">
        <f>I580-Tableau5[[#This Row],[Caddie]]-Tableau1[[#This Row],[Caddie]]+Tableau2[[#This Row],[Caddie]]</f>
        <v>132</v>
      </c>
      <c r="J581" s="21" t="e">
        <f>SUM(Tableau4[[#This Row],[Stock ce jour Palette bois 
en stock ]:[Stock ce jour 
Caddie]])</f>
        <v>#VALUE!</v>
      </c>
      <c r="N581" s="21">
        <f>SUM(Tableau2[[#This Row],[Palette bois]:[Caddie]])</f>
        <v>0</v>
      </c>
      <c r="R581" s="21" t="e">
        <f>SUM(Tableau1[[#This Row],[Palette bois]:[Caddie]])</f>
        <v>#VALUE!</v>
      </c>
      <c r="S581">
        <f t="shared" ref="S581:U596" si="47">S580</f>
        <v>20</v>
      </c>
      <c r="T581">
        <f t="shared" si="47"/>
        <v>10</v>
      </c>
      <c r="U581">
        <f t="shared" si="47"/>
        <v>30</v>
      </c>
    </row>
    <row r="582" spans="1:21" x14ac:dyDescent="0.25">
      <c r="A582" s="7">
        <v>44410</v>
      </c>
      <c r="B582" s="19">
        <f t="shared" si="46"/>
        <v>32</v>
      </c>
      <c r="C582" s="6"/>
      <c r="D582" s="6"/>
      <c r="E582" s="6"/>
      <c r="F582" s="6">
        <f>SUM(Tableau5[[#This Row],[Palette bois]:[Caddie]])</f>
        <v>0</v>
      </c>
      <c r="G582" s="21" t="e">
        <f>G581-Tableau5[[#This Row],[Palette plastique]]-Tableau1[[#This Row],[Palette plastique]]+Tableau2[[#This Row],[Palette plastique]]</f>
        <v>#VALUE!</v>
      </c>
      <c r="H582" s="21" t="e">
        <f>H581-Tableau5[[#This Row],[Palette plastique]]-Tableau1[[#This Row],[Palette plastique]]+Tableau2[[#This Row],[Palette plastique]]</f>
        <v>#VALUE!</v>
      </c>
      <c r="I582" s="21">
        <f>I581-Tableau5[[#This Row],[Caddie]]-Tableau1[[#This Row],[Caddie]]+Tableau2[[#This Row],[Caddie]]</f>
        <v>132</v>
      </c>
      <c r="J582" s="21" t="e">
        <f>SUM(Tableau4[[#This Row],[Stock ce jour Palette bois 
en stock ]:[Stock ce jour 
Caddie]])</f>
        <v>#VALUE!</v>
      </c>
      <c r="N582" s="21">
        <f>SUM(Tableau2[[#This Row],[Palette bois]:[Caddie]])</f>
        <v>0</v>
      </c>
      <c r="R582" s="21" t="e">
        <f>SUM(Tableau1[[#This Row],[Palette bois]:[Caddie]])</f>
        <v>#VALUE!</v>
      </c>
      <c r="S582">
        <f t="shared" si="47"/>
        <v>20</v>
      </c>
      <c r="T582">
        <f t="shared" si="47"/>
        <v>10</v>
      </c>
      <c r="U582">
        <f t="shared" si="47"/>
        <v>30</v>
      </c>
    </row>
    <row r="583" spans="1:21" x14ac:dyDescent="0.25">
      <c r="A583" s="7">
        <v>44411</v>
      </c>
      <c r="B583" s="19">
        <f t="shared" si="46"/>
        <v>32</v>
      </c>
      <c r="C583" s="6"/>
      <c r="D583" s="6"/>
      <c r="E583" s="6"/>
      <c r="F583" s="6">
        <f>SUM(Tableau5[[#This Row],[Palette bois]:[Caddie]])</f>
        <v>0</v>
      </c>
      <c r="G583" s="21" t="e">
        <f>G582-Tableau5[[#This Row],[Palette plastique]]-Tableau1[[#This Row],[Palette plastique]]+Tableau2[[#This Row],[Palette plastique]]</f>
        <v>#VALUE!</v>
      </c>
      <c r="H583" s="21" t="e">
        <f>H582-Tableau5[[#This Row],[Palette plastique]]-Tableau1[[#This Row],[Palette plastique]]+Tableau2[[#This Row],[Palette plastique]]</f>
        <v>#VALUE!</v>
      </c>
      <c r="I583" s="21">
        <f>I582-Tableau5[[#This Row],[Caddie]]-Tableau1[[#This Row],[Caddie]]+Tableau2[[#This Row],[Caddie]]</f>
        <v>132</v>
      </c>
      <c r="J583" s="21" t="e">
        <f>SUM(Tableau4[[#This Row],[Stock ce jour Palette bois 
en stock ]:[Stock ce jour 
Caddie]])</f>
        <v>#VALUE!</v>
      </c>
      <c r="N583" s="21">
        <f>SUM(Tableau2[[#This Row],[Palette bois]:[Caddie]])</f>
        <v>0</v>
      </c>
      <c r="R583" s="21" t="e">
        <f>SUM(Tableau1[[#This Row],[Palette bois]:[Caddie]])</f>
        <v>#VALUE!</v>
      </c>
      <c r="S583">
        <f t="shared" si="47"/>
        <v>20</v>
      </c>
      <c r="T583">
        <f t="shared" si="47"/>
        <v>10</v>
      </c>
      <c r="U583">
        <f t="shared" si="47"/>
        <v>30</v>
      </c>
    </row>
    <row r="584" spans="1:21" x14ac:dyDescent="0.25">
      <c r="A584" s="7">
        <v>44412</v>
      </c>
      <c r="B584" s="19">
        <f t="shared" si="46"/>
        <v>32</v>
      </c>
      <c r="C584" s="6"/>
      <c r="D584" s="6"/>
      <c r="E584" s="6"/>
      <c r="F584" s="6">
        <f>SUM(Tableau5[[#This Row],[Palette bois]:[Caddie]])</f>
        <v>0</v>
      </c>
      <c r="G584" s="21" t="e">
        <f>G583-Tableau5[[#This Row],[Palette plastique]]-Tableau1[[#This Row],[Palette plastique]]+Tableau2[[#This Row],[Palette plastique]]</f>
        <v>#VALUE!</v>
      </c>
      <c r="H584" s="21" t="e">
        <f>H583-Tableau5[[#This Row],[Palette plastique]]-Tableau1[[#This Row],[Palette plastique]]+Tableau2[[#This Row],[Palette plastique]]</f>
        <v>#VALUE!</v>
      </c>
      <c r="I584" s="21">
        <f>I583-Tableau5[[#This Row],[Caddie]]-Tableau1[[#This Row],[Caddie]]+Tableau2[[#This Row],[Caddie]]</f>
        <v>132</v>
      </c>
      <c r="J584" s="21" t="e">
        <f>SUM(Tableau4[[#This Row],[Stock ce jour Palette bois 
en stock ]:[Stock ce jour 
Caddie]])</f>
        <v>#VALUE!</v>
      </c>
      <c r="N584" s="21">
        <f>SUM(Tableau2[[#This Row],[Palette bois]:[Caddie]])</f>
        <v>0</v>
      </c>
      <c r="R584" s="21" t="e">
        <f>SUM(Tableau1[[#This Row],[Palette bois]:[Caddie]])</f>
        <v>#VALUE!</v>
      </c>
      <c r="S584">
        <f t="shared" si="47"/>
        <v>20</v>
      </c>
      <c r="T584">
        <f t="shared" si="47"/>
        <v>10</v>
      </c>
      <c r="U584">
        <f t="shared" si="47"/>
        <v>30</v>
      </c>
    </row>
    <row r="585" spans="1:21" x14ac:dyDescent="0.25">
      <c r="A585" s="7">
        <v>44413</v>
      </c>
      <c r="B585" s="19">
        <f t="shared" si="46"/>
        <v>32</v>
      </c>
      <c r="C585" s="6"/>
      <c r="D585" s="6"/>
      <c r="E585" s="6"/>
      <c r="F585" s="6">
        <f>SUM(Tableau5[[#This Row],[Palette bois]:[Caddie]])</f>
        <v>0</v>
      </c>
      <c r="G585" s="21" t="e">
        <f>G584-Tableau5[[#This Row],[Palette plastique]]-Tableau1[[#This Row],[Palette plastique]]+Tableau2[[#This Row],[Palette plastique]]</f>
        <v>#VALUE!</v>
      </c>
      <c r="H585" s="21" t="e">
        <f>H584-Tableau5[[#This Row],[Palette plastique]]-Tableau1[[#This Row],[Palette plastique]]+Tableau2[[#This Row],[Palette plastique]]</f>
        <v>#VALUE!</v>
      </c>
      <c r="I585" s="21">
        <f>I584-Tableau5[[#This Row],[Caddie]]-Tableau1[[#This Row],[Caddie]]+Tableau2[[#This Row],[Caddie]]</f>
        <v>132</v>
      </c>
      <c r="J585" s="21" t="e">
        <f>SUM(Tableau4[[#This Row],[Stock ce jour Palette bois 
en stock ]:[Stock ce jour 
Caddie]])</f>
        <v>#VALUE!</v>
      </c>
      <c r="N585" s="21">
        <f>SUM(Tableau2[[#This Row],[Palette bois]:[Caddie]])</f>
        <v>0</v>
      </c>
      <c r="R585" s="21" t="e">
        <f>SUM(Tableau1[[#This Row],[Palette bois]:[Caddie]])</f>
        <v>#VALUE!</v>
      </c>
      <c r="S585">
        <f t="shared" si="47"/>
        <v>20</v>
      </c>
      <c r="T585">
        <f t="shared" si="47"/>
        <v>10</v>
      </c>
      <c r="U585">
        <f t="shared" si="47"/>
        <v>30</v>
      </c>
    </row>
    <row r="586" spans="1:21" x14ac:dyDescent="0.25">
      <c r="A586" s="7">
        <v>44414</v>
      </c>
      <c r="B586" s="19">
        <f t="shared" si="46"/>
        <v>32</v>
      </c>
      <c r="C586" s="6"/>
      <c r="D586" s="6"/>
      <c r="E586" s="6"/>
      <c r="F586" s="6">
        <f>SUM(Tableau5[[#This Row],[Palette bois]:[Caddie]])</f>
        <v>0</v>
      </c>
      <c r="G586" s="21" t="e">
        <f>G585-Tableau5[[#This Row],[Palette plastique]]-Tableau1[[#This Row],[Palette plastique]]+Tableau2[[#This Row],[Palette plastique]]</f>
        <v>#VALUE!</v>
      </c>
      <c r="H586" s="21" t="e">
        <f>H585-Tableau5[[#This Row],[Palette plastique]]-Tableau1[[#This Row],[Palette plastique]]+Tableau2[[#This Row],[Palette plastique]]</f>
        <v>#VALUE!</v>
      </c>
      <c r="I586" s="21">
        <f>I585-Tableau5[[#This Row],[Caddie]]-Tableau1[[#This Row],[Caddie]]+Tableau2[[#This Row],[Caddie]]</f>
        <v>132</v>
      </c>
      <c r="J586" s="21" t="e">
        <f>SUM(Tableau4[[#This Row],[Stock ce jour Palette bois 
en stock ]:[Stock ce jour 
Caddie]])</f>
        <v>#VALUE!</v>
      </c>
      <c r="N586" s="21">
        <f>SUM(Tableau2[[#This Row],[Palette bois]:[Caddie]])</f>
        <v>0</v>
      </c>
      <c r="R586" s="21" t="e">
        <f>SUM(Tableau1[[#This Row],[Palette bois]:[Caddie]])</f>
        <v>#VALUE!</v>
      </c>
      <c r="S586">
        <f t="shared" si="47"/>
        <v>20</v>
      </c>
      <c r="T586">
        <f t="shared" si="47"/>
        <v>10</v>
      </c>
      <c r="U586">
        <f t="shared" si="47"/>
        <v>30</v>
      </c>
    </row>
    <row r="587" spans="1:21" x14ac:dyDescent="0.25">
      <c r="A587" s="7">
        <v>44415</v>
      </c>
      <c r="B587" s="19">
        <f t="shared" si="46"/>
        <v>32</v>
      </c>
      <c r="C587" s="6"/>
      <c r="D587" s="6"/>
      <c r="E587" s="6"/>
      <c r="F587" s="6">
        <f>SUM(Tableau5[[#This Row],[Palette bois]:[Caddie]])</f>
        <v>0</v>
      </c>
      <c r="G587" s="21" t="e">
        <f>G586-Tableau5[[#This Row],[Palette plastique]]-Tableau1[[#This Row],[Palette plastique]]+Tableau2[[#This Row],[Palette plastique]]</f>
        <v>#VALUE!</v>
      </c>
      <c r="H587" s="21" t="e">
        <f>H586-Tableau5[[#This Row],[Palette plastique]]-Tableau1[[#This Row],[Palette plastique]]+Tableau2[[#This Row],[Palette plastique]]</f>
        <v>#VALUE!</v>
      </c>
      <c r="I587" s="21">
        <f>I586-Tableau5[[#This Row],[Caddie]]-Tableau1[[#This Row],[Caddie]]+Tableau2[[#This Row],[Caddie]]</f>
        <v>132</v>
      </c>
      <c r="J587" s="21" t="e">
        <f>SUM(Tableau4[[#This Row],[Stock ce jour Palette bois 
en stock ]:[Stock ce jour 
Caddie]])</f>
        <v>#VALUE!</v>
      </c>
      <c r="N587" s="21">
        <f>SUM(Tableau2[[#This Row],[Palette bois]:[Caddie]])</f>
        <v>0</v>
      </c>
      <c r="R587" s="21" t="e">
        <f>SUM(Tableau1[[#This Row],[Palette bois]:[Caddie]])</f>
        <v>#VALUE!</v>
      </c>
      <c r="S587">
        <f t="shared" si="47"/>
        <v>20</v>
      </c>
      <c r="T587">
        <f t="shared" si="47"/>
        <v>10</v>
      </c>
      <c r="U587">
        <f t="shared" si="47"/>
        <v>30</v>
      </c>
    </row>
    <row r="588" spans="1:21" x14ac:dyDescent="0.25">
      <c r="A588" s="7">
        <v>44416</v>
      </c>
      <c r="B588" s="19">
        <f t="shared" si="46"/>
        <v>33</v>
      </c>
      <c r="C588" s="6"/>
      <c r="D588" s="6"/>
      <c r="E588" s="6"/>
      <c r="F588" s="6">
        <f>SUM(Tableau5[[#This Row],[Palette bois]:[Caddie]])</f>
        <v>0</v>
      </c>
      <c r="G588" s="21" t="e">
        <f>G587-Tableau5[[#This Row],[Palette plastique]]-Tableau1[[#This Row],[Palette plastique]]+Tableau2[[#This Row],[Palette plastique]]</f>
        <v>#VALUE!</v>
      </c>
      <c r="H588" s="21" t="e">
        <f>H587-Tableau5[[#This Row],[Palette plastique]]-Tableau1[[#This Row],[Palette plastique]]+Tableau2[[#This Row],[Palette plastique]]</f>
        <v>#VALUE!</v>
      </c>
      <c r="I588" s="21">
        <f>I587-Tableau5[[#This Row],[Caddie]]-Tableau1[[#This Row],[Caddie]]+Tableau2[[#This Row],[Caddie]]</f>
        <v>132</v>
      </c>
      <c r="J588" s="21" t="e">
        <f>SUM(Tableau4[[#This Row],[Stock ce jour Palette bois 
en stock ]:[Stock ce jour 
Caddie]])</f>
        <v>#VALUE!</v>
      </c>
      <c r="N588" s="21">
        <f>SUM(Tableau2[[#This Row],[Palette bois]:[Caddie]])</f>
        <v>0</v>
      </c>
      <c r="R588" s="21" t="e">
        <f>SUM(Tableau1[[#This Row],[Palette bois]:[Caddie]])</f>
        <v>#VALUE!</v>
      </c>
      <c r="S588">
        <f t="shared" si="47"/>
        <v>20</v>
      </c>
      <c r="T588">
        <f t="shared" si="47"/>
        <v>10</v>
      </c>
      <c r="U588">
        <f t="shared" si="47"/>
        <v>30</v>
      </c>
    </row>
    <row r="589" spans="1:21" x14ac:dyDescent="0.25">
      <c r="A589" s="7">
        <v>44417</v>
      </c>
      <c r="B589" s="19">
        <f t="shared" si="46"/>
        <v>33</v>
      </c>
      <c r="C589" s="6"/>
      <c r="D589" s="6"/>
      <c r="E589" s="6"/>
      <c r="F589" s="6">
        <f>SUM(Tableau5[[#This Row],[Palette bois]:[Caddie]])</f>
        <v>0</v>
      </c>
      <c r="G589" s="21" t="e">
        <f>G588-Tableau5[[#This Row],[Palette plastique]]-Tableau1[[#This Row],[Palette plastique]]+Tableau2[[#This Row],[Palette plastique]]</f>
        <v>#VALUE!</v>
      </c>
      <c r="H589" s="21" t="e">
        <f>H588-Tableau5[[#This Row],[Palette plastique]]-Tableau1[[#This Row],[Palette plastique]]+Tableau2[[#This Row],[Palette plastique]]</f>
        <v>#VALUE!</v>
      </c>
      <c r="I589" s="21">
        <f>I588-Tableau5[[#This Row],[Caddie]]-Tableau1[[#This Row],[Caddie]]+Tableau2[[#This Row],[Caddie]]</f>
        <v>132</v>
      </c>
      <c r="J589" s="21" t="e">
        <f>SUM(Tableau4[[#This Row],[Stock ce jour Palette bois 
en stock ]:[Stock ce jour 
Caddie]])</f>
        <v>#VALUE!</v>
      </c>
      <c r="N589" s="21">
        <f>SUM(Tableau2[[#This Row],[Palette bois]:[Caddie]])</f>
        <v>0</v>
      </c>
      <c r="R589" s="21" t="e">
        <f>SUM(Tableau1[[#This Row],[Palette bois]:[Caddie]])</f>
        <v>#VALUE!</v>
      </c>
      <c r="S589">
        <f t="shared" si="47"/>
        <v>20</v>
      </c>
      <c r="T589">
        <f t="shared" si="47"/>
        <v>10</v>
      </c>
      <c r="U589">
        <f t="shared" si="47"/>
        <v>30</v>
      </c>
    </row>
    <row r="590" spans="1:21" x14ac:dyDescent="0.25">
      <c r="A590" s="7">
        <v>44418</v>
      </c>
      <c r="B590" s="19">
        <f t="shared" si="46"/>
        <v>33</v>
      </c>
      <c r="C590" s="6"/>
      <c r="D590" s="6"/>
      <c r="E590" s="6"/>
      <c r="F590" s="6">
        <f>SUM(Tableau5[[#This Row],[Palette bois]:[Caddie]])</f>
        <v>0</v>
      </c>
      <c r="G590" s="21" t="e">
        <f>G589-Tableau5[[#This Row],[Palette plastique]]-Tableau1[[#This Row],[Palette plastique]]+Tableau2[[#This Row],[Palette plastique]]</f>
        <v>#VALUE!</v>
      </c>
      <c r="H590" s="21" t="e">
        <f>H589-Tableau5[[#This Row],[Palette plastique]]-Tableau1[[#This Row],[Palette plastique]]+Tableau2[[#This Row],[Palette plastique]]</f>
        <v>#VALUE!</v>
      </c>
      <c r="I590" s="21">
        <f>I589-Tableau5[[#This Row],[Caddie]]-Tableau1[[#This Row],[Caddie]]+Tableau2[[#This Row],[Caddie]]</f>
        <v>132</v>
      </c>
      <c r="J590" s="21" t="e">
        <f>SUM(Tableau4[[#This Row],[Stock ce jour Palette bois 
en stock ]:[Stock ce jour 
Caddie]])</f>
        <v>#VALUE!</v>
      </c>
      <c r="N590" s="21">
        <f>SUM(Tableau2[[#This Row],[Palette bois]:[Caddie]])</f>
        <v>0</v>
      </c>
      <c r="R590" s="21" t="e">
        <f>SUM(Tableau1[[#This Row],[Palette bois]:[Caddie]])</f>
        <v>#VALUE!</v>
      </c>
      <c r="S590">
        <f t="shared" si="47"/>
        <v>20</v>
      </c>
      <c r="T590">
        <f t="shared" si="47"/>
        <v>10</v>
      </c>
      <c r="U590">
        <f t="shared" si="47"/>
        <v>30</v>
      </c>
    </row>
    <row r="591" spans="1:21" x14ac:dyDescent="0.25">
      <c r="A591" s="7">
        <v>44419</v>
      </c>
      <c r="B591" s="19">
        <f t="shared" si="46"/>
        <v>33</v>
      </c>
      <c r="C591" s="6"/>
      <c r="D591" s="6"/>
      <c r="E591" s="6"/>
      <c r="F591" s="6">
        <f>SUM(Tableau5[[#This Row],[Palette bois]:[Caddie]])</f>
        <v>0</v>
      </c>
      <c r="G591" s="21" t="e">
        <f>G590-Tableau5[[#This Row],[Palette plastique]]-Tableau1[[#This Row],[Palette plastique]]+Tableau2[[#This Row],[Palette plastique]]</f>
        <v>#VALUE!</v>
      </c>
      <c r="H591" s="21" t="e">
        <f>H590-Tableau5[[#This Row],[Palette plastique]]-Tableau1[[#This Row],[Palette plastique]]+Tableau2[[#This Row],[Palette plastique]]</f>
        <v>#VALUE!</v>
      </c>
      <c r="I591" s="21">
        <f>I590-Tableau5[[#This Row],[Caddie]]-Tableau1[[#This Row],[Caddie]]+Tableau2[[#This Row],[Caddie]]</f>
        <v>132</v>
      </c>
      <c r="J591" s="21" t="e">
        <f>SUM(Tableau4[[#This Row],[Stock ce jour Palette bois 
en stock ]:[Stock ce jour 
Caddie]])</f>
        <v>#VALUE!</v>
      </c>
      <c r="N591" s="21">
        <f>SUM(Tableau2[[#This Row],[Palette bois]:[Caddie]])</f>
        <v>0</v>
      </c>
      <c r="R591" s="21" t="e">
        <f>SUM(Tableau1[[#This Row],[Palette bois]:[Caddie]])</f>
        <v>#VALUE!</v>
      </c>
      <c r="S591">
        <f t="shared" si="47"/>
        <v>20</v>
      </c>
      <c r="T591">
        <f t="shared" si="47"/>
        <v>10</v>
      </c>
      <c r="U591">
        <f t="shared" si="47"/>
        <v>30</v>
      </c>
    </row>
    <row r="592" spans="1:21" x14ac:dyDescent="0.25">
      <c r="A592" s="7">
        <v>44420</v>
      </c>
      <c r="B592" s="19">
        <f t="shared" si="46"/>
        <v>33</v>
      </c>
      <c r="C592" s="6"/>
      <c r="D592" s="6"/>
      <c r="E592" s="6"/>
      <c r="F592" s="6">
        <f>SUM(Tableau5[[#This Row],[Palette bois]:[Caddie]])</f>
        <v>0</v>
      </c>
      <c r="G592" s="21" t="e">
        <f>G591-Tableau5[[#This Row],[Palette plastique]]-Tableau1[[#This Row],[Palette plastique]]+Tableau2[[#This Row],[Palette plastique]]</f>
        <v>#VALUE!</v>
      </c>
      <c r="H592" s="21" t="e">
        <f>H591-Tableau5[[#This Row],[Palette plastique]]-Tableau1[[#This Row],[Palette plastique]]+Tableau2[[#This Row],[Palette plastique]]</f>
        <v>#VALUE!</v>
      </c>
      <c r="I592" s="21">
        <f>I591-Tableau5[[#This Row],[Caddie]]-Tableau1[[#This Row],[Caddie]]+Tableau2[[#This Row],[Caddie]]</f>
        <v>132</v>
      </c>
      <c r="J592" s="21" t="e">
        <f>SUM(Tableau4[[#This Row],[Stock ce jour Palette bois 
en stock ]:[Stock ce jour 
Caddie]])</f>
        <v>#VALUE!</v>
      </c>
      <c r="N592" s="21">
        <f>SUM(Tableau2[[#This Row],[Palette bois]:[Caddie]])</f>
        <v>0</v>
      </c>
      <c r="R592" s="21" t="e">
        <f>SUM(Tableau1[[#This Row],[Palette bois]:[Caddie]])</f>
        <v>#VALUE!</v>
      </c>
      <c r="S592">
        <f t="shared" si="47"/>
        <v>20</v>
      </c>
      <c r="T592">
        <f t="shared" si="47"/>
        <v>10</v>
      </c>
      <c r="U592">
        <f t="shared" si="47"/>
        <v>30</v>
      </c>
    </row>
    <row r="593" spans="1:21" x14ac:dyDescent="0.25">
      <c r="A593" s="7">
        <v>44421</v>
      </c>
      <c r="B593" s="19">
        <f t="shared" si="46"/>
        <v>33</v>
      </c>
      <c r="C593" s="6"/>
      <c r="D593" s="6"/>
      <c r="E593" s="6"/>
      <c r="F593" s="6">
        <f>SUM(Tableau5[[#This Row],[Palette bois]:[Caddie]])</f>
        <v>0</v>
      </c>
      <c r="G593" s="21" t="e">
        <f>G592-Tableau5[[#This Row],[Palette plastique]]-Tableau1[[#This Row],[Palette plastique]]+Tableau2[[#This Row],[Palette plastique]]</f>
        <v>#VALUE!</v>
      </c>
      <c r="H593" s="21" t="e">
        <f>H592-Tableau5[[#This Row],[Palette plastique]]-Tableau1[[#This Row],[Palette plastique]]+Tableau2[[#This Row],[Palette plastique]]</f>
        <v>#VALUE!</v>
      </c>
      <c r="I593" s="21">
        <f>I592-Tableau5[[#This Row],[Caddie]]-Tableau1[[#This Row],[Caddie]]+Tableau2[[#This Row],[Caddie]]</f>
        <v>132</v>
      </c>
      <c r="J593" s="21" t="e">
        <f>SUM(Tableau4[[#This Row],[Stock ce jour Palette bois 
en stock ]:[Stock ce jour 
Caddie]])</f>
        <v>#VALUE!</v>
      </c>
      <c r="N593" s="21">
        <f>SUM(Tableau2[[#This Row],[Palette bois]:[Caddie]])</f>
        <v>0</v>
      </c>
      <c r="R593" s="21" t="e">
        <f>SUM(Tableau1[[#This Row],[Palette bois]:[Caddie]])</f>
        <v>#VALUE!</v>
      </c>
      <c r="S593">
        <f t="shared" si="47"/>
        <v>20</v>
      </c>
      <c r="T593">
        <f t="shared" si="47"/>
        <v>10</v>
      </c>
      <c r="U593">
        <f t="shared" si="47"/>
        <v>30</v>
      </c>
    </row>
    <row r="594" spans="1:21" x14ac:dyDescent="0.25">
      <c r="A594" s="7">
        <v>44422</v>
      </c>
      <c r="B594" s="19">
        <f t="shared" si="46"/>
        <v>33</v>
      </c>
      <c r="C594" s="6"/>
      <c r="D594" s="6"/>
      <c r="E594" s="6"/>
      <c r="F594" s="6">
        <f>SUM(Tableau5[[#This Row],[Palette bois]:[Caddie]])</f>
        <v>0</v>
      </c>
      <c r="G594" s="21" t="e">
        <f>G593-Tableau5[[#This Row],[Palette plastique]]-Tableau1[[#This Row],[Palette plastique]]+Tableau2[[#This Row],[Palette plastique]]</f>
        <v>#VALUE!</v>
      </c>
      <c r="H594" s="21" t="e">
        <f>H593-Tableau5[[#This Row],[Palette plastique]]-Tableau1[[#This Row],[Palette plastique]]+Tableau2[[#This Row],[Palette plastique]]</f>
        <v>#VALUE!</v>
      </c>
      <c r="I594" s="21">
        <f>I593-Tableau5[[#This Row],[Caddie]]-Tableau1[[#This Row],[Caddie]]+Tableau2[[#This Row],[Caddie]]</f>
        <v>132</v>
      </c>
      <c r="J594" s="21" t="e">
        <f>SUM(Tableau4[[#This Row],[Stock ce jour Palette bois 
en stock ]:[Stock ce jour 
Caddie]])</f>
        <v>#VALUE!</v>
      </c>
      <c r="N594" s="21">
        <f>SUM(Tableau2[[#This Row],[Palette bois]:[Caddie]])</f>
        <v>0</v>
      </c>
      <c r="R594" s="21" t="e">
        <f>SUM(Tableau1[[#This Row],[Palette bois]:[Caddie]])</f>
        <v>#VALUE!</v>
      </c>
      <c r="S594">
        <f t="shared" si="47"/>
        <v>20</v>
      </c>
      <c r="T594">
        <f t="shared" si="47"/>
        <v>10</v>
      </c>
      <c r="U594">
        <f t="shared" si="47"/>
        <v>30</v>
      </c>
    </row>
    <row r="595" spans="1:21" x14ac:dyDescent="0.25">
      <c r="A595" s="7">
        <v>44423</v>
      </c>
      <c r="B595" s="19">
        <f t="shared" si="46"/>
        <v>34</v>
      </c>
      <c r="C595" s="6"/>
      <c r="D595" s="6"/>
      <c r="E595" s="6"/>
      <c r="F595" s="6">
        <f>SUM(Tableau5[[#This Row],[Palette bois]:[Caddie]])</f>
        <v>0</v>
      </c>
      <c r="G595" s="21" t="e">
        <f>G594-Tableau5[[#This Row],[Palette plastique]]-Tableau1[[#This Row],[Palette plastique]]+Tableau2[[#This Row],[Palette plastique]]</f>
        <v>#VALUE!</v>
      </c>
      <c r="H595" s="21" t="e">
        <f>H594-Tableau5[[#This Row],[Palette plastique]]-Tableau1[[#This Row],[Palette plastique]]+Tableau2[[#This Row],[Palette plastique]]</f>
        <v>#VALUE!</v>
      </c>
      <c r="I595" s="21">
        <f>I594-Tableau5[[#This Row],[Caddie]]-Tableau1[[#This Row],[Caddie]]+Tableau2[[#This Row],[Caddie]]</f>
        <v>132</v>
      </c>
      <c r="J595" s="21" t="e">
        <f>SUM(Tableau4[[#This Row],[Stock ce jour Palette bois 
en stock ]:[Stock ce jour 
Caddie]])</f>
        <v>#VALUE!</v>
      </c>
      <c r="N595" s="21">
        <f>SUM(Tableau2[[#This Row],[Palette bois]:[Caddie]])</f>
        <v>0</v>
      </c>
      <c r="R595" s="21" t="e">
        <f>SUM(Tableau1[[#This Row],[Palette bois]:[Caddie]])</f>
        <v>#VALUE!</v>
      </c>
      <c r="S595">
        <f t="shared" si="47"/>
        <v>20</v>
      </c>
      <c r="T595">
        <f t="shared" si="47"/>
        <v>10</v>
      </c>
      <c r="U595">
        <f t="shared" si="47"/>
        <v>30</v>
      </c>
    </row>
    <row r="596" spans="1:21" x14ac:dyDescent="0.25">
      <c r="A596" s="7">
        <v>44424</v>
      </c>
      <c r="B596" s="19">
        <f t="shared" si="46"/>
        <v>34</v>
      </c>
      <c r="C596" s="6"/>
      <c r="D596" s="6"/>
      <c r="E596" s="6"/>
      <c r="F596" s="6">
        <f>SUM(Tableau5[[#This Row],[Palette bois]:[Caddie]])</f>
        <v>0</v>
      </c>
      <c r="G596" s="21" t="e">
        <f>G595-Tableau5[[#This Row],[Palette plastique]]-Tableau1[[#This Row],[Palette plastique]]+Tableau2[[#This Row],[Palette plastique]]</f>
        <v>#VALUE!</v>
      </c>
      <c r="H596" s="21" t="e">
        <f>H595-Tableau5[[#This Row],[Palette plastique]]-Tableau1[[#This Row],[Palette plastique]]+Tableau2[[#This Row],[Palette plastique]]</f>
        <v>#VALUE!</v>
      </c>
      <c r="I596" s="21">
        <f>I595-Tableau5[[#This Row],[Caddie]]-Tableau1[[#This Row],[Caddie]]+Tableau2[[#This Row],[Caddie]]</f>
        <v>132</v>
      </c>
      <c r="J596" s="21" t="e">
        <f>SUM(Tableau4[[#This Row],[Stock ce jour Palette bois 
en stock ]:[Stock ce jour 
Caddie]])</f>
        <v>#VALUE!</v>
      </c>
      <c r="N596" s="21">
        <f>SUM(Tableau2[[#This Row],[Palette bois]:[Caddie]])</f>
        <v>0</v>
      </c>
      <c r="R596" s="21" t="e">
        <f>SUM(Tableau1[[#This Row],[Palette bois]:[Caddie]])</f>
        <v>#VALUE!</v>
      </c>
      <c r="S596">
        <f t="shared" si="47"/>
        <v>20</v>
      </c>
      <c r="T596">
        <f t="shared" si="47"/>
        <v>10</v>
      </c>
      <c r="U596">
        <f t="shared" si="47"/>
        <v>30</v>
      </c>
    </row>
    <row r="597" spans="1:21" x14ac:dyDescent="0.25">
      <c r="A597" s="7">
        <v>44425</v>
      </c>
      <c r="B597" s="19">
        <f t="shared" si="46"/>
        <v>34</v>
      </c>
      <c r="C597" s="6"/>
      <c r="D597" s="6"/>
      <c r="E597" s="6"/>
      <c r="F597" s="6">
        <f>SUM(Tableau5[[#This Row],[Palette bois]:[Caddie]])</f>
        <v>0</v>
      </c>
      <c r="G597" s="21" t="e">
        <f>G596-Tableau5[[#This Row],[Palette plastique]]-Tableau1[[#This Row],[Palette plastique]]+Tableau2[[#This Row],[Palette plastique]]</f>
        <v>#VALUE!</v>
      </c>
      <c r="H597" s="21" t="e">
        <f>H596-Tableau5[[#This Row],[Palette plastique]]-Tableau1[[#This Row],[Palette plastique]]+Tableau2[[#This Row],[Palette plastique]]</f>
        <v>#VALUE!</v>
      </c>
      <c r="I597" s="21">
        <f>I596-Tableau5[[#This Row],[Caddie]]-Tableau1[[#This Row],[Caddie]]+Tableau2[[#This Row],[Caddie]]</f>
        <v>132</v>
      </c>
      <c r="J597" s="21" t="e">
        <f>SUM(Tableau4[[#This Row],[Stock ce jour Palette bois 
en stock ]:[Stock ce jour 
Caddie]])</f>
        <v>#VALUE!</v>
      </c>
      <c r="N597" s="21">
        <f>SUM(Tableau2[[#This Row],[Palette bois]:[Caddie]])</f>
        <v>0</v>
      </c>
      <c r="R597" s="21" t="e">
        <f>SUM(Tableau1[[#This Row],[Palette bois]:[Caddie]])</f>
        <v>#VALUE!</v>
      </c>
      <c r="S597">
        <f t="shared" ref="S597:U612" si="48">S596</f>
        <v>20</v>
      </c>
      <c r="T597">
        <f t="shared" si="48"/>
        <v>10</v>
      </c>
      <c r="U597">
        <f t="shared" si="48"/>
        <v>30</v>
      </c>
    </row>
    <row r="598" spans="1:21" x14ac:dyDescent="0.25">
      <c r="A598" s="7">
        <v>44426</v>
      </c>
      <c r="B598" s="19">
        <f t="shared" si="46"/>
        <v>34</v>
      </c>
      <c r="C598" s="6"/>
      <c r="D598" s="6"/>
      <c r="E598" s="6"/>
      <c r="F598" s="6">
        <f>SUM(Tableau5[[#This Row],[Palette bois]:[Caddie]])</f>
        <v>0</v>
      </c>
      <c r="G598" s="21" t="e">
        <f>G597-Tableau5[[#This Row],[Palette plastique]]-Tableau1[[#This Row],[Palette plastique]]+Tableau2[[#This Row],[Palette plastique]]</f>
        <v>#VALUE!</v>
      </c>
      <c r="H598" s="21" t="e">
        <f>H597-Tableau5[[#This Row],[Palette plastique]]-Tableau1[[#This Row],[Palette plastique]]+Tableau2[[#This Row],[Palette plastique]]</f>
        <v>#VALUE!</v>
      </c>
      <c r="I598" s="21">
        <f>I597-Tableau5[[#This Row],[Caddie]]-Tableau1[[#This Row],[Caddie]]+Tableau2[[#This Row],[Caddie]]</f>
        <v>132</v>
      </c>
      <c r="J598" s="21" t="e">
        <f>SUM(Tableau4[[#This Row],[Stock ce jour Palette bois 
en stock ]:[Stock ce jour 
Caddie]])</f>
        <v>#VALUE!</v>
      </c>
      <c r="N598" s="21">
        <f>SUM(Tableau2[[#This Row],[Palette bois]:[Caddie]])</f>
        <v>0</v>
      </c>
      <c r="R598" s="21" t="e">
        <f>SUM(Tableau1[[#This Row],[Palette bois]:[Caddie]])</f>
        <v>#VALUE!</v>
      </c>
      <c r="S598">
        <f t="shared" si="48"/>
        <v>20</v>
      </c>
      <c r="T598">
        <f t="shared" si="48"/>
        <v>10</v>
      </c>
      <c r="U598">
        <f t="shared" si="48"/>
        <v>30</v>
      </c>
    </row>
    <row r="599" spans="1:21" x14ac:dyDescent="0.25">
      <c r="A599" s="7">
        <v>44427</v>
      </c>
      <c r="B599" s="19">
        <f t="shared" si="46"/>
        <v>34</v>
      </c>
      <c r="C599" s="6"/>
      <c r="D599" s="6"/>
      <c r="E599" s="6"/>
      <c r="F599" s="6">
        <f>SUM(Tableau5[[#This Row],[Palette bois]:[Caddie]])</f>
        <v>0</v>
      </c>
      <c r="G599" s="21" t="e">
        <f>G598-Tableau5[[#This Row],[Palette plastique]]-Tableau1[[#This Row],[Palette plastique]]+Tableau2[[#This Row],[Palette plastique]]</f>
        <v>#VALUE!</v>
      </c>
      <c r="H599" s="21" t="e">
        <f>H598-Tableau5[[#This Row],[Palette plastique]]-Tableau1[[#This Row],[Palette plastique]]+Tableau2[[#This Row],[Palette plastique]]</f>
        <v>#VALUE!</v>
      </c>
      <c r="I599" s="21">
        <f>I598-Tableau5[[#This Row],[Caddie]]-Tableau1[[#This Row],[Caddie]]+Tableau2[[#This Row],[Caddie]]</f>
        <v>132</v>
      </c>
      <c r="J599" s="21" t="e">
        <f>SUM(Tableau4[[#This Row],[Stock ce jour Palette bois 
en stock ]:[Stock ce jour 
Caddie]])</f>
        <v>#VALUE!</v>
      </c>
      <c r="N599" s="21">
        <f>SUM(Tableau2[[#This Row],[Palette bois]:[Caddie]])</f>
        <v>0</v>
      </c>
      <c r="R599" s="21" t="e">
        <f>SUM(Tableau1[[#This Row],[Palette bois]:[Caddie]])</f>
        <v>#VALUE!</v>
      </c>
      <c r="S599">
        <f t="shared" si="48"/>
        <v>20</v>
      </c>
      <c r="T599">
        <f t="shared" si="48"/>
        <v>10</v>
      </c>
      <c r="U599">
        <f t="shared" si="48"/>
        <v>30</v>
      </c>
    </row>
    <row r="600" spans="1:21" x14ac:dyDescent="0.25">
      <c r="A600" s="7">
        <v>44428</v>
      </c>
      <c r="B600" s="19">
        <f t="shared" si="46"/>
        <v>34</v>
      </c>
      <c r="C600" s="6"/>
      <c r="D600" s="6"/>
      <c r="E600" s="6"/>
      <c r="F600" s="6">
        <f>SUM(Tableau5[[#This Row],[Palette bois]:[Caddie]])</f>
        <v>0</v>
      </c>
      <c r="G600" s="21" t="e">
        <f>G599-Tableau5[[#This Row],[Palette plastique]]-Tableau1[[#This Row],[Palette plastique]]+Tableau2[[#This Row],[Palette plastique]]</f>
        <v>#VALUE!</v>
      </c>
      <c r="H600" s="21" t="e">
        <f>H599-Tableau5[[#This Row],[Palette plastique]]-Tableau1[[#This Row],[Palette plastique]]+Tableau2[[#This Row],[Palette plastique]]</f>
        <v>#VALUE!</v>
      </c>
      <c r="I600" s="21">
        <f>I599-Tableau5[[#This Row],[Caddie]]-Tableau1[[#This Row],[Caddie]]+Tableau2[[#This Row],[Caddie]]</f>
        <v>132</v>
      </c>
      <c r="J600" s="21" t="e">
        <f>SUM(Tableau4[[#This Row],[Stock ce jour Palette bois 
en stock ]:[Stock ce jour 
Caddie]])</f>
        <v>#VALUE!</v>
      </c>
      <c r="N600" s="21">
        <f>SUM(Tableau2[[#This Row],[Palette bois]:[Caddie]])</f>
        <v>0</v>
      </c>
      <c r="R600" s="21" t="e">
        <f>SUM(Tableau1[[#This Row],[Palette bois]:[Caddie]])</f>
        <v>#VALUE!</v>
      </c>
      <c r="S600">
        <f t="shared" si="48"/>
        <v>20</v>
      </c>
      <c r="T600">
        <f t="shared" si="48"/>
        <v>10</v>
      </c>
      <c r="U600">
        <f t="shared" si="48"/>
        <v>30</v>
      </c>
    </row>
    <row r="601" spans="1:21" x14ac:dyDescent="0.25">
      <c r="A601" s="7">
        <v>44429</v>
      </c>
      <c r="B601" s="19">
        <f t="shared" si="46"/>
        <v>34</v>
      </c>
      <c r="C601" s="6"/>
      <c r="D601" s="6"/>
      <c r="E601" s="6"/>
      <c r="F601" s="6">
        <f>SUM(Tableau5[[#This Row],[Palette bois]:[Caddie]])</f>
        <v>0</v>
      </c>
      <c r="G601" s="21" t="e">
        <f>G600-Tableau5[[#This Row],[Palette plastique]]-Tableau1[[#This Row],[Palette plastique]]+Tableau2[[#This Row],[Palette plastique]]</f>
        <v>#VALUE!</v>
      </c>
      <c r="H601" s="21" t="e">
        <f>H600-Tableau5[[#This Row],[Palette plastique]]-Tableau1[[#This Row],[Palette plastique]]+Tableau2[[#This Row],[Palette plastique]]</f>
        <v>#VALUE!</v>
      </c>
      <c r="I601" s="21">
        <f>I600-Tableau5[[#This Row],[Caddie]]-Tableau1[[#This Row],[Caddie]]+Tableau2[[#This Row],[Caddie]]</f>
        <v>132</v>
      </c>
      <c r="J601" s="21" t="e">
        <f>SUM(Tableau4[[#This Row],[Stock ce jour Palette bois 
en stock ]:[Stock ce jour 
Caddie]])</f>
        <v>#VALUE!</v>
      </c>
      <c r="N601" s="21">
        <f>SUM(Tableau2[[#This Row],[Palette bois]:[Caddie]])</f>
        <v>0</v>
      </c>
      <c r="R601" s="21" t="e">
        <f>SUM(Tableau1[[#This Row],[Palette bois]:[Caddie]])</f>
        <v>#VALUE!</v>
      </c>
      <c r="S601">
        <f t="shared" si="48"/>
        <v>20</v>
      </c>
      <c r="T601">
        <f t="shared" si="48"/>
        <v>10</v>
      </c>
      <c r="U601">
        <f t="shared" si="48"/>
        <v>30</v>
      </c>
    </row>
    <row r="602" spans="1:21" x14ac:dyDescent="0.25">
      <c r="A602" s="7">
        <v>44430</v>
      </c>
      <c r="B602" s="19">
        <f t="shared" si="46"/>
        <v>35</v>
      </c>
      <c r="C602" s="6"/>
      <c r="D602" s="6"/>
      <c r="E602" s="6"/>
      <c r="F602" s="6">
        <f>SUM(Tableau5[[#This Row],[Palette bois]:[Caddie]])</f>
        <v>0</v>
      </c>
      <c r="G602" s="21" t="e">
        <f>G601-Tableau5[[#This Row],[Palette plastique]]-Tableau1[[#This Row],[Palette plastique]]+Tableau2[[#This Row],[Palette plastique]]</f>
        <v>#VALUE!</v>
      </c>
      <c r="H602" s="21" t="e">
        <f>H601-Tableau5[[#This Row],[Palette plastique]]-Tableau1[[#This Row],[Palette plastique]]+Tableau2[[#This Row],[Palette plastique]]</f>
        <v>#VALUE!</v>
      </c>
      <c r="I602" s="21">
        <f>I601-Tableau5[[#This Row],[Caddie]]-Tableau1[[#This Row],[Caddie]]+Tableau2[[#This Row],[Caddie]]</f>
        <v>132</v>
      </c>
      <c r="J602" s="21" t="e">
        <f>SUM(Tableau4[[#This Row],[Stock ce jour Palette bois 
en stock ]:[Stock ce jour 
Caddie]])</f>
        <v>#VALUE!</v>
      </c>
      <c r="N602" s="21">
        <f>SUM(Tableau2[[#This Row],[Palette bois]:[Caddie]])</f>
        <v>0</v>
      </c>
      <c r="R602" s="21" t="e">
        <f>SUM(Tableau1[[#This Row],[Palette bois]:[Caddie]])</f>
        <v>#VALUE!</v>
      </c>
      <c r="S602">
        <f t="shared" si="48"/>
        <v>20</v>
      </c>
      <c r="T602">
        <f t="shared" si="48"/>
        <v>10</v>
      </c>
      <c r="U602">
        <f t="shared" si="48"/>
        <v>30</v>
      </c>
    </row>
    <row r="603" spans="1:21" x14ac:dyDescent="0.25">
      <c r="A603" s="7">
        <v>44431</v>
      </c>
      <c r="B603" s="19">
        <f t="shared" si="46"/>
        <v>35</v>
      </c>
      <c r="C603" s="6"/>
      <c r="D603" s="6"/>
      <c r="E603" s="6"/>
      <c r="F603" s="6">
        <f>SUM(Tableau5[[#This Row],[Palette bois]:[Caddie]])</f>
        <v>0</v>
      </c>
      <c r="G603" s="21" t="e">
        <f>G602-Tableau5[[#This Row],[Palette plastique]]-Tableau1[[#This Row],[Palette plastique]]+Tableau2[[#This Row],[Palette plastique]]</f>
        <v>#VALUE!</v>
      </c>
      <c r="H603" s="21" t="e">
        <f>H602-Tableau5[[#This Row],[Palette plastique]]-Tableau1[[#This Row],[Palette plastique]]+Tableau2[[#This Row],[Palette plastique]]</f>
        <v>#VALUE!</v>
      </c>
      <c r="I603" s="21">
        <f>I602-Tableau5[[#This Row],[Caddie]]-Tableau1[[#This Row],[Caddie]]+Tableau2[[#This Row],[Caddie]]</f>
        <v>132</v>
      </c>
      <c r="J603" s="21" t="e">
        <f>SUM(Tableau4[[#This Row],[Stock ce jour Palette bois 
en stock ]:[Stock ce jour 
Caddie]])</f>
        <v>#VALUE!</v>
      </c>
      <c r="N603" s="21">
        <f>SUM(Tableau2[[#This Row],[Palette bois]:[Caddie]])</f>
        <v>0</v>
      </c>
      <c r="R603" s="21" t="e">
        <f>SUM(Tableau1[[#This Row],[Palette bois]:[Caddie]])</f>
        <v>#VALUE!</v>
      </c>
      <c r="S603">
        <f t="shared" si="48"/>
        <v>20</v>
      </c>
      <c r="T603">
        <f t="shared" si="48"/>
        <v>10</v>
      </c>
      <c r="U603">
        <f t="shared" si="48"/>
        <v>30</v>
      </c>
    </row>
    <row r="604" spans="1:21" x14ac:dyDescent="0.25">
      <c r="A604" s="7">
        <v>44432</v>
      </c>
      <c r="B604" s="19">
        <f t="shared" si="46"/>
        <v>35</v>
      </c>
      <c r="C604" s="6"/>
      <c r="D604" s="6"/>
      <c r="E604" s="6"/>
      <c r="F604" s="6">
        <f>SUM(Tableau5[[#This Row],[Palette bois]:[Caddie]])</f>
        <v>0</v>
      </c>
      <c r="G604" s="21" t="e">
        <f>G603-Tableau5[[#This Row],[Palette plastique]]-Tableau1[[#This Row],[Palette plastique]]+Tableau2[[#This Row],[Palette plastique]]</f>
        <v>#VALUE!</v>
      </c>
      <c r="H604" s="21" t="e">
        <f>H603-Tableau5[[#This Row],[Palette plastique]]-Tableau1[[#This Row],[Palette plastique]]+Tableau2[[#This Row],[Palette plastique]]</f>
        <v>#VALUE!</v>
      </c>
      <c r="I604" s="21">
        <f>I603-Tableau5[[#This Row],[Caddie]]-Tableau1[[#This Row],[Caddie]]+Tableau2[[#This Row],[Caddie]]</f>
        <v>132</v>
      </c>
      <c r="J604" s="21" t="e">
        <f>SUM(Tableau4[[#This Row],[Stock ce jour Palette bois 
en stock ]:[Stock ce jour 
Caddie]])</f>
        <v>#VALUE!</v>
      </c>
      <c r="N604" s="21">
        <f>SUM(Tableau2[[#This Row],[Palette bois]:[Caddie]])</f>
        <v>0</v>
      </c>
      <c r="R604" s="21" t="e">
        <f>SUM(Tableau1[[#This Row],[Palette bois]:[Caddie]])</f>
        <v>#VALUE!</v>
      </c>
      <c r="S604">
        <f t="shared" si="48"/>
        <v>20</v>
      </c>
      <c r="T604">
        <f t="shared" si="48"/>
        <v>10</v>
      </c>
      <c r="U604">
        <f t="shared" si="48"/>
        <v>30</v>
      </c>
    </row>
    <row r="605" spans="1:21" x14ac:dyDescent="0.25">
      <c r="A605" s="7">
        <v>44433</v>
      </c>
      <c r="B605" s="19">
        <f t="shared" si="46"/>
        <v>35</v>
      </c>
      <c r="C605" s="6"/>
      <c r="D605" s="6"/>
      <c r="E605" s="6"/>
      <c r="F605" s="6">
        <f>SUM(Tableau5[[#This Row],[Palette bois]:[Caddie]])</f>
        <v>0</v>
      </c>
      <c r="G605" s="21" t="e">
        <f>G604-Tableau5[[#This Row],[Palette plastique]]-Tableau1[[#This Row],[Palette plastique]]+Tableau2[[#This Row],[Palette plastique]]</f>
        <v>#VALUE!</v>
      </c>
      <c r="H605" s="21" t="e">
        <f>H604-Tableau5[[#This Row],[Palette plastique]]-Tableau1[[#This Row],[Palette plastique]]+Tableau2[[#This Row],[Palette plastique]]</f>
        <v>#VALUE!</v>
      </c>
      <c r="I605" s="21">
        <f>I604-Tableau5[[#This Row],[Caddie]]-Tableau1[[#This Row],[Caddie]]+Tableau2[[#This Row],[Caddie]]</f>
        <v>132</v>
      </c>
      <c r="J605" s="21" t="e">
        <f>SUM(Tableau4[[#This Row],[Stock ce jour Palette bois 
en stock ]:[Stock ce jour 
Caddie]])</f>
        <v>#VALUE!</v>
      </c>
      <c r="N605" s="21">
        <f>SUM(Tableau2[[#This Row],[Palette bois]:[Caddie]])</f>
        <v>0</v>
      </c>
      <c r="R605" s="21" t="e">
        <f>SUM(Tableau1[[#This Row],[Palette bois]:[Caddie]])</f>
        <v>#VALUE!</v>
      </c>
      <c r="S605">
        <f t="shared" si="48"/>
        <v>20</v>
      </c>
      <c r="T605">
        <f t="shared" si="48"/>
        <v>10</v>
      </c>
      <c r="U605">
        <f t="shared" si="48"/>
        <v>30</v>
      </c>
    </row>
    <row r="606" spans="1:21" x14ac:dyDescent="0.25">
      <c r="A606" s="7">
        <v>44434</v>
      </c>
      <c r="B606" s="19">
        <f t="shared" si="46"/>
        <v>35</v>
      </c>
      <c r="C606" s="6"/>
      <c r="D606" s="6"/>
      <c r="E606" s="6"/>
      <c r="F606" s="6">
        <f>SUM(Tableau5[[#This Row],[Palette bois]:[Caddie]])</f>
        <v>0</v>
      </c>
      <c r="G606" s="21" t="e">
        <f>G605-Tableau5[[#This Row],[Palette plastique]]-Tableau1[[#This Row],[Palette plastique]]+Tableau2[[#This Row],[Palette plastique]]</f>
        <v>#VALUE!</v>
      </c>
      <c r="H606" s="21" t="e">
        <f>H605-Tableau5[[#This Row],[Palette plastique]]-Tableau1[[#This Row],[Palette plastique]]+Tableau2[[#This Row],[Palette plastique]]</f>
        <v>#VALUE!</v>
      </c>
      <c r="I606" s="21">
        <f>I605-Tableau5[[#This Row],[Caddie]]-Tableau1[[#This Row],[Caddie]]+Tableau2[[#This Row],[Caddie]]</f>
        <v>132</v>
      </c>
      <c r="J606" s="21" t="e">
        <f>SUM(Tableau4[[#This Row],[Stock ce jour Palette bois 
en stock ]:[Stock ce jour 
Caddie]])</f>
        <v>#VALUE!</v>
      </c>
      <c r="N606" s="21">
        <f>SUM(Tableau2[[#This Row],[Palette bois]:[Caddie]])</f>
        <v>0</v>
      </c>
      <c r="R606" s="21" t="e">
        <f>SUM(Tableau1[[#This Row],[Palette bois]:[Caddie]])</f>
        <v>#VALUE!</v>
      </c>
      <c r="S606">
        <f t="shared" si="48"/>
        <v>20</v>
      </c>
      <c r="T606">
        <f t="shared" si="48"/>
        <v>10</v>
      </c>
      <c r="U606">
        <f t="shared" si="48"/>
        <v>30</v>
      </c>
    </row>
    <row r="607" spans="1:21" x14ac:dyDescent="0.25">
      <c r="A607" s="7">
        <v>44435</v>
      </c>
      <c r="B607" s="19">
        <f t="shared" si="46"/>
        <v>35</v>
      </c>
      <c r="C607" s="6"/>
      <c r="D607" s="6"/>
      <c r="E607" s="6"/>
      <c r="F607" s="6">
        <f>SUM(Tableau5[[#This Row],[Palette bois]:[Caddie]])</f>
        <v>0</v>
      </c>
      <c r="G607" s="21" t="e">
        <f>G606-Tableau5[[#This Row],[Palette plastique]]-Tableau1[[#This Row],[Palette plastique]]+Tableau2[[#This Row],[Palette plastique]]</f>
        <v>#VALUE!</v>
      </c>
      <c r="H607" s="21" t="e">
        <f>H606-Tableau5[[#This Row],[Palette plastique]]-Tableau1[[#This Row],[Palette plastique]]+Tableau2[[#This Row],[Palette plastique]]</f>
        <v>#VALUE!</v>
      </c>
      <c r="I607" s="21">
        <f>I606-Tableau5[[#This Row],[Caddie]]-Tableau1[[#This Row],[Caddie]]+Tableau2[[#This Row],[Caddie]]</f>
        <v>132</v>
      </c>
      <c r="J607" s="21" t="e">
        <f>SUM(Tableau4[[#This Row],[Stock ce jour Palette bois 
en stock ]:[Stock ce jour 
Caddie]])</f>
        <v>#VALUE!</v>
      </c>
      <c r="N607" s="21">
        <f>SUM(Tableau2[[#This Row],[Palette bois]:[Caddie]])</f>
        <v>0</v>
      </c>
      <c r="R607" s="21" t="e">
        <f>SUM(Tableau1[[#This Row],[Palette bois]:[Caddie]])</f>
        <v>#VALUE!</v>
      </c>
      <c r="S607">
        <f t="shared" si="48"/>
        <v>20</v>
      </c>
      <c r="T607">
        <f t="shared" si="48"/>
        <v>10</v>
      </c>
      <c r="U607">
        <f t="shared" si="48"/>
        <v>30</v>
      </c>
    </row>
    <row r="608" spans="1:21" x14ac:dyDescent="0.25">
      <c r="A608" s="7">
        <v>44436</v>
      </c>
      <c r="B608" s="19">
        <f t="shared" si="46"/>
        <v>35</v>
      </c>
      <c r="C608" s="6"/>
      <c r="D608" s="6"/>
      <c r="E608" s="6"/>
      <c r="F608" s="6">
        <f>SUM(Tableau5[[#This Row],[Palette bois]:[Caddie]])</f>
        <v>0</v>
      </c>
      <c r="G608" s="21" t="e">
        <f>G607-Tableau5[[#This Row],[Palette plastique]]-Tableau1[[#This Row],[Palette plastique]]+Tableau2[[#This Row],[Palette plastique]]</f>
        <v>#VALUE!</v>
      </c>
      <c r="H608" s="21" t="e">
        <f>H607-Tableau5[[#This Row],[Palette plastique]]-Tableau1[[#This Row],[Palette plastique]]+Tableau2[[#This Row],[Palette plastique]]</f>
        <v>#VALUE!</v>
      </c>
      <c r="I608" s="21">
        <f>I607-Tableau5[[#This Row],[Caddie]]-Tableau1[[#This Row],[Caddie]]+Tableau2[[#This Row],[Caddie]]</f>
        <v>132</v>
      </c>
      <c r="J608" s="21" t="e">
        <f>SUM(Tableau4[[#This Row],[Stock ce jour Palette bois 
en stock ]:[Stock ce jour 
Caddie]])</f>
        <v>#VALUE!</v>
      </c>
      <c r="N608" s="21">
        <f>SUM(Tableau2[[#This Row],[Palette bois]:[Caddie]])</f>
        <v>0</v>
      </c>
      <c r="R608" s="21" t="e">
        <f>SUM(Tableau1[[#This Row],[Palette bois]:[Caddie]])</f>
        <v>#VALUE!</v>
      </c>
      <c r="S608">
        <f t="shared" si="48"/>
        <v>20</v>
      </c>
      <c r="T608">
        <f t="shared" si="48"/>
        <v>10</v>
      </c>
      <c r="U608">
        <f t="shared" si="48"/>
        <v>30</v>
      </c>
    </row>
    <row r="609" spans="1:21" x14ac:dyDescent="0.25">
      <c r="A609" s="7">
        <v>44437</v>
      </c>
      <c r="B609" s="19">
        <f t="shared" si="46"/>
        <v>36</v>
      </c>
      <c r="C609" s="6"/>
      <c r="D609" s="6"/>
      <c r="E609" s="6"/>
      <c r="F609" s="6">
        <f>SUM(Tableau5[[#This Row],[Palette bois]:[Caddie]])</f>
        <v>0</v>
      </c>
      <c r="G609" s="21" t="e">
        <f>G608-Tableau5[[#This Row],[Palette plastique]]-Tableau1[[#This Row],[Palette plastique]]+Tableau2[[#This Row],[Palette plastique]]</f>
        <v>#VALUE!</v>
      </c>
      <c r="H609" s="21" t="e">
        <f>H608-Tableau5[[#This Row],[Palette plastique]]-Tableau1[[#This Row],[Palette plastique]]+Tableau2[[#This Row],[Palette plastique]]</f>
        <v>#VALUE!</v>
      </c>
      <c r="I609" s="21">
        <f>I608-Tableau5[[#This Row],[Caddie]]-Tableau1[[#This Row],[Caddie]]+Tableau2[[#This Row],[Caddie]]</f>
        <v>132</v>
      </c>
      <c r="J609" s="21" t="e">
        <f>SUM(Tableau4[[#This Row],[Stock ce jour Palette bois 
en stock ]:[Stock ce jour 
Caddie]])</f>
        <v>#VALUE!</v>
      </c>
      <c r="N609" s="21">
        <f>SUM(Tableau2[[#This Row],[Palette bois]:[Caddie]])</f>
        <v>0</v>
      </c>
      <c r="R609" s="21" t="e">
        <f>SUM(Tableau1[[#This Row],[Palette bois]:[Caddie]])</f>
        <v>#VALUE!</v>
      </c>
      <c r="S609">
        <f t="shared" si="48"/>
        <v>20</v>
      </c>
      <c r="T609">
        <f t="shared" si="48"/>
        <v>10</v>
      </c>
      <c r="U609">
        <f t="shared" si="48"/>
        <v>30</v>
      </c>
    </row>
    <row r="610" spans="1:21" x14ac:dyDescent="0.25">
      <c r="A610" s="7">
        <v>44438</v>
      </c>
      <c r="B610" s="19">
        <f t="shared" si="46"/>
        <v>36</v>
      </c>
      <c r="C610" s="6"/>
      <c r="D610" s="6"/>
      <c r="E610" s="6"/>
      <c r="F610" s="6">
        <f>SUM(Tableau5[[#This Row],[Palette bois]:[Caddie]])</f>
        <v>0</v>
      </c>
      <c r="G610" s="21" t="e">
        <f>G609-Tableau5[[#This Row],[Palette plastique]]-Tableau1[[#This Row],[Palette plastique]]+Tableau2[[#This Row],[Palette plastique]]</f>
        <v>#VALUE!</v>
      </c>
      <c r="H610" s="21" t="e">
        <f>H609-Tableau5[[#This Row],[Palette plastique]]-Tableau1[[#This Row],[Palette plastique]]+Tableau2[[#This Row],[Palette plastique]]</f>
        <v>#VALUE!</v>
      </c>
      <c r="I610" s="21">
        <f>I609-Tableau5[[#This Row],[Caddie]]-Tableau1[[#This Row],[Caddie]]+Tableau2[[#This Row],[Caddie]]</f>
        <v>132</v>
      </c>
      <c r="J610" s="21" t="e">
        <f>SUM(Tableau4[[#This Row],[Stock ce jour Palette bois 
en stock ]:[Stock ce jour 
Caddie]])</f>
        <v>#VALUE!</v>
      </c>
      <c r="N610" s="21">
        <f>SUM(Tableau2[[#This Row],[Palette bois]:[Caddie]])</f>
        <v>0</v>
      </c>
      <c r="R610" s="21" t="e">
        <f>SUM(Tableau1[[#This Row],[Palette bois]:[Caddie]])</f>
        <v>#VALUE!</v>
      </c>
      <c r="S610">
        <f t="shared" si="48"/>
        <v>20</v>
      </c>
      <c r="T610">
        <f t="shared" si="48"/>
        <v>10</v>
      </c>
      <c r="U610">
        <f t="shared" si="48"/>
        <v>30</v>
      </c>
    </row>
    <row r="611" spans="1:21" x14ac:dyDescent="0.25">
      <c r="A611" s="7">
        <v>44439</v>
      </c>
      <c r="B611" s="19">
        <f t="shared" si="46"/>
        <v>36</v>
      </c>
      <c r="C611" s="6"/>
      <c r="D611" s="6"/>
      <c r="E611" s="6"/>
      <c r="F611" s="6">
        <f>SUM(Tableau5[[#This Row],[Palette bois]:[Caddie]])</f>
        <v>0</v>
      </c>
      <c r="G611" s="21" t="e">
        <f>G610-Tableau5[[#This Row],[Palette plastique]]-Tableau1[[#This Row],[Palette plastique]]+Tableau2[[#This Row],[Palette plastique]]</f>
        <v>#VALUE!</v>
      </c>
      <c r="H611" s="21" t="e">
        <f>H610-Tableau5[[#This Row],[Palette plastique]]-Tableau1[[#This Row],[Palette plastique]]+Tableau2[[#This Row],[Palette plastique]]</f>
        <v>#VALUE!</v>
      </c>
      <c r="I611" s="21">
        <f>I610-Tableau5[[#This Row],[Caddie]]-Tableau1[[#This Row],[Caddie]]+Tableau2[[#This Row],[Caddie]]</f>
        <v>132</v>
      </c>
      <c r="J611" s="21" t="e">
        <f>SUM(Tableau4[[#This Row],[Stock ce jour Palette bois 
en stock ]:[Stock ce jour 
Caddie]])</f>
        <v>#VALUE!</v>
      </c>
      <c r="N611" s="21">
        <f>SUM(Tableau2[[#This Row],[Palette bois]:[Caddie]])</f>
        <v>0</v>
      </c>
      <c r="R611" s="21" t="e">
        <f>SUM(Tableau1[[#This Row],[Palette bois]:[Caddie]])</f>
        <v>#VALUE!</v>
      </c>
      <c r="S611">
        <f t="shared" si="48"/>
        <v>20</v>
      </c>
      <c r="T611">
        <f t="shared" si="48"/>
        <v>10</v>
      </c>
      <c r="U611">
        <f t="shared" si="48"/>
        <v>30</v>
      </c>
    </row>
    <row r="612" spans="1:21" x14ac:dyDescent="0.25">
      <c r="A612" s="7">
        <v>44440</v>
      </c>
      <c r="B612" s="19">
        <f t="shared" si="46"/>
        <v>36</v>
      </c>
      <c r="C612" s="6"/>
      <c r="D612" s="6"/>
      <c r="E612" s="6"/>
      <c r="F612" s="6">
        <f>SUM(Tableau5[[#This Row],[Palette bois]:[Caddie]])</f>
        <v>0</v>
      </c>
      <c r="G612" s="21" t="e">
        <f>G611-Tableau5[[#This Row],[Palette plastique]]-Tableau1[[#This Row],[Palette plastique]]+Tableau2[[#This Row],[Palette plastique]]</f>
        <v>#VALUE!</v>
      </c>
      <c r="H612" s="21" t="e">
        <f>H611-Tableau5[[#This Row],[Palette plastique]]-Tableau1[[#This Row],[Palette plastique]]+Tableau2[[#This Row],[Palette plastique]]</f>
        <v>#VALUE!</v>
      </c>
      <c r="I612" s="21">
        <f>I611-Tableau5[[#This Row],[Caddie]]-Tableau1[[#This Row],[Caddie]]+Tableau2[[#This Row],[Caddie]]</f>
        <v>132</v>
      </c>
      <c r="J612" s="21" t="e">
        <f>SUM(Tableau4[[#This Row],[Stock ce jour Palette bois 
en stock ]:[Stock ce jour 
Caddie]])</f>
        <v>#VALUE!</v>
      </c>
      <c r="N612" s="21">
        <f>SUM(Tableau2[[#This Row],[Palette bois]:[Caddie]])</f>
        <v>0</v>
      </c>
      <c r="R612" s="21" t="e">
        <f>SUM(Tableau1[[#This Row],[Palette bois]:[Caddie]])</f>
        <v>#VALUE!</v>
      </c>
      <c r="S612">
        <f t="shared" si="48"/>
        <v>20</v>
      </c>
      <c r="T612">
        <f t="shared" si="48"/>
        <v>10</v>
      </c>
      <c r="U612">
        <f t="shared" si="48"/>
        <v>30</v>
      </c>
    </row>
    <row r="613" spans="1:21" x14ac:dyDescent="0.25">
      <c r="A613" s="7">
        <v>44441</v>
      </c>
      <c r="B613" s="19">
        <f t="shared" si="46"/>
        <v>36</v>
      </c>
      <c r="C613" s="6"/>
      <c r="D613" s="6"/>
      <c r="E613" s="6"/>
      <c r="F613" s="6">
        <f>SUM(Tableau5[[#This Row],[Palette bois]:[Caddie]])</f>
        <v>0</v>
      </c>
      <c r="G613" s="21" t="e">
        <f>G612-Tableau5[[#This Row],[Palette plastique]]-Tableau1[[#This Row],[Palette plastique]]+Tableau2[[#This Row],[Palette plastique]]</f>
        <v>#VALUE!</v>
      </c>
      <c r="H613" s="21" t="e">
        <f>H612-Tableau5[[#This Row],[Palette plastique]]-Tableau1[[#This Row],[Palette plastique]]+Tableau2[[#This Row],[Palette plastique]]</f>
        <v>#VALUE!</v>
      </c>
      <c r="I613" s="21">
        <f>I612-Tableau5[[#This Row],[Caddie]]-Tableau1[[#This Row],[Caddie]]+Tableau2[[#This Row],[Caddie]]</f>
        <v>132</v>
      </c>
      <c r="J613" s="21" t="e">
        <f>SUM(Tableau4[[#This Row],[Stock ce jour Palette bois 
en stock ]:[Stock ce jour 
Caddie]])</f>
        <v>#VALUE!</v>
      </c>
      <c r="N613" s="21">
        <f>SUM(Tableau2[[#This Row],[Palette bois]:[Caddie]])</f>
        <v>0</v>
      </c>
      <c r="R613" s="21" t="e">
        <f>SUM(Tableau1[[#This Row],[Palette bois]:[Caddie]])</f>
        <v>#VALUE!</v>
      </c>
      <c r="S613">
        <f t="shared" ref="S613:U628" si="49">S612</f>
        <v>20</v>
      </c>
      <c r="T613">
        <f t="shared" si="49"/>
        <v>10</v>
      </c>
      <c r="U613">
        <f t="shared" si="49"/>
        <v>30</v>
      </c>
    </row>
    <row r="614" spans="1:21" x14ac:dyDescent="0.25">
      <c r="A614" s="7">
        <v>44442</v>
      </c>
      <c r="B614" s="19">
        <f t="shared" si="46"/>
        <v>36</v>
      </c>
      <c r="C614" s="6"/>
      <c r="D614" s="6"/>
      <c r="E614" s="6"/>
      <c r="F614" s="6">
        <f>SUM(Tableau5[[#This Row],[Palette bois]:[Caddie]])</f>
        <v>0</v>
      </c>
      <c r="G614" s="21" t="e">
        <f>G613-Tableau5[[#This Row],[Palette plastique]]-Tableau1[[#This Row],[Palette plastique]]+Tableau2[[#This Row],[Palette plastique]]</f>
        <v>#VALUE!</v>
      </c>
      <c r="H614" s="21" t="e">
        <f>H613-Tableau5[[#This Row],[Palette plastique]]-Tableau1[[#This Row],[Palette plastique]]+Tableau2[[#This Row],[Palette plastique]]</f>
        <v>#VALUE!</v>
      </c>
      <c r="I614" s="21">
        <f>I613-Tableau5[[#This Row],[Caddie]]-Tableau1[[#This Row],[Caddie]]+Tableau2[[#This Row],[Caddie]]</f>
        <v>132</v>
      </c>
      <c r="J614" s="21" t="e">
        <f>SUM(Tableau4[[#This Row],[Stock ce jour Palette bois 
en stock ]:[Stock ce jour 
Caddie]])</f>
        <v>#VALUE!</v>
      </c>
      <c r="N614" s="21">
        <f>SUM(Tableau2[[#This Row],[Palette bois]:[Caddie]])</f>
        <v>0</v>
      </c>
      <c r="R614" s="21" t="e">
        <f>SUM(Tableau1[[#This Row],[Palette bois]:[Caddie]])</f>
        <v>#VALUE!</v>
      </c>
      <c r="S614">
        <f t="shared" si="49"/>
        <v>20</v>
      </c>
      <c r="T614">
        <f t="shared" si="49"/>
        <v>10</v>
      </c>
      <c r="U614">
        <f t="shared" si="49"/>
        <v>30</v>
      </c>
    </row>
    <row r="615" spans="1:21" x14ac:dyDescent="0.25">
      <c r="A615" s="7">
        <v>44443</v>
      </c>
      <c r="B615" s="19">
        <f t="shared" si="46"/>
        <v>36</v>
      </c>
      <c r="C615" s="6"/>
      <c r="D615" s="6"/>
      <c r="E615" s="6"/>
      <c r="F615" s="6">
        <f>SUM(Tableau5[[#This Row],[Palette bois]:[Caddie]])</f>
        <v>0</v>
      </c>
      <c r="G615" s="21" t="e">
        <f>G614-Tableau5[[#This Row],[Palette plastique]]-Tableau1[[#This Row],[Palette plastique]]+Tableau2[[#This Row],[Palette plastique]]</f>
        <v>#VALUE!</v>
      </c>
      <c r="H615" s="21" t="e">
        <f>H614-Tableau5[[#This Row],[Palette plastique]]-Tableau1[[#This Row],[Palette plastique]]+Tableau2[[#This Row],[Palette plastique]]</f>
        <v>#VALUE!</v>
      </c>
      <c r="I615" s="21">
        <f>I614-Tableau5[[#This Row],[Caddie]]-Tableau1[[#This Row],[Caddie]]+Tableau2[[#This Row],[Caddie]]</f>
        <v>132</v>
      </c>
      <c r="J615" s="21" t="e">
        <f>SUM(Tableau4[[#This Row],[Stock ce jour Palette bois 
en stock ]:[Stock ce jour 
Caddie]])</f>
        <v>#VALUE!</v>
      </c>
      <c r="N615" s="21">
        <f>SUM(Tableau2[[#This Row],[Palette bois]:[Caddie]])</f>
        <v>0</v>
      </c>
      <c r="R615" s="21" t="e">
        <f>SUM(Tableau1[[#This Row],[Palette bois]:[Caddie]])</f>
        <v>#VALUE!</v>
      </c>
      <c r="S615">
        <f t="shared" si="49"/>
        <v>20</v>
      </c>
      <c r="T615">
        <f t="shared" si="49"/>
        <v>10</v>
      </c>
      <c r="U615">
        <f t="shared" si="49"/>
        <v>30</v>
      </c>
    </row>
    <row r="616" spans="1:21" x14ac:dyDescent="0.25">
      <c r="A616" s="7">
        <v>44444</v>
      </c>
      <c r="B616" s="19">
        <f t="shared" si="46"/>
        <v>37</v>
      </c>
      <c r="C616" s="6"/>
      <c r="D616" s="6"/>
      <c r="E616" s="6"/>
      <c r="F616" s="6">
        <f>SUM(Tableau5[[#This Row],[Palette bois]:[Caddie]])</f>
        <v>0</v>
      </c>
      <c r="G616" s="21" t="e">
        <f>G615-Tableau5[[#This Row],[Palette plastique]]-Tableau1[[#This Row],[Palette plastique]]+Tableau2[[#This Row],[Palette plastique]]</f>
        <v>#VALUE!</v>
      </c>
      <c r="H616" s="21" t="e">
        <f>H615-Tableau5[[#This Row],[Palette plastique]]-Tableau1[[#This Row],[Palette plastique]]+Tableau2[[#This Row],[Palette plastique]]</f>
        <v>#VALUE!</v>
      </c>
      <c r="I616" s="21">
        <f>I615-Tableau5[[#This Row],[Caddie]]-Tableau1[[#This Row],[Caddie]]+Tableau2[[#This Row],[Caddie]]</f>
        <v>132</v>
      </c>
      <c r="J616" s="21" t="e">
        <f>SUM(Tableau4[[#This Row],[Stock ce jour Palette bois 
en stock ]:[Stock ce jour 
Caddie]])</f>
        <v>#VALUE!</v>
      </c>
      <c r="N616" s="21">
        <f>SUM(Tableau2[[#This Row],[Palette bois]:[Caddie]])</f>
        <v>0</v>
      </c>
      <c r="R616" s="21" t="e">
        <f>SUM(Tableau1[[#This Row],[Palette bois]:[Caddie]])</f>
        <v>#VALUE!</v>
      </c>
      <c r="S616">
        <f t="shared" si="49"/>
        <v>20</v>
      </c>
      <c r="T616">
        <f t="shared" si="49"/>
        <v>10</v>
      </c>
      <c r="U616">
        <f t="shared" si="49"/>
        <v>30</v>
      </c>
    </row>
    <row r="617" spans="1:21" x14ac:dyDescent="0.25">
      <c r="A617" s="7">
        <v>44445</v>
      </c>
      <c r="B617" s="19">
        <f t="shared" si="46"/>
        <v>37</v>
      </c>
      <c r="C617" s="6"/>
      <c r="D617" s="6"/>
      <c r="E617" s="6"/>
      <c r="F617" s="6">
        <f>SUM(Tableau5[[#This Row],[Palette bois]:[Caddie]])</f>
        <v>0</v>
      </c>
      <c r="G617" s="21" t="e">
        <f>G616-Tableau5[[#This Row],[Palette plastique]]-Tableau1[[#This Row],[Palette plastique]]+Tableau2[[#This Row],[Palette plastique]]</f>
        <v>#VALUE!</v>
      </c>
      <c r="H617" s="21" t="e">
        <f>H616-Tableau5[[#This Row],[Palette plastique]]-Tableau1[[#This Row],[Palette plastique]]+Tableau2[[#This Row],[Palette plastique]]</f>
        <v>#VALUE!</v>
      </c>
      <c r="I617" s="21">
        <f>I616-Tableau5[[#This Row],[Caddie]]-Tableau1[[#This Row],[Caddie]]+Tableau2[[#This Row],[Caddie]]</f>
        <v>132</v>
      </c>
      <c r="J617" s="21" t="e">
        <f>SUM(Tableau4[[#This Row],[Stock ce jour Palette bois 
en stock ]:[Stock ce jour 
Caddie]])</f>
        <v>#VALUE!</v>
      </c>
      <c r="N617" s="21">
        <f>SUM(Tableau2[[#This Row],[Palette bois]:[Caddie]])</f>
        <v>0</v>
      </c>
      <c r="R617" s="21" t="e">
        <f>SUM(Tableau1[[#This Row],[Palette bois]:[Caddie]])</f>
        <v>#VALUE!</v>
      </c>
      <c r="S617">
        <f t="shared" si="49"/>
        <v>20</v>
      </c>
      <c r="T617">
        <f t="shared" si="49"/>
        <v>10</v>
      </c>
      <c r="U617">
        <f t="shared" si="49"/>
        <v>30</v>
      </c>
    </row>
    <row r="618" spans="1:21" x14ac:dyDescent="0.25">
      <c r="A618" s="7">
        <v>44446</v>
      </c>
      <c r="B618" s="19">
        <f t="shared" si="46"/>
        <v>37</v>
      </c>
      <c r="C618" s="6"/>
      <c r="D618" s="6"/>
      <c r="E618" s="6"/>
      <c r="F618" s="6">
        <f>SUM(Tableau5[[#This Row],[Palette bois]:[Caddie]])</f>
        <v>0</v>
      </c>
      <c r="G618" s="21" t="e">
        <f>G617-Tableau5[[#This Row],[Palette plastique]]-Tableau1[[#This Row],[Palette plastique]]+Tableau2[[#This Row],[Palette plastique]]</f>
        <v>#VALUE!</v>
      </c>
      <c r="H618" s="21" t="e">
        <f>H617-Tableau5[[#This Row],[Palette plastique]]-Tableau1[[#This Row],[Palette plastique]]+Tableau2[[#This Row],[Palette plastique]]</f>
        <v>#VALUE!</v>
      </c>
      <c r="I618" s="21">
        <f>I617-Tableau5[[#This Row],[Caddie]]-Tableau1[[#This Row],[Caddie]]+Tableau2[[#This Row],[Caddie]]</f>
        <v>132</v>
      </c>
      <c r="J618" s="21" t="e">
        <f>SUM(Tableau4[[#This Row],[Stock ce jour Palette bois 
en stock ]:[Stock ce jour 
Caddie]])</f>
        <v>#VALUE!</v>
      </c>
      <c r="N618" s="21">
        <f>SUM(Tableau2[[#This Row],[Palette bois]:[Caddie]])</f>
        <v>0</v>
      </c>
      <c r="R618" s="21" t="e">
        <f>SUM(Tableau1[[#This Row],[Palette bois]:[Caddie]])</f>
        <v>#VALUE!</v>
      </c>
      <c r="S618">
        <f t="shared" si="49"/>
        <v>20</v>
      </c>
      <c r="T618">
        <f t="shared" si="49"/>
        <v>10</v>
      </c>
      <c r="U618">
        <f t="shared" si="49"/>
        <v>30</v>
      </c>
    </row>
    <row r="619" spans="1:21" x14ac:dyDescent="0.25">
      <c r="A619" s="7">
        <v>44447</v>
      </c>
      <c r="B619" s="19">
        <f t="shared" si="46"/>
        <v>37</v>
      </c>
      <c r="C619" s="6"/>
      <c r="D619" s="6"/>
      <c r="E619" s="6"/>
      <c r="F619" s="6">
        <f>SUM(Tableau5[[#This Row],[Palette bois]:[Caddie]])</f>
        <v>0</v>
      </c>
      <c r="G619" s="21" t="e">
        <f>G618-Tableau5[[#This Row],[Palette plastique]]-Tableau1[[#This Row],[Palette plastique]]+Tableau2[[#This Row],[Palette plastique]]</f>
        <v>#VALUE!</v>
      </c>
      <c r="H619" s="21" t="e">
        <f>H618-Tableau5[[#This Row],[Palette plastique]]-Tableau1[[#This Row],[Palette plastique]]+Tableau2[[#This Row],[Palette plastique]]</f>
        <v>#VALUE!</v>
      </c>
      <c r="I619" s="21">
        <f>I618-Tableau5[[#This Row],[Caddie]]-Tableau1[[#This Row],[Caddie]]+Tableau2[[#This Row],[Caddie]]</f>
        <v>132</v>
      </c>
      <c r="J619" s="21" t="e">
        <f>SUM(Tableau4[[#This Row],[Stock ce jour Palette bois 
en stock ]:[Stock ce jour 
Caddie]])</f>
        <v>#VALUE!</v>
      </c>
      <c r="N619" s="21">
        <f>SUM(Tableau2[[#This Row],[Palette bois]:[Caddie]])</f>
        <v>0</v>
      </c>
      <c r="R619" s="21" t="e">
        <f>SUM(Tableau1[[#This Row],[Palette bois]:[Caddie]])</f>
        <v>#VALUE!</v>
      </c>
      <c r="S619">
        <f t="shared" si="49"/>
        <v>20</v>
      </c>
      <c r="T619">
        <f t="shared" si="49"/>
        <v>10</v>
      </c>
      <c r="U619">
        <f t="shared" si="49"/>
        <v>30</v>
      </c>
    </row>
    <row r="620" spans="1:21" x14ac:dyDescent="0.25">
      <c r="A620" s="7">
        <v>44448</v>
      </c>
      <c r="B620" s="19">
        <f t="shared" si="46"/>
        <v>37</v>
      </c>
      <c r="C620" s="6"/>
      <c r="D620" s="6"/>
      <c r="E620" s="6"/>
      <c r="F620" s="6">
        <f>SUM(Tableau5[[#This Row],[Palette bois]:[Caddie]])</f>
        <v>0</v>
      </c>
      <c r="G620" s="21" t="e">
        <f>G619-Tableau5[[#This Row],[Palette plastique]]-Tableau1[[#This Row],[Palette plastique]]+Tableau2[[#This Row],[Palette plastique]]</f>
        <v>#VALUE!</v>
      </c>
      <c r="H620" s="21" t="e">
        <f>H619-Tableau5[[#This Row],[Palette plastique]]-Tableau1[[#This Row],[Palette plastique]]+Tableau2[[#This Row],[Palette plastique]]</f>
        <v>#VALUE!</v>
      </c>
      <c r="I620" s="21">
        <f>I619-Tableau5[[#This Row],[Caddie]]-Tableau1[[#This Row],[Caddie]]+Tableau2[[#This Row],[Caddie]]</f>
        <v>132</v>
      </c>
      <c r="J620" s="21" t="e">
        <f>SUM(Tableau4[[#This Row],[Stock ce jour Palette bois 
en stock ]:[Stock ce jour 
Caddie]])</f>
        <v>#VALUE!</v>
      </c>
      <c r="N620" s="21">
        <f>SUM(Tableau2[[#This Row],[Palette bois]:[Caddie]])</f>
        <v>0</v>
      </c>
      <c r="R620" s="21" t="e">
        <f>SUM(Tableau1[[#This Row],[Palette bois]:[Caddie]])</f>
        <v>#VALUE!</v>
      </c>
      <c r="S620">
        <f t="shared" si="49"/>
        <v>20</v>
      </c>
      <c r="T620">
        <f t="shared" si="49"/>
        <v>10</v>
      </c>
      <c r="U620">
        <f t="shared" si="49"/>
        <v>30</v>
      </c>
    </row>
    <row r="621" spans="1:21" x14ac:dyDescent="0.25">
      <c r="A621" s="7">
        <v>44449</v>
      </c>
      <c r="B621" s="19">
        <f t="shared" si="46"/>
        <v>37</v>
      </c>
      <c r="C621" s="6"/>
      <c r="D621" s="6"/>
      <c r="E621" s="6"/>
      <c r="F621" s="6">
        <f>SUM(Tableau5[[#This Row],[Palette bois]:[Caddie]])</f>
        <v>0</v>
      </c>
      <c r="G621" s="21" t="e">
        <f>G620-Tableau5[[#This Row],[Palette plastique]]-Tableau1[[#This Row],[Palette plastique]]+Tableau2[[#This Row],[Palette plastique]]</f>
        <v>#VALUE!</v>
      </c>
      <c r="H621" s="21" t="e">
        <f>H620-Tableau5[[#This Row],[Palette plastique]]-Tableau1[[#This Row],[Palette plastique]]+Tableau2[[#This Row],[Palette plastique]]</f>
        <v>#VALUE!</v>
      </c>
      <c r="I621" s="21">
        <f>I620-Tableau5[[#This Row],[Caddie]]-Tableau1[[#This Row],[Caddie]]+Tableau2[[#This Row],[Caddie]]</f>
        <v>132</v>
      </c>
      <c r="J621" s="21" t="e">
        <f>SUM(Tableau4[[#This Row],[Stock ce jour Palette bois 
en stock ]:[Stock ce jour 
Caddie]])</f>
        <v>#VALUE!</v>
      </c>
      <c r="N621" s="21">
        <f>SUM(Tableau2[[#This Row],[Palette bois]:[Caddie]])</f>
        <v>0</v>
      </c>
      <c r="R621" s="21" t="e">
        <f>SUM(Tableau1[[#This Row],[Palette bois]:[Caddie]])</f>
        <v>#VALUE!</v>
      </c>
      <c r="S621">
        <f t="shared" si="49"/>
        <v>20</v>
      </c>
      <c r="T621">
        <f t="shared" si="49"/>
        <v>10</v>
      </c>
      <c r="U621">
        <f t="shared" si="49"/>
        <v>30</v>
      </c>
    </row>
    <row r="622" spans="1:21" x14ac:dyDescent="0.25">
      <c r="A622" s="7">
        <v>44450</v>
      </c>
      <c r="B622" s="19">
        <f t="shared" si="46"/>
        <v>37</v>
      </c>
      <c r="C622" s="6"/>
      <c r="D622" s="6"/>
      <c r="E622" s="6"/>
      <c r="F622" s="6">
        <f>SUM(Tableau5[[#This Row],[Palette bois]:[Caddie]])</f>
        <v>0</v>
      </c>
      <c r="G622" s="21" t="e">
        <f>G621-Tableau5[[#This Row],[Palette plastique]]-Tableau1[[#This Row],[Palette plastique]]+Tableau2[[#This Row],[Palette plastique]]</f>
        <v>#VALUE!</v>
      </c>
      <c r="H622" s="21" t="e">
        <f>H621-Tableau5[[#This Row],[Palette plastique]]-Tableau1[[#This Row],[Palette plastique]]+Tableau2[[#This Row],[Palette plastique]]</f>
        <v>#VALUE!</v>
      </c>
      <c r="I622" s="21">
        <f>I621-Tableau5[[#This Row],[Caddie]]-Tableau1[[#This Row],[Caddie]]+Tableau2[[#This Row],[Caddie]]</f>
        <v>132</v>
      </c>
      <c r="J622" s="21" t="e">
        <f>SUM(Tableau4[[#This Row],[Stock ce jour Palette bois 
en stock ]:[Stock ce jour 
Caddie]])</f>
        <v>#VALUE!</v>
      </c>
      <c r="N622" s="21">
        <f>SUM(Tableau2[[#This Row],[Palette bois]:[Caddie]])</f>
        <v>0</v>
      </c>
      <c r="R622" s="21" t="e">
        <f>SUM(Tableau1[[#This Row],[Palette bois]:[Caddie]])</f>
        <v>#VALUE!</v>
      </c>
      <c r="S622">
        <f t="shared" si="49"/>
        <v>20</v>
      </c>
      <c r="T622">
        <f t="shared" si="49"/>
        <v>10</v>
      </c>
      <c r="U622">
        <f t="shared" si="49"/>
        <v>30</v>
      </c>
    </row>
    <row r="623" spans="1:21" x14ac:dyDescent="0.25">
      <c r="A623" s="7">
        <v>44451</v>
      </c>
      <c r="B623" s="19">
        <f t="shared" si="46"/>
        <v>38</v>
      </c>
      <c r="C623" s="6"/>
      <c r="D623" s="6"/>
      <c r="E623" s="6"/>
      <c r="F623" s="6">
        <f>SUM(Tableau5[[#This Row],[Palette bois]:[Caddie]])</f>
        <v>0</v>
      </c>
      <c r="G623" s="21" t="e">
        <f>G622-Tableau5[[#This Row],[Palette plastique]]-Tableau1[[#This Row],[Palette plastique]]+Tableau2[[#This Row],[Palette plastique]]</f>
        <v>#VALUE!</v>
      </c>
      <c r="H623" s="21" t="e">
        <f>H622-Tableau5[[#This Row],[Palette plastique]]-Tableau1[[#This Row],[Palette plastique]]+Tableau2[[#This Row],[Palette plastique]]</f>
        <v>#VALUE!</v>
      </c>
      <c r="I623" s="21">
        <f>I622-Tableau5[[#This Row],[Caddie]]-Tableau1[[#This Row],[Caddie]]+Tableau2[[#This Row],[Caddie]]</f>
        <v>132</v>
      </c>
      <c r="J623" s="21" t="e">
        <f>SUM(Tableau4[[#This Row],[Stock ce jour Palette bois 
en stock ]:[Stock ce jour 
Caddie]])</f>
        <v>#VALUE!</v>
      </c>
      <c r="N623" s="21">
        <f>SUM(Tableau2[[#This Row],[Palette bois]:[Caddie]])</f>
        <v>0</v>
      </c>
      <c r="R623" s="21" t="e">
        <f>SUM(Tableau1[[#This Row],[Palette bois]:[Caddie]])</f>
        <v>#VALUE!</v>
      </c>
      <c r="S623">
        <f t="shared" si="49"/>
        <v>20</v>
      </c>
      <c r="T623">
        <f t="shared" si="49"/>
        <v>10</v>
      </c>
      <c r="U623">
        <f t="shared" si="49"/>
        <v>30</v>
      </c>
    </row>
    <row r="624" spans="1:21" x14ac:dyDescent="0.25">
      <c r="A624" s="7">
        <v>44452</v>
      </c>
      <c r="B624" s="19">
        <f t="shared" si="46"/>
        <v>38</v>
      </c>
      <c r="C624" s="6"/>
      <c r="D624" s="6"/>
      <c r="E624" s="6"/>
      <c r="F624" s="6">
        <f>SUM(Tableau5[[#This Row],[Palette bois]:[Caddie]])</f>
        <v>0</v>
      </c>
      <c r="G624" s="21" t="e">
        <f>G623-Tableau5[[#This Row],[Palette plastique]]-Tableau1[[#This Row],[Palette plastique]]+Tableau2[[#This Row],[Palette plastique]]</f>
        <v>#VALUE!</v>
      </c>
      <c r="H624" s="21" t="e">
        <f>H623-Tableau5[[#This Row],[Palette plastique]]-Tableau1[[#This Row],[Palette plastique]]+Tableau2[[#This Row],[Palette plastique]]</f>
        <v>#VALUE!</v>
      </c>
      <c r="I624" s="21">
        <f>I623-Tableau5[[#This Row],[Caddie]]-Tableau1[[#This Row],[Caddie]]+Tableau2[[#This Row],[Caddie]]</f>
        <v>132</v>
      </c>
      <c r="J624" s="21" t="e">
        <f>SUM(Tableau4[[#This Row],[Stock ce jour Palette bois 
en stock ]:[Stock ce jour 
Caddie]])</f>
        <v>#VALUE!</v>
      </c>
      <c r="N624" s="21">
        <f>SUM(Tableau2[[#This Row],[Palette bois]:[Caddie]])</f>
        <v>0</v>
      </c>
      <c r="R624" s="21" t="e">
        <f>SUM(Tableau1[[#This Row],[Palette bois]:[Caddie]])</f>
        <v>#VALUE!</v>
      </c>
      <c r="S624">
        <f t="shared" si="49"/>
        <v>20</v>
      </c>
      <c r="T624">
        <f t="shared" si="49"/>
        <v>10</v>
      </c>
      <c r="U624">
        <f t="shared" si="49"/>
        <v>30</v>
      </c>
    </row>
    <row r="625" spans="1:21" x14ac:dyDescent="0.25">
      <c r="A625" s="7">
        <v>44453</v>
      </c>
      <c r="B625" s="19">
        <f t="shared" si="46"/>
        <v>38</v>
      </c>
      <c r="C625" s="6"/>
      <c r="D625" s="6"/>
      <c r="E625" s="6"/>
      <c r="F625" s="6">
        <f>SUM(Tableau5[[#This Row],[Palette bois]:[Caddie]])</f>
        <v>0</v>
      </c>
      <c r="G625" s="21" t="e">
        <f>G624-Tableau5[[#This Row],[Palette plastique]]-Tableau1[[#This Row],[Palette plastique]]+Tableau2[[#This Row],[Palette plastique]]</f>
        <v>#VALUE!</v>
      </c>
      <c r="H625" s="21" t="e">
        <f>H624-Tableau5[[#This Row],[Palette plastique]]-Tableau1[[#This Row],[Palette plastique]]+Tableau2[[#This Row],[Palette plastique]]</f>
        <v>#VALUE!</v>
      </c>
      <c r="I625" s="21">
        <f>I624-Tableau5[[#This Row],[Caddie]]-Tableau1[[#This Row],[Caddie]]+Tableau2[[#This Row],[Caddie]]</f>
        <v>132</v>
      </c>
      <c r="J625" s="21" t="e">
        <f>SUM(Tableau4[[#This Row],[Stock ce jour Palette bois 
en stock ]:[Stock ce jour 
Caddie]])</f>
        <v>#VALUE!</v>
      </c>
      <c r="N625" s="21">
        <f>SUM(Tableau2[[#This Row],[Palette bois]:[Caddie]])</f>
        <v>0</v>
      </c>
      <c r="R625" s="21" t="e">
        <f>SUM(Tableau1[[#This Row],[Palette bois]:[Caddie]])</f>
        <v>#VALUE!</v>
      </c>
      <c r="S625">
        <f t="shared" si="49"/>
        <v>20</v>
      </c>
      <c r="T625">
        <f t="shared" si="49"/>
        <v>10</v>
      </c>
      <c r="U625">
        <f t="shared" si="49"/>
        <v>30</v>
      </c>
    </row>
    <row r="626" spans="1:21" x14ac:dyDescent="0.25">
      <c r="A626" s="7">
        <v>44454</v>
      </c>
      <c r="B626" s="19">
        <f t="shared" si="46"/>
        <v>38</v>
      </c>
      <c r="C626" s="6"/>
      <c r="D626" s="6"/>
      <c r="E626" s="6"/>
      <c r="F626" s="6">
        <f>SUM(Tableau5[[#This Row],[Palette bois]:[Caddie]])</f>
        <v>0</v>
      </c>
      <c r="G626" s="21" t="e">
        <f>G625-Tableau5[[#This Row],[Palette plastique]]-Tableau1[[#This Row],[Palette plastique]]+Tableau2[[#This Row],[Palette plastique]]</f>
        <v>#VALUE!</v>
      </c>
      <c r="H626" s="21" t="e">
        <f>H625-Tableau5[[#This Row],[Palette plastique]]-Tableau1[[#This Row],[Palette plastique]]+Tableau2[[#This Row],[Palette plastique]]</f>
        <v>#VALUE!</v>
      </c>
      <c r="I626" s="21">
        <f>I625-Tableau5[[#This Row],[Caddie]]-Tableau1[[#This Row],[Caddie]]+Tableau2[[#This Row],[Caddie]]</f>
        <v>132</v>
      </c>
      <c r="J626" s="21" t="e">
        <f>SUM(Tableau4[[#This Row],[Stock ce jour Palette bois 
en stock ]:[Stock ce jour 
Caddie]])</f>
        <v>#VALUE!</v>
      </c>
      <c r="N626" s="21">
        <f>SUM(Tableau2[[#This Row],[Palette bois]:[Caddie]])</f>
        <v>0</v>
      </c>
      <c r="R626" s="21" t="e">
        <f>SUM(Tableau1[[#This Row],[Palette bois]:[Caddie]])</f>
        <v>#VALUE!</v>
      </c>
      <c r="S626">
        <f t="shared" si="49"/>
        <v>20</v>
      </c>
      <c r="T626">
        <f t="shared" si="49"/>
        <v>10</v>
      </c>
      <c r="U626">
        <f t="shared" si="49"/>
        <v>30</v>
      </c>
    </row>
    <row r="627" spans="1:21" x14ac:dyDescent="0.25">
      <c r="A627" s="7">
        <v>44455</v>
      </c>
      <c r="B627" s="19">
        <f t="shared" si="46"/>
        <v>38</v>
      </c>
      <c r="C627" s="6"/>
      <c r="D627" s="6"/>
      <c r="E627" s="6"/>
      <c r="F627" s="6">
        <f>SUM(Tableau5[[#This Row],[Palette bois]:[Caddie]])</f>
        <v>0</v>
      </c>
      <c r="G627" s="21" t="e">
        <f>G626-Tableau5[[#This Row],[Palette plastique]]-Tableau1[[#This Row],[Palette plastique]]+Tableau2[[#This Row],[Palette plastique]]</f>
        <v>#VALUE!</v>
      </c>
      <c r="H627" s="21" t="e">
        <f>H626-Tableau5[[#This Row],[Palette plastique]]-Tableau1[[#This Row],[Palette plastique]]+Tableau2[[#This Row],[Palette plastique]]</f>
        <v>#VALUE!</v>
      </c>
      <c r="I627" s="21">
        <f>I626-Tableau5[[#This Row],[Caddie]]-Tableau1[[#This Row],[Caddie]]+Tableau2[[#This Row],[Caddie]]</f>
        <v>132</v>
      </c>
      <c r="J627" s="21" t="e">
        <f>SUM(Tableau4[[#This Row],[Stock ce jour Palette bois 
en stock ]:[Stock ce jour 
Caddie]])</f>
        <v>#VALUE!</v>
      </c>
      <c r="N627" s="21">
        <f>SUM(Tableau2[[#This Row],[Palette bois]:[Caddie]])</f>
        <v>0</v>
      </c>
      <c r="R627" s="21" t="e">
        <f>SUM(Tableau1[[#This Row],[Palette bois]:[Caddie]])</f>
        <v>#VALUE!</v>
      </c>
      <c r="S627">
        <f t="shared" si="49"/>
        <v>20</v>
      </c>
      <c r="T627">
        <f t="shared" si="49"/>
        <v>10</v>
      </c>
      <c r="U627">
        <f t="shared" si="49"/>
        <v>30</v>
      </c>
    </row>
    <row r="628" spans="1:21" x14ac:dyDescent="0.25">
      <c r="A628" s="7">
        <v>44456</v>
      </c>
      <c r="B628" s="19">
        <f t="shared" si="46"/>
        <v>38</v>
      </c>
      <c r="C628" s="6"/>
      <c r="D628" s="6"/>
      <c r="E628" s="6"/>
      <c r="F628" s="6">
        <f>SUM(Tableau5[[#This Row],[Palette bois]:[Caddie]])</f>
        <v>0</v>
      </c>
      <c r="G628" s="21" t="e">
        <f>G627-Tableau5[[#This Row],[Palette plastique]]-Tableau1[[#This Row],[Palette plastique]]+Tableau2[[#This Row],[Palette plastique]]</f>
        <v>#VALUE!</v>
      </c>
      <c r="H628" s="21" t="e">
        <f>H627-Tableau5[[#This Row],[Palette plastique]]-Tableau1[[#This Row],[Palette plastique]]+Tableau2[[#This Row],[Palette plastique]]</f>
        <v>#VALUE!</v>
      </c>
      <c r="I628" s="21">
        <f>I627-Tableau5[[#This Row],[Caddie]]-Tableau1[[#This Row],[Caddie]]+Tableau2[[#This Row],[Caddie]]</f>
        <v>132</v>
      </c>
      <c r="J628" s="21" t="e">
        <f>SUM(Tableau4[[#This Row],[Stock ce jour Palette bois 
en stock ]:[Stock ce jour 
Caddie]])</f>
        <v>#VALUE!</v>
      </c>
      <c r="N628" s="21">
        <f>SUM(Tableau2[[#This Row],[Palette bois]:[Caddie]])</f>
        <v>0</v>
      </c>
      <c r="R628" s="21" t="e">
        <f>SUM(Tableau1[[#This Row],[Palette bois]:[Caddie]])</f>
        <v>#VALUE!</v>
      </c>
      <c r="S628">
        <f t="shared" si="49"/>
        <v>20</v>
      </c>
      <c r="T628">
        <f t="shared" si="49"/>
        <v>10</v>
      </c>
      <c r="U628">
        <f t="shared" si="49"/>
        <v>30</v>
      </c>
    </row>
    <row r="629" spans="1:21" x14ac:dyDescent="0.25">
      <c r="A629" s="7">
        <v>44457</v>
      </c>
      <c r="B629" s="19">
        <f t="shared" si="46"/>
        <v>38</v>
      </c>
      <c r="C629" s="6"/>
      <c r="D629" s="6"/>
      <c r="E629" s="6"/>
      <c r="F629" s="6">
        <f>SUM(Tableau5[[#This Row],[Palette bois]:[Caddie]])</f>
        <v>0</v>
      </c>
      <c r="G629" s="21" t="e">
        <f>G628-Tableau5[[#This Row],[Palette plastique]]-Tableau1[[#This Row],[Palette plastique]]+Tableau2[[#This Row],[Palette plastique]]</f>
        <v>#VALUE!</v>
      </c>
      <c r="H629" s="21" t="e">
        <f>H628-Tableau5[[#This Row],[Palette plastique]]-Tableau1[[#This Row],[Palette plastique]]+Tableau2[[#This Row],[Palette plastique]]</f>
        <v>#VALUE!</v>
      </c>
      <c r="I629" s="21">
        <f>I628-Tableau5[[#This Row],[Caddie]]-Tableau1[[#This Row],[Caddie]]+Tableau2[[#This Row],[Caddie]]</f>
        <v>132</v>
      </c>
      <c r="J629" s="21" t="e">
        <f>SUM(Tableau4[[#This Row],[Stock ce jour Palette bois 
en stock ]:[Stock ce jour 
Caddie]])</f>
        <v>#VALUE!</v>
      </c>
      <c r="N629" s="21">
        <f>SUM(Tableau2[[#This Row],[Palette bois]:[Caddie]])</f>
        <v>0</v>
      </c>
      <c r="R629" s="21" t="e">
        <f>SUM(Tableau1[[#This Row],[Palette bois]:[Caddie]])</f>
        <v>#VALUE!</v>
      </c>
      <c r="S629">
        <f t="shared" ref="S629:U644" si="50">S628</f>
        <v>20</v>
      </c>
      <c r="T629">
        <f t="shared" si="50"/>
        <v>10</v>
      </c>
      <c r="U629">
        <f t="shared" si="50"/>
        <v>30</v>
      </c>
    </row>
    <row r="630" spans="1:21" x14ac:dyDescent="0.25">
      <c r="A630" s="7">
        <v>44458</v>
      </c>
      <c r="B630" s="19">
        <f t="shared" si="46"/>
        <v>39</v>
      </c>
      <c r="C630" s="6"/>
      <c r="D630" s="6"/>
      <c r="E630" s="6"/>
      <c r="F630" s="6">
        <f>SUM(Tableau5[[#This Row],[Palette bois]:[Caddie]])</f>
        <v>0</v>
      </c>
      <c r="G630" s="21" t="e">
        <f>G629-Tableau5[[#This Row],[Palette plastique]]-Tableau1[[#This Row],[Palette plastique]]+Tableau2[[#This Row],[Palette plastique]]</f>
        <v>#VALUE!</v>
      </c>
      <c r="H630" s="21" t="e">
        <f>H629-Tableau5[[#This Row],[Palette plastique]]-Tableau1[[#This Row],[Palette plastique]]+Tableau2[[#This Row],[Palette plastique]]</f>
        <v>#VALUE!</v>
      </c>
      <c r="I630" s="21">
        <f>I629-Tableau5[[#This Row],[Caddie]]-Tableau1[[#This Row],[Caddie]]+Tableau2[[#This Row],[Caddie]]</f>
        <v>132</v>
      </c>
      <c r="J630" s="21" t="e">
        <f>SUM(Tableau4[[#This Row],[Stock ce jour Palette bois 
en stock ]:[Stock ce jour 
Caddie]])</f>
        <v>#VALUE!</v>
      </c>
      <c r="N630" s="21">
        <f>SUM(Tableau2[[#This Row],[Palette bois]:[Caddie]])</f>
        <v>0</v>
      </c>
      <c r="R630" s="21" t="e">
        <f>SUM(Tableau1[[#This Row],[Palette bois]:[Caddie]])</f>
        <v>#VALUE!</v>
      </c>
      <c r="S630">
        <f t="shared" si="50"/>
        <v>20</v>
      </c>
      <c r="T630">
        <f t="shared" si="50"/>
        <v>10</v>
      </c>
      <c r="U630">
        <f t="shared" si="50"/>
        <v>30</v>
      </c>
    </row>
    <row r="631" spans="1:21" x14ac:dyDescent="0.25">
      <c r="A631" s="7">
        <v>44459</v>
      </c>
      <c r="B631" s="19">
        <f t="shared" si="46"/>
        <v>39</v>
      </c>
      <c r="C631" s="6"/>
      <c r="D631" s="6"/>
      <c r="E631" s="6"/>
      <c r="F631" s="6">
        <f>SUM(Tableau5[[#This Row],[Palette bois]:[Caddie]])</f>
        <v>0</v>
      </c>
      <c r="G631" s="21" t="e">
        <f>G630-Tableau5[[#This Row],[Palette plastique]]-Tableau1[[#This Row],[Palette plastique]]+Tableau2[[#This Row],[Palette plastique]]</f>
        <v>#VALUE!</v>
      </c>
      <c r="H631" s="21" t="e">
        <f>H630-Tableau5[[#This Row],[Palette plastique]]-Tableau1[[#This Row],[Palette plastique]]+Tableau2[[#This Row],[Palette plastique]]</f>
        <v>#VALUE!</v>
      </c>
      <c r="I631" s="21">
        <f>I630-Tableau5[[#This Row],[Caddie]]-Tableau1[[#This Row],[Caddie]]+Tableau2[[#This Row],[Caddie]]</f>
        <v>132</v>
      </c>
      <c r="J631" s="21" t="e">
        <f>SUM(Tableau4[[#This Row],[Stock ce jour Palette bois 
en stock ]:[Stock ce jour 
Caddie]])</f>
        <v>#VALUE!</v>
      </c>
      <c r="N631" s="21">
        <f>SUM(Tableau2[[#This Row],[Palette bois]:[Caddie]])</f>
        <v>0</v>
      </c>
      <c r="R631" s="21" t="e">
        <f>SUM(Tableau1[[#This Row],[Palette bois]:[Caddie]])</f>
        <v>#VALUE!</v>
      </c>
      <c r="S631">
        <f t="shared" si="50"/>
        <v>20</v>
      </c>
      <c r="T631">
        <f t="shared" si="50"/>
        <v>10</v>
      </c>
      <c r="U631">
        <f t="shared" si="50"/>
        <v>30</v>
      </c>
    </row>
    <row r="632" spans="1:21" x14ac:dyDescent="0.25">
      <c r="A632" s="7">
        <v>44460</v>
      </c>
      <c r="B632" s="19">
        <f t="shared" si="46"/>
        <v>39</v>
      </c>
      <c r="C632" s="6"/>
      <c r="D632" s="6"/>
      <c r="E632" s="6"/>
      <c r="F632" s="6">
        <f>SUM(Tableau5[[#This Row],[Palette bois]:[Caddie]])</f>
        <v>0</v>
      </c>
      <c r="G632" s="21" t="e">
        <f>G631-Tableau5[[#This Row],[Palette plastique]]-Tableau1[[#This Row],[Palette plastique]]+Tableau2[[#This Row],[Palette plastique]]</f>
        <v>#VALUE!</v>
      </c>
      <c r="H632" s="21" t="e">
        <f>H631-Tableau5[[#This Row],[Palette plastique]]-Tableau1[[#This Row],[Palette plastique]]+Tableau2[[#This Row],[Palette plastique]]</f>
        <v>#VALUE!</v>
      </c>
      <c r="I632" s="21">
        <f>I631-Tableau5[[#This Row],[Caddie]]-Tableau1[[#This Row],[Caddie]]+Tableau2[[#This Row],[Caddie]]</f>
        <v>132</v>
      </c>
      <c r="J632" s="21" t="e">
        <f>SUM(Tableau4[[#This Row],[Stock ce jour Palette bois 
en stock ]:[Stock ce jour 
Caddie]])</f>
        <v>#VALUE!</v>
      </c>
      <c r="N632" s="21">
        <f>SUM(Tableau2[[#This Row],[Palette bois]:[Caddie]])</f>
        <v>0</v>
      </c>
      <c r="R632" s="21" t="e">
        <f>SUM(Tableau1[[#This Row],[Palette bois]:[Caddie]])</f>
        <v>#VALUE!</v>
      </c>
      <c r="S632">
        <f t="shared" si="50"/>
        <v>20</v>
      </c>
      <c r="T632">
        <f t="shared" si="50"/>
        <v>10</v>
      </c>
      <c r="U632">
        <f t="shared" si="50"/>
        <v>30</v>
      </c>
    </row>
    <row r="633" spans="1:21" x14ac:dyDescent="0.25">
      <c r="A633" s="7">
        <v>44461</v>
      </c>
      <c r="B633" s="19">
        <f t="shared" si="46"/>
        <v>39</v>
      </c>
      <c r="C633" s="6"/>
      <c r="D633" s="6"/>
      <c r="E633" s="6"/>
      <c r="F633" s="6">
        <f>SUM(Tableau5[[#This Row],[Palette bois]:[Caddie]])</f>
        <v>0</v>
      </c>
      <c r="G633" s="21" t="e">
        <f>G632-Tableau5[[#This Row],[Palette plastique]]-Tableau1[[#This Row],[Palette plastique]]+Tableau2[[#This Row],[Palette plastique]]</f>
        <v>#VALUE!</v>
      </c>
      <c r="H633" s="21" t="e">
        <f>H632-Tableau5[[#This Row],[Palette plastique]]-Tableau1[[#This Row],[Palette plastique]]+Tableau2[[#This Row],[Palette plastique]]</f>
        <v>#VALUE!</v>
      </c>
      <c r="I633" s="21">
        <f>I632-Tableau5[[#This Row],[Caddie]]-Tableau1[[#This Row],[Caddie]]+Tableau2[[#This Row],[Caddie]]</f>
        <v>132</v>
      </c>
      <c r="J633" s="21" t="e">
        <f>SUM(Tableau4[[#This Row],[Stock ce jour Palette bois 
en stock ]:[Stock ce jour 
Caddie]])</f>
        <v>#VALUE!</v>
      </c>
      <c r="N633" s="21">
        <f>SUM(Tableau2[[#This Row],[Palette bois]:[Caddie]])</f>
        <v>0</v>
      </c>
      <c r="R633" s="21" t="e">
        <f>SUM(Tableau1[[#This Row],[Palette bois]:[Caddie]])</f>
        <v>#VALUE!</v>
      </c>
      <c r="S633">
        <f t="shared" si="50"/>
        <v>20</v>
      </c>
      <c r="T633">
        <f t="shared" si="50"/>
        <v>10</v>
      </c>
      <c r="U633">
        <f t="shared" si="50"/>
        <v>30</v>
      </c>
    </row>
    <row r="634" spans="1:21" x14ac:dyDescent="0.25">
      <c r="A634" s="7">
        <v>44462</v>
      </c>
      <c r="B634" s="19">
        <f t="shared" si="46"/>
        <v>39</v>
      </c>
      <c r="C634" s="6"/>
      <c r="D634" s="6"/>
      <c r="E634" s="6"/>
      <c r="F634" s="6">
        <f>SUM(Tableau5[[#This Row],[Palette bois]:[Caddie]])</f>
        <v>0</v>
      </c>
      <c r="G634" s="21" t="e">
        <f>G633-Tableau5[[#This Row],[Palette plastique]]-Tableau1[[#This Row],[Palette plastique]]+Tableau2[[#This Row],[Palette plastique]]</f>
        <v>#VALUE!</v>
      </c>
      <c r="H634" s="21" t="e">
        <f>H633-Tableau5[[#This Row],[Palette plastique]]-Tableau1[[#This Row],[Palette plastique]]+Tableau2[[#This Row],[Palette plastique]]</f>
        <v>#VALUE!</v>
      </c>
      <c r="I634" s="21">
        <f>I633-Tableau5[[#This Row],[Caddie]]-Tableau1[[#This Row],[Caddie]]+Tableau2[[#This Row],[Caddie]]</f>
        <v>132</v>
      </c>
      <c r="J634" s="21" t="e">
        <f>SUM(Tableau4[[#This Row],[Stock ce jour Palette bois 
en stock ]:[Stock ce jour 
Caddie]])</f>
        <v>#VALUE!</v>
      </c>
      <c r="N634" s="21">
        <f>SUM(Tableau2[[#This Row],[Palette bois]:[Caddie]])</f>
        <v>0</v>
      </c>
      <c r="R634" s="21" t="e">
        <f>SUM(Tableau1[[#This Row],[Palette bois]:[Caddie]])</f>
        <v>#VALUE!</v>
      </c>
      <c r="S634">
        <f t="shared" si="50"/>
        <v>20</v>
      </c>
      <c r="T634">
        <f t="shared" si="50"/>
        <v>10</v>
      </c>
      <c r="U634">
        <f t="shared" si="50"/>
        <v>30</v>
      </c>
    </row>
    <row r="635" spans="1:21" x14ac:dyDescent="0.25">
      <c r="A635" s="7">
        <v>44463</v>
      </c>
      <c r="B635" s="19">
        <f t="shared" si="46"/>
        <v>39</v>
      </c>
      <c r="C635" s="6"/>
      <c r="D635" s="6"/>
      <c r="E635" s="6"/>
      <c r="F635" s="6">
        <f>SUM(Tableau5[[#This Row],[Palette bois]:[Caddie]])</f>
        <v>0</v>
      </c>
      <c r="G635" s="21" t="e">
        <f>G634-Tableau5[[#This Row],[Palette plastique]]-Tableau1[[#This Row],[Palette plastique]]+Tableau2[[#This Row],[Palette plastique]]</f>
        <v>#VALUE!</v>
      </c>
      <c r="H635" s="21" t="e">
        <f>H634-Tableau5[[#This Row],[Palette plastique]]-Tableau1[[#This Row],[Palette plastique]]+Tableau2[[#This Row],[Palette plastique]]</f>
        <v>#VALUE!</v>
      </c>
      <c r="I635" s="21">
        <f>I634-Tableau5[[#This Row],[Caddie]]-Tableau1[[#This Row],[Caddie]]+Tableau2[[#This Row],[Caddie]]</f>
        <v>132</v>
      </c>
      <c r="J635" s="21" t="e">
        <f>SUM(Tableau4[[#This Row],[Stock ce jour Palette bois 
en stock ]:[Stock ce jour 
Caddie]])</f>
        <v>#VALUE!</v>
      </c>
      <c r="N635" s="21">
        <f>SUM(Tableau2[[#This Row],[Palette bois]:[Caddie]])</f>
        <v>0</v>
      </c>
      <c r="R635" s="21" t="e">
        <f>SUM(Tableau1[[#This Row],[Palette bois]:[Caddie]])</f>
        <v>#VALUE!</v>
      </c>
      <c r="S635">
        <f t="shared" si="50"/>
        <v>20</v>
      </c>
      <c r="T635">
        <f t="shared" si="50"/>
        <v>10</v>
      </c>
      <c r="U635">
        <f t="shared" si="50"/>
        <v>30</v>
      </c>
    </row>
    <row r="636" spans="1:21" x14ac:dyDescent="0.25">
      <c r="A636" s="7">
        <v>44464</v>
      </c>
      <c r="B636" s="19">
        <f t="shared" si="46"/>
        <v>39</v>
      </c>
      <c r="C636" s="6"/>
      <c r="D636" s="6"/>
      <c r="E636" s="6"/>
      <c r="F636" s="6">
        <f>SUM(Tableau5[[#This Row],[Palette bois]:[Caddie]])</f>
        <v>0</v>
      </c>
      <c r="G636" s="21" t="e">
        <f>G635-Tableau5[[#This Row],[Palette plastique]]-Tableau1[[#This Row],[Palette plastique]]+Tableau2[[#This Row],[Palette plastique]]</f>
        <v>#VALUE!</v>
      </c>
      <c r="H636" s="21" t="e">
        <f>H635-Tableau5[[#This Row],[Palette plastique]]-Tableau1[[#This Row],[Palette plastique]]+Tableau2[[#This Row],[Palette plastique]]</f>
        <v>#VALUE!</v>
      </c>
      <c r="I636" s="21">
        <f>I635-Tableau5[[#This Row],[Caddie]]-Tableau1[[#This Row],[Caddie]]+Tableau2[[#This Row],[Caddie]]</f>
        <v>132</v>
      </c>
      <c r="J636" s="21" t="e">
        <f>SUM(Tableau4[[#This Row],[Stock ce jour Palette bois 
en stock ]:[Stock ce jour 
Caddie]])</f>
        <v>#VALUE!</v>
      </c>
      <c r="N636" s="21">
        <f>SUM(Tableau2[[#This Row],[Palette bois]:[Caddie]])</f>
        <v>0</v>
      </c>
      <c r="R636" s="21" t="e">
        <f>SUM(Tableau1[[#This Row],[Palette bois]:[Caddie]])</f>
        <v>#VALUE!</v>
      </c>
      <c r="S636">
        <f t="shared" si="50"/>
        <v>20</v>
      </c>
      <c r="T636">
        <f t="shared" si="50"/>
        <v>10</v>
      </c>
      <c r="U636">
        <f t="shared" si="50"/>
        <v>30</v>
      </c>
    </row>
    <row r="637" spans="1:21" x14ac:dyDescent="0.25">
      <c r="A637" s="7">
        <v>44465</v>
      </c>
      <c r="B637" s="19">
        <f t="shared" si="46"/>
        <v>40</v>
      </c>
      <c r="C637" s="6"/>
      <c r="D637" s="6"/>
      <c r="E637" s="6"/>
      <c r="F637" s="6">
        <f>SUM(Tableau5[[#This Row],[Palette bois]:[Caddie]])</f>
        <v>0</v>
      </c>
      <c r="G637" s="21" t="e">
        <f>G636-Tableau5[[#This Row],[Palette plastique]]-Tableau1[[#This Row],[Palette plastique]]+Tableau2[[#This Row],[Palette plastique]]</f>
        <v>#VALUE!</v>
      </c>
      <c r="H637" s="21" t="e">
        <f>H636-Tableau5[[#This Row],[Palette plastique]]-Tableau1[[#This Row],[Palette plastique]]+Tableau2[[#This Row],[Palette plastique]]</f>
        <v>#VALUE!</v>
      </c>
      <c r="I637" s="21">
        <f>I636-Tableau5[[#This Row],[Caddie]]-Tableau1[[#This Row],[Caddie]]+Tableau2[[#This Row],[Caddie]]</f>
        <v>132</v>
      </c>
      <c r="J637" s="21" t="e">
        <f>SUM(Tableau4[[#This Row],[Stock ce jour Palette bois 
en stock ]:[Stock ce jour 
Caddie]])</f>
        <v>#VALUE!</v>
      </c>
      <c r="N637" s="21">
        <f>SUM(Tableau2[[#This Row],[Palette bois]:[Caddie]])</f>
        <v>0</v>
      </c>
      <c r="R637" s="21" t="e">
        <f>SUM(Tableau1[[#This Row],[Palette bois]:[Caddie]])</f>
        <v>#VALUE!</v>
      </c>
      <c r="S637">
        <f t="shared" si="50"/>
        <v>20</v>
      </c>
      <c r="T637">
        <f t="shared" si="50"/>
        <v>10</v>
      </c>
      <c r="U637">
        <f t="shared" si="50"/>
        <v>30</v>
      </c>
    </row>
    <row r="638" spans="1:21" x14ac:dyDescent="0.25">
      <c r="A638" s="7">
        <v>44466</v>
      </c>
      <c r="B638" s="19">
        <f t="shared" si="46"/>
        <v>40</v>
      </c>
      <c r="C638" s="6"/>
      <c r="D638" s="6"/>
      <c r="E638" s="6"/>
      <c r="F638" s="6">
        <f>SUM(Tableau5[[#This Row],[Palette bois]:[Caddie]])</f>
        <v>0</v>
      </c>
      <c r="G638" s="21" t="e">
        <f>G637-Tableau5[[#This Row],[Palette plastique]]-Tableau1[[#This Row],[Palette plastique]]+Tableau2[[#This Row],[Palette plastique]]</f>
        <v>#VALUE!</v>
      </c>
      <c r="H638" s="21" t="e">
        <f>H637-Tableau5[[#This Row],[Palette plastique]]-Tableau1[[#This Row],[Palette plastique]]+Tableau2[[#This Row],[Palette plastique]]</f>
        <v>#VALUE!</v>
      </c>
      <c r="I638" s="21">
        <f>I637-Tableau5[[#This Row],[Caddie]]-Tableau1[[#This Row],[Caddie]]+Tableau2[[#This Row],[Caddie]]</f>
        <v>132</v>
      </c>
      <c r="J638" s="21" t="e">
        <f>SUM(Tableau4[[#This Row],[Stock ce jour Palette bois 
en stock ]:[Stock ce jour 
Caddie]])</f>
        <v>#VALUE!</v>
      </c>
      <c r="N638" s="21">
        <f>SUM(Tableau2[[#This Row],[Palette bois]:[Caddie]])</f>
        <v>0</v>
      </c>
      <c r="R638" s="21" t="e">
        <f>SUM(Tableau1[[#This Row],[Palette bois]:[Caddie]])</f>
        <v>#VALUE!</v>
      </c>
      <c r="S638">
        <f t="shared" si="50"/>
        <v>20</v>
      </c>
      <c r="T638">
        <f t="shared" si="50"/>
        <v>10</v>
      </c>
      <c r="U638">
        <f t="shared" si="50"/>
        <v>30</v>
      </c>
    </row>
    <row r="639" spans="1:21" x14ac:dyDescent="0.25">
      <c r="A639" s="7">
        <v>44467</v>
      </c>
      <c r="B639" s="19">
        <f t="shared" si="46"/>
        <v>40</v>
      </c>
      <c r="C639" s="6"/>
      <c r="D639" s="6"/>
      <c r="E639" s="6"/>
      <c r="F639" s="6">
        <f>SUM(Tableau5[[#This Row],[Palette bois]:[Caddie]])</f>
        <v>0</v>
      </c>
      <c r="G639" s="21" t="e">
        <f>G638-Tableau5[[#This Row],[Palette plastique]]-Tableau1[[#This Row],[Palette plastique]]+Tableau2[[#This Row],[Palette plastique]]</f>
        <v>#VALUE!</v>
      </c>
      <c r="H639" s="21" t="e">
        <f>H638-Tableau5[[#This Row],[Palette plastique]]-Tableau1[[#This Row],[Palette plastique]]+Tableau2[[#This Row],[Palette plastique]]</f>
        <v>#VALUE!</v>
      </c>
      <c r="I639" s="21">
        <f>I638-Tableau5[[#This Row],[Caddie]]-Tableau1[[#This Row],[Caddie]]+Tableau2[[#This Row],[Caddie]]</f>
        <v>132</v>
      </c>
      <c r="J639" s="21" t="e">
        <f>SUM(Tableau4[[#This Row],[Stock ce jour Palette bois 
en stock ]:[Stock ce jour 
Caddie]])</f>
        <v>#VALUE!</v>
      </c>
      <c r="N639" s="21">
        <f>SUM(Tableau2[[#This Row],[Palette bois]:[Caddie]])</f>
        <v>0</v>
      </c>
      <c r="R639" s="21" t="e">
        <f>SUM(Tableau1[[#This Row],[Palette bois]:[Caddie]])</f>
        <v>#VALUE!</v>
      </c>
      <c r="S639">
        <f t="shared" si="50"/>
        <v>20</v>
      </c>
      <c r="T639">
        <f t="shared" si="50"/>
        <v>10</v>
      </c>
      <c r="U639">
        <f t="shared" si="50"/>
        <v>30</v>
      </c>
    </row>
    <row r="640" spans="1:21" x14ac:dyDescent="0.25">
      <c r="A640" s="7">
        <v>44468</v>
      </c>
      <c r="B640" s="19">
        <f t="shared" ref="B640:B703" si="51">WEEKNUM(A640)</f>
        <v>40</v>
      </c>
      <c r="C640" s="6"/>
      <c r="D640" s="6"/>
      <c r="E640" s="6"/>
      <c r="F640" s="6">
        <f>SUM(Tableau5[[#This Row],[Palette bois]:[Caddie]])</f>
        <v>0</v>
      </c>
      <c r="G640" s="21" t="e">
        <f>G639-Tableau5[[#This Row],[Palette plastique]]-Tableau1[[#This Row],[Palette plastique]]+Tableau2[[#This Row],[Palette plastique]]</f>
        <v>#VALUE!</v>
      </c>
      <c r="H640" s="21" t="e">
        <f>H639-Tableau5[[#This Row],[Palette plastique]]-Tableau1[[#This Row],[Palette plastique]]+Tableau2[[#This Row],[Palette plastique]]</f>
        <v>#VALUE!</v>
      </c>
      <c r="I640" s="21">
        <f>I639-Tableau5[[#This Row],[Caddie]]-Tableau1[[#This Row],[Caddie]]+Tableau2[[#This Row],[Caddie]]</f>
        <v>132</v>
      </c>
      <c r="J640" s="21" t="e">
        <f>SUM(Tableau4[[#This Row],[Stock ce jour Palette bois 
en stock ]:[Stock ce jour 
Caddie]])</f>
        <v>#VALUE!</v>
      </c>
      <c r="N640" s="21">
        <f>SUM(Tableau2[[#This Row],[Palette bois]:[Caddie]])</f>
        <v>0</v>
      </c>
      <c r="R640" s="21" t="e">
        <f>SUM(Tableau1[[#This Row],[Palette bois]:[Caddie]])</f>
        <v>#VALUE!</v>
      </c>
      <c r="S640">
        <f t="shared" si="50"/>
        <v>20</v>
      </c>
      <c r="T640">
        <f t="shared" si="50"/>
        <v>10</v>
      </c>
      <c r="U640">
        <f t="shared" si="50"/>
        <v>30</v>
      </c>
    </row>
    <row r="641" spans="1:21" x14ac:dyDescent="0.25">
      <c r="A641" s="7">
        <v>44469</v>
      </c>
      <c r="B641" s="19">
        <f t="shared" si="51"/>
        <v>40</v>
      </c>
      <c r="C641" s="6"/>
      <c r="D641" s="6"/>
      <c r="E641" s="6"/>
      <c r="F641" s="6">
        <f>SUM(Tableau5[[#This Row],[Palette bois]:[Caddie]])</f>
        <v>0</v>
      </c>
      <c r="G641" s="21" t="e">
        <f>G640-Tableau5[[#This Row],[Palette plastique]]-Tableau1[[#This Row],[Palette plastique]]+Tableau2[[#This Row],[Palette plastique]]</f>
        <v>#VALUE!</v>
      </c>
      <c r="H641" s="21" t="e">
        <f>H640-Tableau5[[#This Row],[Palette plastique]]-Tableau1[[#This Row],[Palette plastique]]+Tableau2[[#This Row],[Palette plastique]]</f>
        <v>#VALUE!</v>
      </c>
      <c r="I641" s="21">
        <f>I640-Tableau5[[#This Row],[Caddie]]-Tableau1[[#This Row],[Caddie]]+Tableau2[[#This Row],[Caddie]]</f>
        <v>132</v>
      </c>
      <c r="J641" s="21" t="e">
        <f>SUM(Tableau4[[#This Row],[Stock ce jour Palette bois 
en stock ]:[Stock ce jour 
Caddie]])</f>
        <v>#VALUE!</v>
      </c>
      <c r="N641" s="21">
        <f>SUM(Tableau2[[#This Row],[Palette bois]:[Caddie]])</f>
        <v>0</v>
      </c>
      <c r="R641" s="21" t="e">
        <f>SUM(Tableau1[[#This Row],[Palette bois]:[Caddie]])</f>
        <v>#VALUE!</v>
      </c>
      <c r="S641">
        <f t="shared" si="50"/>
        <v>20</v>
      </c>
      <c r="T641">
        <f t="shared" si="50"/>
        <v>10</v>
      </c>
      <c r="U641">
        <f t="shared" si="50"/>
        <v>30</v>
      </c>
    </row>
    <row r="642" spans="1:21" x14ac:dyDescent="0.25">
      <c r="A642" s="7">
        <v>44470</v>
      </c>
      <c r="B642" s="19">
        <f t="shared" si="51"/>
        <v>40</v>
      </c>
      <c r="C642" s="6"/>
      <c r="D642" s="6"/>
      <c r="E642" s="6"/>
      <c r="F642" s="6">
        <f>SUM(Tableau5[[#This Row],[Palette bois]:[Caddie]])</f>
        <v>0</v>
      </c>
      <c r="G642" s="21" t="e">
        <f>G641-Tableau5[[#This Row],[Palette plastique]]-Tableau1[[#This Row],[Palette plastique]]+Tableau2[[#This Row],[Palette plastique]]</f>
        <v>#VALUE!</v>
      </c>
      <c r="H642" s="21" t="e">
        <f>H641-Tableau5[[#This Row],[Palette plastique]]-Tableau1[[#This Row],[Palette plastique]]+Tableau2[[#This Row],[Palette plastique]]</f>
        <v>#VALUE!</v>
      </c>
      <c r="I642" s="21">
        <f>I641-Tableau5[[#This Row],[Caddie]]-Tableau1[[#This Row],[Caddie]]+Tableau2[[#This Row],[Caddie]]</f>
        <v>132</v>
      </c>
      <c r="J642" s="21" t="e">
        <f>SUM(Tableau4[[#This Row],[Stock ce jour Palette bois 
en stock ]:[Stock ce jour 
Caddie]])</f>
        <v>#VALUE!</v>
      </c>
      <c r="N642" s="21">
        <f>SUM(Tableau2[[#This Row],[Palette bois]:[Caddie]])</f>
        <v>0</v>
      </c>
      <c r="R642" s="21" t="e">
        <f>SUM(Tableau1[[#This Row],[Palette bois]:[Caddie]])</f>
        <v>#VALUE!</v>
      </c>
      <c r="S642">
        <f t="shared" si="50"/>
        <v>20</v>
      </c>
      <c r="T642">
        <f t="shared" si="50"/>
        <v>10</v>
      </c>
      <c r="U642">
        <f t="shared" si="50"/>
        <v>30</v>
      </c>
    </row>
    <row r="643" spans="1:21" x14ac:dyDescent="0.25">
      <c r="A643" s="7">
        <v>44471</v>
      </c>
      <c r="B643" s="19">
        <f t="shared" si="51"/>
        <v>40</v>
      </c>
      <c r="C643" s="6"/>
      <c r="D643" s="6"/>
      <c r="E643" s="6"/>
      <c r="F643" s="6">
        <f>SUM(Tableau5[[#This Row],[Palette bois]:[Caddie]])</f>
        <v>0</v>
      </c>
      <c r="G643" s="21" t="e">
        <f>G642-Tableau5[[#This Row],[Palette plastique]]-Tableau1[[#This Row],[Palette plastique]]+Tableau2[[#This Row],[Palette plastique]]</f>
        <v>#VALUE!</v>
      </c>
      <c r="H643" s="21" t="e">
        <f>H642-Tableau5[[#This Row],[Palette plastique]]-Tableau1[[#This Row],[Palette plastique]]+Tableau2[[#This Row],[Palette plastique]]</f>
        <v>#VALUE!</v>
      </c>
      <c r="I643" s="21">
        <f>I642-Tableau5[[#This Row],[Caddie]]-Tableau1[[#This Row],[Caddie]]+Tableau2[[#This Row],[Caddie]]</f>
        <v>132</v>
      </c>
      <c r="J643" s="21" t="e">
        <f>SUM(Tableau4[[#This Row],[Stock ce jour Palette bois 
en stock ]:[Stock ce jour 
Caddie]])</f>
        <v>#VALUE!</v>
      </c>
      <c r="N643" s="21">
        <f>SUM(Tableau2[[#This Row],[Palette bois]:[Caddie]])</f>
        <v>0</v>
      </c>
      <c r="R643" s="21" t="e">
        <f>SUM(Tableau1[[#This Row],[Palette bois]:[Caddie]])</f>
        <v>#VALUE!</v>
      </c>
      <c r="S643">
        <f t="shared" si="50"/>
        <v>20</v>
      </c>
      <c r="T643">
        <f t="shared" si="50"/>
        <v>10</v>
      </c>
      <c r="U643">
        <f t="shared" si="50"/>
        <v>30</v>
      </c>
    </row>
    <row r="644" spans="1:21" x14ac:dyDescent="0.25">
      <c r="A644" s="7">
        <v>44472</v>
      </c>
      <c r="B644" s="19">
        <f t="shared" si="51"/>
        <v>41</v>
      </c>
      <c r="C644" s="6"/>
      <c r="D644" s="6"/>
      <c r="E644" s="6"/>
      <c r="F644" s="6">
        <f>SUM(Tableau5[[#This Row],[Palette bois]:[Caddie]])</f>
        <v>0</v>
      </c>
      <c r="G644" s="21" t="e">
        <f>G643-Tableau5[[#This Row],[Palette plastique]]-Tableau1[[#This Row],[Palette plastique]]+Tableau2[[#This Row],[Palette plastique]]</f>
        <v>#VALUE!</v>
      </c>
      <c r="H644" s="21" t="e">
        <f>H643-Tableau5[[#This Row],[Palette plastique]]-Tableau1[[#This Row],[Palette plastique]]+Tableau2[[#This Row],[Palette plastique]]</f>
        <v>#VALUE!</v>
      </c>
      <c r="I644" s="21">
        <f>I643-Tableau5[[#This Row],[Caddie]]-Tableau1[[#This Row],[Caddie]]+Tableau2[[#This Row],[Caddie]]</f>
        <v>132</v>
      </c>
      <c r="J644" s="21" t="e">
        <f>SUM(Tableau4[[#This Row],[Stock ce jour Palette bois 
en stock ]:[Stock ce jour 
Caddie]])</f>
        <v>#VALUE!</v>
      </c>
      <c r="N644" s="21">
        <f>SUM(Tableau2[[#This Row],[Palette bois]:[Caddie]])</f>
        <v>0</v>
      </c>
      <c r="R644" s="21" t="e">
        <f>SUM(Tableau1[[#This Row],[Palette bois]:[Caddie]])</f>
        <v>#VALUE!</v>
      </c>
      <c r="S644">
        <f t="shared" si="50"/>
        <v>20</v>
      </c>
      <c r="T644">
        <f t="shared" si="50"/>
        <v>10</v>
      </c>
      <c r="U644">
        <f t="shared" si="50"/>
        <v>30</v>
      </c>
    </row>
    <row r="645" spans="1:21" x14ac:dyDescent="0.25">
      <c r="A645" s="7">
        <v>44473</v>
      </c>
      <c r="B645" s="19">
        <f t="shared" si="51"/>
        <v>41</v>
      </c>
      <c r="C645" s="6"/>
      <c r="D645" s="6"/>
      <c r="E645" s="6"/>
      <c r="F645" s="6">
        <f>SUM(Tableau5[[#This Row],[Palette bois]:[Caddie]])</f>
        <v>0</v>
      </c>
      <c r="G645" s="21" t="e">
        <f>G644-Tableau5[[#This Row],[Palette plastique]]-Tableau1[[#This Row],[Palette plastique]]+Tableau2[[#This Row],[Palette plastique]]</f>
        <v>#VALUE!</v>
      </c>
      <c r="H645" s="21" t="e">
        <f>H644-Tableau5[[#This Row],[Palette plastique]]-Tableau1[[#This Row],[Palette plastique]]+Tableau2[[#This Row],[Palette plastique]]</f>
        <v>#VALUE!</v>
      </c>
      <c r="I645" s="21">
        <f>I644-Tableau5[[#This Row],[Caddie]]-Tableau1[[#This Row],[Caddie]]+Tableau2[[#This Row],[Caddie]]</f>
        <v>132</v>
      </c>
      <c r="J645" s="21" t="e">
        <f>SUM(Tableau4[[#This Row],[Stock ce jour Palette bois 
en stock ]:[Stock ce jour 
Caddie]])</f>
        <v>#VALUE!</v>
      </c>
      <c r="N645" s="21">
        <f>SUM(Tableau2[[#This Row],[Palette bois]:[Caddie]])</f>
        <v>0</v>
      </c>
      <c r="R645" s="21" t="e">
        <f>SUM(Tableau1[[#This Row],[Palette bois]:[Caddie]])</f>
        <v>#VALUE!</v>
      </c>
      <c r="S645">
        <f t="shared" ref="S645:U660" si="52">S644</f>
        <v>20</v>
      </c>
      <c r="T645">
        <f t="shared" si="52"/>
        <v>10</v>
      </c>
      <c r="U645">
        <f t="shared" si="52"/>
        <v>30</v>
      </c>
    </row>
    <row r="646" spans="1:21" x14ac:dyDescent="0.25">
      <c r="A646" s="7">
        <v>44474</v>
      </c>
      <c r="B646" s="19">
        <f t="shared" si="51"/>
        <v>41</v>
      </c>
      <c r="C646" s="6"/>
      <c r="D646" s="6"/>
      <c r="E646" s="6"/>
      <c r="F646" s="6">
        <f>SUM(Tableau5[[#This Row],[Palette bois]:[Caddie]])</f>
        <v>0</v>
      </c>
      <c r="G646" s="21" t="e">
        <f>G645-Tableau5[[#This Row],[Palette plastique]]-Tableau1[[#This Row],[Palette plastique]]+Tableau2[[#This Row],[Palette plastique]]</f>
        <v>#VALUE!</v>
      </c>
      <c r="H646" s="21" t="e">
        <f>H645-Tableau5[[#This Row],[Palette plastique]]-Tableau1[[#This Row],[Palette plastique]]+Tableau2[[#This Row],[Palette plastique]]</f>
        <v>#VALUE!</v>
      </c>
      <c r="I646" s="21">
        <f>I645-Tableau5[[#This Row],[Caddie]]-Tableau1[[#This Row],[Caddie]]+Tableau2[[#This Row],[Caddie]]</f>
        <v>132</v>
      </c>
      <c r="J646" s="21" t="e">
        <f>SUM(Tableau4[[#This Row],[Stock ce jour Palette bois 
en stock ]:[Stock ce jour 
Caddie]])</f>
        <v>#VALUE!</v>
      </c>
      <c r="N646" s="21">
        <f>SUM(Tableau2[[#This Row],[Palette bois]:[Caddie]])</f>
        <v>0</v>
      </c>
      <c r="R646" s="21" t="e">
        <f>SUM(Tableau1[[#This Row],[Palette bois]:[Caddie]])</f>
        <v>#VALUE!</v>
      </c>
      <c r="S646">
        <f t="shared" si="52"/>
        <v>20</v>
      </c>
      <c r="T646">
        <f t="shared" si="52"/>
        <v>10</v>
      </c>
      <c r="U646">
        <f t="shared" si="52"/>
        <v>30</v>
      </c>
    </row>
    <row r="647" spans="1:21" x14ac:dyDescent="0.25">
      <c r="A647" s="7">
        <v>44475</v>
      </c>
      <c r="B647" s="19">
        <f t="shared" si="51"/>
        <v>41</v>
      </c>
      <c r="C647" s="6"/>
      <c r="D647" s="6"/>
      <c r="E647" s="6"/>
      <c r="F647" s="6">
        <f>SUM(Tableau5[[#This Row],[Palette bois]:[Caddie]])</f>
        <v>0</v>
      </c>
      <c r="G647" s="21" t="e">
        <f>G646-Tableau5[[#This Row],[Palette plastique]]-Tableau1[[#This Row],[Palette plastique]]+Tableau2[[#This Row],[Palette plastique]]</f>
        <v>#VALUE!</v>
      </c>
      <c r="H647" s="21" t="e">
        <f>H646-Tableau5[[#This Row],[Palette plastique]]-Tableau1[[#This Row],[Palette plastique]]+Tableau2[[#This Row],[Palette plastique]]</f>
        <v>#VALUE!</v>
      </c>
      <c r="I647" s="21">
        <f>I646-Tableau5[[#This Row],[Caddie]]-Tableau1[[#This Row],[Caddie]]+Tableau2[[#This Row],[Caddie]]</f>
        <v>132</v>
      </c>
      <c r="J647" s="21" t="e">
        <f>SUM(Tableau4[[#This Row],[Stock ce jour Palette bois 
en stock ]:[Stock ce jour 
Caddie]])</f>
        <v>#VALUE!</v>
      </c>
      <c r="N647" s="21">
        <f>SUM(Tableau2[[#This Row],[Palette bois]:[Caddie]])</f>
        <v>0</v>
      </c>
      <c r="R647" s="21" t="e">
        <f>SUM(Tableau1[[#This Row],[Palette bois]:[Caddie]])</f>
        <v>#VALUE!</v>
      </c>
      <c r="S647">
        <f t="shared" si="52"/>
        <v>20</v>
      </c>
      <c r="T647">
        <f t="shared" si="52"/>
        <v>10</v>
      </c>
      <c r="U647">
        <f t="shared" si="52"/>
        <v>30</v>
      </c>
    </row>
    <row r="648" spans="1:21" x14ac:dyDescent="0.25">
      <c r="A648" s="7">
        <v>44476</v>
      </c>
      <c r="B648" s="19">
        <f t="shared" si="51"/>
        <v>41</v>
      </c>
      <c r="C648" s="6"/>
      <c r="D648" s="6"/>
      <c r="E648" s="6"/>
      <c r="F648" s="6">
        <f>SUM(Tableau5[[#This Row],[Palette bois]:[Caddie]])</f>
        <v>0</v>
      </c>
      <c r="G648" s="21" t="e">
        <f>G647-Tableau5[[#This Row],[Palette plastique]]-Tableau1[[#This Row],[Palette plastique]]+Tableau2[[#This Row],[Palette plastique]]</f>
        <v>#VALUE!</v>
      </c>
      <c r="H648" s="21" t="e">
        <f>H647-Tableau5[[#This Row],[Palette plastique]]-Tableau1[[#This Row],[Palette plastique]]+Tableau2[[#This Row],[Palette plastique]]</f>
        <v>#VALUE!</v>
      </c>
      <c r="I648" s="21">
        <f>I647-Tableau5[[#This Row],[Caddie]]-Tableau1[[#This Row],[Caddie]]+Tableau2[[#This Row],[Caddie]]</f>
        <v>132</v>
      </c>
      <c r="J648" s="21" t="e">
        <f>SUM(Tableau4[[#This Row],[Stock ce jour Palette bois 
en stock ]:[Stock ce jour 
Caddie]])</f>
        <v>#VALUE!</v>
      </c>
      <c r="N648" s="21">
        <f>SUM(Tableau2[[#This Row],[Palette bois]:[Caddie]])</f>
        <v>0</v>
      </c>
      <c r="R648" s="21" t="e">
        <f>SUM(Tableau1[[#This Row],[Palette bois]:[Caddie]])</f>
        <v>#VALUE!</v>
      </c>
      <c r="S648">
        <f t="shared" si="52"/>
        <v>20</v>
      </c>
      <c r="T648">
        <f t="shared" si="52"/>
        <v>10</v>
      </c>
      <c r="U648">
        <f t="shared" si="52"/>
        <v>30</v>
      </c>
    </row>
    <row r="649" spans="1:21" x14ac:dyDescent="0.25">
      <c r="A649" s="7">
        <v>44477</v>
      </c>
      <c r="B649" s="19">
        <f t="shared" si="51"/>
        <v>41</v>
      </c>
      <c r="C649" s="6"/>
      <c r="D649" s="6"/>
      <c r="E649" s="6"/>
      <c r="F649" s="6">
        <f>SUM(Tableau5[[#This Row],[Palette bois]:[Caddie]])</f>
        <v>0</v>
      </c>
      <c r="G649" s="21" t="e">
        <f>G648-Tableau5[[#This Row],[Palette plastique]]-Tableau1[[#This Row],[Palette plastique]]+Tableau2[[#This Row],[Palette plastique]]</f>
        <v>#VALUE!</v>
      </c>
      <c r="H649" s="21" t="e">
        <f>H648-Tableau5[[#This Row],[Palette plastique]]-Tableau1[[#This Row],[Palette plastique]]+Tableau2[[#This Row],[Palette plastique]]</f>
        <v>#VALUE!</v>
      </c>
      <c r="I649" s="21">
        <f>I648-Tableau5[[#This Row],[Caddie]]-Tableau1[[#This Row],[Caddie]]+Tableau2[[#This Row],[Caddie]]</f>
        <v>132</v>
      </c>
      <c r="J649" s="21" t="e">
        <f>SUM(Tableau4[[#This Row],[Stock ce jour Palette bois 
en stock ]:[Stock ce jour 
Caddie]])</f>
        <v>#VALUE!</v>
      </c>
      <c r="N649" s="21">
        <f>SUM(Tableau2[[#This Row],[Palette bois]:[Caddie]])</f>
        <v>0</v>
      </c>
      <c r="R649" s="21" t="e">
        <f>SUM(Tableau1[[#This Row],[Palette bois]:[Caddie]])</f>
        <v>#VALUE!</v>
      </c>
      <c r="S649">
        <f t="shared" si="52"/>
        <v>20</v>
      </c>
      <c r="T649">
        <f t="shared" si="52"/>
        <v>10</v>
      </c>
      <c r="U649">
        <f t="shared" si="52"/>
        <v>30</v>
      </c>
    </row>
    <row r="650" spans="1:21" x14ac:dyDescent="0.25">
      <c r="A650" s="7">
        <v>44478</v>
      </c>
      <c r="B650" s="19">
        <f t="shared" si="51"/>
        <v>41</v>
      </c>
      <c r="C650" s="6"/>
      <c r="D650" s="6"/>
      <c r="E650" s="6"/>
      <c r="F650" s="6">
        <f>SUM(Tableau5[[#This Row],[Palette bois]:[Caddie]])</f>
        <v>0</v>
      </c>
      <c r="G650" s="21" t="e">
        <f>G649-Tableau5[[#This Row],[Palette plastique]]-Tableau1[[#This Row],[Palette plastique]]+Tableau2[[#This Row],[Palette plastique]]</f>
        <v>#VALUE!</v>
      </c>
      <c r="H650" s="21" t="e">
        <f>H649-Tableau5[[#This Row],[Palette plastique]]-Tableau1[[#This Row],[Palette plastique]]+Tableau2[[#This Row],[Palette plastique]]</f>
        <v>#VALUE!</v>
      </c>
      <c r="I650" s="21">
        <f>I649-Tableau5[[#This Row],[Caddie]]-Tableau1[[#This Row],[Caddie]]+Tableau2[[#This Row],[Caddie]]</f>
        <v>132</v>
      </c>
      <c r="J650" s="21" t="e">
        <f>SUM(Tableau4[[#This Row],[Stock ce jour Palette bois 
en stock ]:[Stock ce jour 
Caddie]])</f>
        <v>#VALUE!</v>
      </c>
      <c r="N650" s="21">
        <f>SUM(Tableau2[[#This Row],[Palette bois]:[Caddie]])</f>
        <v>0</v>
      </c>
      <c r="R650" s="21" t="e">
        <f>SUM(Tableau1[[#This Row],[Palette bois]:[Caddie]])</f>
        <v>#VALUE!</v>
      </c>
      <c r="S650">
        <f t="shared" si="52"/>
        <v>20</v>
      </c>
      <c r="T650">
        <f t="shared" si="52"/>
        <v>10</v>
      </c>
      <c r="U650">
        <f t="shared" si="52"/>
        <v>30</v>
      </c>
    </row>
    <row r="651" spans="1:21" x14ac:dyDescent="0.25">
      <c r="A651" s="7">
        <v>44479</v>
      </c>
      <c r="B651" s="19">
        <f t="shared" si="51"/>
        <v>42</v>
      </c>
      <c r="C651" s="6"/>
      <c r="D651" s="6"/>
      <c r="E651" s="6"/>
      <c r="F651" s="6">
        <f>SUM(Tableau5[[#This Row],[Palette bois]:[Caddie]])</f>
        <v>0</v>
      </c>
      <c r="G651" s="21" t="e">
        <f>G650-Tableau5[[#This Row],[Palette plastique]]-Tableau1[[#This Row],[Palette plastique]]+Tableau2[[#This Row],[Palette plastique]]</f>
        <v>#VALUE!</v>
      </c>
      <c r="H651" s="21" t="e">
        <f>H650-Tableau5[[#This Row],[Palette plastique]]-Tableau1[[#This Row],[Palette plastique]]+Tableau2[[#This Row],[Palette plastique]]</f>
        <v>#VALUE!</v>
      </c>
      <c r="I651" s="21">
        <f>I650-Tableau5[[#This Row],[Caddie]]-Tableau1[[#This Row],[Caddie]]+Tableau2[[#This Row],[Caddie]]</f>
        <v>132</v>
      </c>
      <c r="J651" s="21" t="e">
        <f>SUM(Tableau4[[#This Row],[Stock ce jour Palette bois 
en stock ]:[Stock ce jour 
Caddie]])</f>
        <v>#VALUE!</v>
      </c>
      <c r="N651" s="21">
        <f>SUM(Tableau2[[#This Row],[Palette bois]:[Caddie]])</f>
        <v>0</v>
      </c>
      <c r="R651" s="21" t="e">
        <f>SUM(Tableau1[[#This Row],[Palette bois]:[Caddie]])</f>
        <v>#VALUE!</v>
      </c>
      <c r="S651">
        <f t="shared" si="52"/>
        <v>20</v>
      </c>
      <c r="T651">
        <f t="shared" si="52"/>
        <v>10</v>
      </c>
      <c r="U651">
        <f t="shared" si="52"/>
        <v>30</v>
      </c>
    </row>
    <row r="652" spans="1:21" x14ac:dyDescent="0.25">
      <c r="A652" s="7">
        <v>44480</v>
      </c>
      <c r="B652" s="19">
        <f t="shared" si="51"/>
        <v>42</v>
      </c>
      <c r="C652" s="6"/>
      <c r="D652" s="6"/>
      <c r="E652" s="6"/>
      <c r="F652" s="6">
        <f>SUM(Tableau5[[#This Row],[Palette bois]:[Caddie]])</f>
        <v>0</v>
      </c>
      <c r="G652" s="21" t="e">
        <f>G651-Tableau5[[#This Row],[Palette plastique]]-Tableau1[[#This Row],[Palette plastique]]+Tableau2[[#This Row],[Palette plastique]]</f>
        <v>#VALUE!</v>
      </c>
      <c r="H652" s="21" t="e">
        <f>H651-Tableau5[[#This Row],[Palette plastique]]-Tableau1[[#This Row],[Palette plastique]]+Tableau2[[#This Row],[Palette plastique]]</f>
        <v>#VALUE!</v>
      </c>
      <c r="I652" s="21">
        <f>I651-Tableau5[[#This Row],[Caddie]]-Tableau1[[#This Row],[Caddie]]+Tableau2[[#This Row],[Caddie]]</f>
        <v>132</v>
      </c>
      <c r="J652" s="21" t="e">
        <f>SUM(Tableau4[[#This Row],[Stock ce jour Palette bois 
en stock ]:[Stock ce jour 
Caddie]])</f>
        <v>#VALUE!</v>
      </c>
      <c r="N652" s="21">
        <f>SUM(Tableau2[[#This Row],[Palette bois]:[Caddie]])</f>
        <v>0</v>
      </c>
      <c r="R652" s="21" t="e">
        <f>SUM(Tableau1[[#This Row],[Palette bois]:[Caddie]])</f>
        <v>#VALUE!</v>
      </c>
      <c r="S652">
        <f t="shared" si="52"/>
        <v>20</v>
      </c>
      <c r="T652">
        <f t="shared" si="52"/>
        <v>10</v>
      </c>
      <c r="U652">
        <f t="shared" si="52"/>
        <v>30</v>
      </c>
    </row>
    <row r="653" spans="1:21" x14ac:dyDescent="0.25">
      <c r="A653" s="7">
        <v>44481</v>
      </c>
      <c r="B653" s="19">
        <f t="shared" si="51"/>
        <v>42</v>
      </c>
      <c r="C653" s="6"/>
      <c r="D653" s="6"/>
      <c r="E653" s="6"/>
      <c r="F653" s="6">
        <f>SUM(Tableau5[[#This Row],[Palette bois]:[Caddie]])</f>
        <v>0</v>
      </c>
      <c r="G653" s="21" t="e">
        <f>G652-Tableau5[[#This Row],[Palette plastique]]-Tableau1[[#This Row],[Palette plastique]]+Tableau2[[#This Row],[Palette plastique]]</f>
        <v>#VALUE!</v>
      </c>
      <c r="H653" s="21" t="e">
        <f>H652-Tableau5[[#This Row],[Palette plastique]]-Tableau1[[#This Row],[Palette plastique]]+Tableau2[[#This Row],[Palette plastique]]</f>
        <v>#VALUE!</v>
      </c>
      <c r="I653" s="21">
        <f>I652-Tableau5[[#This Row],[Caddie]]-Tableau1[[#This Row],[Caddie]]+Tableau2[[#This Row],[Caddie]]</f>
        <v>132</v>
      </c>
      <c r="J653" s="21" t="e">
        <f>SUM(Tableau4[[#This Row],[Stock ce jour Palette bois 
en stock ]:[Stock ce jour 
Caddie]])</f>
        <v>#VALUE!</v>
      </c>
      <c r="N653" s="21">
        <f>SUM(Tableau2[[#This Row],[Palette bois]:[Caddie]])</f>
        <v>0</v>
      </c>
      <c r="R653" s="21" t="e">
        <f>SUM(Tableau1[[#This Row],[Palette bois]:[Caddie]])</f>
        <v>#VALUE!</v>
      </c>
      <c r="S653">
        <f t="shared" si="52"/>
        <v>20</v>
      </c>
      <c r="T653">
        <f t="shared" si="52"/>
        <v>10</v>
      </c>
      <c r="U653">
        <f t="shared" si="52"/>
        <v>30</v>
      </c>
    </row>
    <row r="654" spans="1:21" x14ac:dyDescent="0.25">
      <c r="A654" s="7">
        <v>44482</v>
      </c>
      <c r="B654" s="19">
        <f t="shared" si="51"/>
        <v>42</v>
      </c>
      <c r="C654" s="6"/>
      <c r="D654" s="6"/>
      <c r="E654" s="6"/>
      <c r="F654" s="6">
        <f>SUM(Tableau5[[#This Row],[Palette bois]:[Caddie]])</f>
        <v>0</v>
      </c>
      <c r="G654" s="21" t="e">
        <f>G653-Tableau5[[#This Row],[Palette plastique]]-Tableau1[[#This Row],[Palette plastique]]+Tableau2[[#This Row],[Palette plastique]]</f>
        <v>#VALUE!</v>
      </c>
      <c r="H654" s="21" t="e">
        <f>H653-Tableau5[[#This Row],[Palette plastique]]-Tableau1[[#This Row],[Palette plastique]]+Tableau2[[#This Row],[Palette plastique]]</f>
        <v>#VALUE!</v>
      </c>
      <c r="I654" s="21">
        <f>I653-Tableau5[[#This Row],[Caddie]]-Tableau1[[#This Row],[Caddie]]+Tableau2[[#This Row],[Caddie]]</f>
        <v>132</v>
      </c>
      <c r="J654" s="21" t="e">
        <f>SUM(Tableau4[[#This Row],[Stock ce jour Palette bois 
en stock ]:[Stock ce jour 
Caddie]])</f>
        <v>#VALUE!</v>
      </c>
      <c r="N654" s="21">
        <f>SUM(Tableau2[[#This Row],[Palette bois]:[Caddie]])</f>
        <v>0</v>
      </c>
      <c r="R654" s="21" t="e">
        <f>SUM(Tableau1[[#This Row],[Palette bois]:[Caddie]])</f>
        <v>#VALUE!</v>
      </c>
      <c r="S654">
        <f t="shared" si="52"/>
        <v>20</v>
      </c>
      <c r="T654">
        <f t="shared" si="52"/>
        <v>10</v>
      </c>
      <c r="U654">
        <f t="shared" si="52"/>
        <v>30</v>
      </c>
    </row>
    <row r="655" spans="1:21" x14ac:dyDescent="0.25">
      <c r="A655" s="7">
        <v>44483</v>
      </c>
      <c r="B655" s="19">
        <f t="shared" si="51"/>
        <v>42</v>
      </c>
      <c r="C655" s="6"/>
      <c r="D655" s="6"/>
      <c r="E655" s="6"/>
      <c r="F655" s="6">
        <f>SUM(Tableau5[[#This Row],[Palette bois]:[Caddie]])</f>
        <v>0</v>
      </c>
      <c r="G655" s="21" t="e">
        <f>G654-Tableau5[[#This Row],[Palette plastique]]-Tableau1[[#This Row],[Palette plastique]]+Tableau2[[#This Row],[Palette plastique]]</f>
        <v>#VALUE!</v>
      </c>
      <c r="H655" s="21" t="e">
        <f>H654-Tableau5[[#This Row],[Palette plastique]]-Tableau1[[#This Row],[Palette plastique]]+Tableau2[[#This Row],[Palette plastique]]</f>
        <v>#VALUE!</v>
      </c>
      <c r="I655" s="21">
        <f>I654-Tableau5[[#This Row],[Caddie]]-Tableau1[[#This Row],[Caddie]]+Tableau2[[#This Row],[Caddie]]</f>
        <v>132</v>
      </c>
      <c r="J655" s="21" t="e">
        <f>SUM(Tableau4[[#This Row],[Stock ce jour Palette bois 
en stock ]:[Stock ce jour 
Caddie]])</f>
        <v>#VALUE!</v>
      </c>
      <c r="N655" s="21">
        <f>SUM(Tableau2[[#This Row],[Palette bois]:[Caddie]])</f>
        <v>0</v>
      </c>
      <c r="R655" s="21" t="e">
        <f>SUM(Tableau1[[#This Row],[Palette bois]:[Caddie]])</f>
        <v>#VALUE!</v>
      </c>
      <c r="S655">
        <f t="shared" si="52"/>
        <v>20</v>
      </c>
      <c r="T655">
        <f t="shared" si="52"/>
        <v>10</v>
      </c>
      <c r="U655">
        <f t="shared" si="52"/>
        <v>30</v>
      </c>
    </row>
    <row r="656" spans="1:21" x14ac:dyDescent="0.25">
      <c r="A656" s="7">
        <v>44484</v>
      </c>
      <c r="B656" s="19">
        <f t="shared" si="51"/>
        <v>42</v>
      </c>
      <c r="C656" s="6"/>
      <c r="D656" s="6"/>
      <c r="E656" s="6"/>
      <c r="F656" s="6">
        <f>SUM(Tableau5[[#This Row],[Palette bois]:[Caddie]])</f>
        <v>0</v>
      </c>
      <c r="G656" s="21" t="e">
        <f>G655-Tableau5[[#This Row],[Palette plastique]]-Tableau1[[#This Row],[Palette plastique]]+Tableau2[[#This Row],[Palette plastique]]</f>
        <v>#VALUE!</v>
      </c>
      <c r="H656" s="21" t="e">
        <f>H655-Tableau5[[#This Row],[Palette plastique]]-Tableau1[[#This Row],[Palette plastique]]+Tableau2[[#This Row],[Palette plastique]]</f>
        <v>#VALUE!</v>
      </c>
      <c r="I656" s="21">
        <f>I655-Tableau5[[#This Row],[Caddie]]-Tableau1[[#This Row],[Caddie]]+Tableau2[[#This Row],[Caddie]]</f>
        <v>132</v>
      </c>
      <c r="J656" s="21" t="e">
        <f>SUM(Tableau4[[#This Row],[Stock ce jour Palette bois 
en stock ]:[Stock ce jour 
Caddie]])</f>
        <v>#VALUE!</v>
      </c>
      <c r="N656" s="21">
        <f>SUM(Tableau2[[#This Row],[Palette bois]:[Caddie]])</f>
        <v>0</v>
      </c>
      <c r="R656" s="21" t="e">
        <f>SUM(Tableau1[[#This Row],[Palette bois]:[Caddie]])</f>
        <v>#VALUE!</v>
      </c>
      <c r="S656">
        <f t="shared" si="52"/>
        <v>20</v>
      </c>
      <c r="T656">
        <f t="shared" si="52"/>
        <v>10</v>
      </c>
      <c r="U656">
        <f t="shared" si="52"/>
        <v>30</v>
      </c>
    </row>
    <row r="657" spans="1:21" x14ac:dyDescent="0.25">
      <c r="A657" s="7">
        <v>44485</v>
      </c>
      <c r="B657" s="19">
        <f t="shared" si="51"/>
        <v>42</v>
      </c>
      <c r="C657" s="6"/>
      <c r="D657" s="6"/>
      <c r="E657" s="6"/>
      <c r="F657" s="6">
        <f>SUM(Tableau5[[#This Row],[Palette bois]:[Caddie]])</f>
        <v>0</v>
      </c>
      <c r="G657" s="21" t="e">
        <f>G656-Tableau5[[#This Row],[Palette plastique]]-Tableau1[[#This Row],[Palette plastique]]+Tableau2[[#This Row],[Palette plastique]]</f>
        <v>#VALUE!</v>
      </c>
      <c r="H657" s="21" t="e">
        <f>H656-Tableau5[[#This Row],[Palette plastique]]-Tableau1[[#This Row],[Palette plastique]]+Tableau2[[#This Row],[Palette plastique]]</f>
        <v>#VALUE!</v>
      </c>
      <c r="I657" s="21">
        <f>I656-Tableau5[[#This Row],[Caddie]]-Tableau1[[#This Row],[Caddie]]+Tableau2[[#This Row],[Caddie]]</f>
        <v>132</v>
      </c>
      <c r="J657" s="21" t="e">
        <f>SUM(Tableau4[[#This Row],[Stock ce jour Palette bois 
en stock ]:[Stock ce jour 
Caddie]])</f>
        <v>#VALUE!</v>
      </c>
      <c r="N657" s="21">
        <f>SUM(Tableau2[[#This Row],[Palette bois]:[Caddie]])</f>
        <v>0</v>
      </c>
      <c r="R657" s="21" t="e">
        <f>SUM(Tableau1[[#This Row],[Palette bois]:[Caddie]])</f>
        <v>#VALUE!</v>
      </c>
      <c r="S657">
        <f t="shared" si="52"/>
        <v>20</v>
      </c>
      <c r="T657">
        <f t="shared" si="52"/>
        <v>10</v>
      </c>
      <c r="U657">
        <f t="shared" si="52"/>
        <v>30</v>
      </c>
    </row>
    <row r="658" spans="1:21" x14ac:dyDescent="0.25">
      <c r="A658" s="7">
        <v>44486</v>
      </c>
      <c r="B658" s="19">
        <f t="shared" si="51"/>
        <v>43</v>
      </c>
      <c r="C658" s="6"/>
      <c r="D658" s="6"/>
      <c r="E658" s="6"/>
      <c r="F658" s="6">
        <f>SUM(Tableau5[[#This Row],[Palette bois]:[Caddie]])</f>
        <v>0</v>
      </c>
      <c r="G658" s="21" t="e">
        <f>G657-Tableau5[[#This Row],[Palette plastique]]-Tableau1[[#This Row],[Palette plastique]]+Tableau2[[#This Row],[Palette plastique]]</f>
        <v>#VALUE!</v>
      </c>
      <c r="H658" s="21" t="e">
        <f>H657-Tableau5[[#This Row],[Palette plastique]]-Tableau1[[#This Row],[Palette plastique]]+Tableau2[[#This Row],[Palette plastique]]</f>
        <v>#VALUE!</v>
      </c>
      <c r="I658" s="21">
        <f>I657-Tableau5[[#This Row],[Caddie]]-Tableau1[[#This Row],[Caddie]]+Tableau2[[#This Row],[Caddie]]</f>
        <v>132</v>
      </c>
      <c r="J658" s="21" t="e">
        <f>SUM(Tableau4[[#This Row],[Stock ce jour Palette bois 
en stock ]:[Stock ce jour 
Caddie]])</f>
        <v>#VALUE!</v>
      </c>
      <c r="N658" s="21">
        <f>SUM(Tableau2[[#This Row],[Palette bois]:[Caddie]])</f>
        <v>0</v>
      </c>
      <c r="R658" s="21" t="e">
        <f>SUM(Tableau1[[#This Row],[Palette bois]:[Caddie]])</f>
        <v>#VALUE!</v>
      </c>
      <c r="S658">
        <f t="shared" si="52"/>
        <v>20</v>
      </c>
      <c r="T658">
        <f t="shared" si="52"/>
        <v>10</v>
      </c>
      <c r="U658">
        <f t="shared" si="52"/>
        <v>30</v>
      </c>
    </row>
    <row r="659" spans="1:21" x14ac:dyDescent="0.25">
      <c r="A659" s="7">
        <v>44487</v>
      </c>
      <c r="B659" s="19">
        <f t="shared" si="51"/>
        <v>43</v>
      </c>
      <c r="C659" s="6"/>
      <c r="D659" s="6"/>
      <c r="E659" s="6"/>
      <c r="F659" s="6">
        <f>SUM(Tableau5[[#This Row],[Palette bois]:[Caddie]])</f>
        <v>0</v>
      </c>
      <c r="G659" s="21" t="e">
        <f>G658-Tableau5[[#This Row],[Palette plastique]]-Tableau1[[#This Row],[Palette plastique]]+Tableau2[[#This Row],[Palette plastique]]</f>
        <v>#VALUE!</v>
      </c>
      <c r="H659" s="21" t="e">
        <f>H658-Tableau5[[#This Row],[Palette plastique]]-Tableau1[[#This Row],[Palette plastique]]+Tableau2[[#This Row],[Palette plastique]]</f>
        <v>#VALUE!</v>
      </c>
      <c r="I659" s="21">
        <f>I658-Tableau5[[#This Row],[Caddie]]-Tableau1[[#This Row],[Caddie]]+Tableau2[[#This Row],[Caddie]]</f>
        <v>132</v>
      </c>
      <c r="J659" s="21" t="e">
        <f>SUM(Tableau4[[#This Row],[Stock ce jour Palette bois 
en stock ]:[Stock ce jour 
Caddie]])</f>
        <v>#VALUE!</v>
      </c>
      <c r="N659" s="21">
        <f>SUM(Tableau2[[#This Row],[Palette bois]:[Caddie]])</f>
        <v>0</v>
      </c>
      <c r="R659" s="21" t="e">
        <f>SUM(Tableau1[[#This Row],[Palette bois]:[Caddie]])</f>
        <v>#VALUE!</v>
      </c>
      <c r="S659">
        <f t="shared" si="52"/>
        <v>20</v>
      </c>
      <c r="T659">
        <f t="shared" si="52"/>
        <v>10</v>
      </c>
      <c r="U659">
        <f t="shared" si="52"/>
        <v>30</v>
      </c>
    </row>
    <row r="660" spans="1:21" x14ac:dyDescent="0.25">
      <c r="A660" s="7">
        <v>44488</v>
      </c>
      <c r="B660" s="19">
        <f t="shared" si="51"/>
        <v>43</v>
      </c>
      <c r="C660" s="6"/>
      <c r="D660" s="6"/>
      <c r="E660" s="6"/>
      <c r="F660" s="6">
        <f>SUM(Tableau5[[#This Row],[Palette bois]:[Caddie]])</f>
        <v>0</v>
      </c>
      <c r="G660" s="21" t="e">
        <f>G659-Tableau5[[#This Row],[Palette plastique]]-Tableau1[[#This Row],[Palette plastique]]+Tableau2[[#This Row],[Palette plastique]]</f>
        <v>#VALUE!</v>
      </c>
      <c r="H660" s="21" t="e">
        <f>H659-Tableau5[[#This Row],[Palette plastique]]-Tableau1[[#This Row],[Palette plastique]]+Tableau2[[#This Row],[Palette plastique]]</f>
        <v>#VALUE!</v>
      </c>
      <c r="I660" s="21">
        <f>I659-Tableau5[[#This Row],[Caddie]]-Tableau1[[#This Row],[Caddie]]+Tableau2[[#This Row],[Caddie]]</f>
        <v>132</v>
      </c>
      <c r="J660" s="21" t="e">
        <f>SUM(Tableau4[[#This Row],[Stock ce jour Palette bois 
en stock ]:[Stock ce jour 
Caddie]])</f>
        <v>#VALUE!</v>
      </c>
      <c r="N660" s="21">
        <f>SUM(Tableau2[[#This Row],[Palette bois]:[Caddie]])</f>
        <v>0</v>
      </c>
      <c r="R660" s="21" t="e">
        <f>SUM(Tableau1[[#This Row],[Palette bois]:[Caddie]])</f>
        <v>#VALUE!</v>
      </c>
      <c r="S660">
        <f t="shared" si="52"/>
        <v>20</v>
      </c>
      <c r="T660">
        <f t="shared" si="52"/>
        <v>10</v>
      </c>
      <c r="U660">
        <f t="shared" si="52"/>
        <v>30</v>
      </c>
    </row>
    <row r="661" spans="1:21" x14ac:dyDescent="0.25">
      <c r="A661" s="7">
        <v>44489</v>
      </c>
      <c r="B661" s="19">
        <f t="shared" si="51"/>
        <v>43</v>
      </c>
      <c r="C661" s="6"/>
      <c r="D661" s="6"/>
      <c r="E661" s="6"/>
      <c r="F661" s="6">
        <f>SUM(Tableau5[[#This Row],[Palette bois]:[Caddie]])</f>
        <v>0</v>
      </c>
      <c r="G661" s="21" t="e">
        <f>G660-Tableau5[[#This Row],[Palette plastique]]-Tableau1[[#This Row],[Palette plastique]]+Tableau2[[#This Row],[Palette plastique]]</f>
        <v>#VALUE!</v>
      </c>
      <c r="H661" s="21" t="e">
        <f>H660-Tableau5[[#This Row],[Palette plastique]]-Tableau1[[#This Row],[Palette plastique]]+Tableau2[[#This Row],[Palette plastique]]</f>
        <v>#VALUE!</v>
      </c>
      <c r="I661" s="21">
        <f>I660-Tableau5[[#This Row],[Caddie]]-Tableau1[[#This Row],[Caddie]]+Tableau2[[#This Row],[Caddie]]</f>
        <v>132</v>
      </c>
      <c r="J661" s="21" t="e">
        <f>SUM(Tableau4[[#This Row],[Stock ce jour Palette bois 
en stock ]:[Stock ce jour 
Caddie]])</f>
        <v>#VALUE!</v>
      </c>
      <c r="N661" s="21">
        <f>SUM(Tableau2[[#This Row],[Palette bois]:[Caddie]])</f>
        <v>0</v>
      </c>
      <c r="R661" s="21" t="e">
        <f>SUM(Tableau1[[#This Row],[Palette bois]:[Caddie]])</f>
        <v>#VALUE!</v>
      </c>
      <c r="S661">
        <f t="shared" ref="S661:U676" si="53">S660</f>
        <v>20</v>
      </c>
      <c r="T661">
        <f t="shared" si="53"/>
        <v>10</v>
      </c>
      <c r="U661">
        <f t="shared" si="53"/>
        <v>30</v>
      </c>
    </row>
    <row r="662" spans="1:21" x14ac:dyDescent="0.25">
      <c r="A662" s="7">
        <v>44490</v>
      </c>
      <c r="B662" s="19">
        <f t="shared" si="51"/>
        <v>43</v>
      </c>
      <c r="C662" s="6"/>
      <c r="D662" s="6"/>
      <c r="E662" s="6"/>
      <c r="F662" s="6">
        <f>SUM(Tableau5[[#This Row],[Palette bois]:[Caddie]])</f>
        <v>0</v>
      </c>
      <c r="G662" s="21" t="e">
        <f>G661-Tableau5[[#This Row],[Palette plastique]]-Tableau1[[#This Row],[Palette plastique]]+Tableau2[[#This Row],[Palette plastique]]</f>
        <v>#VALUE!</v>
      </c>
      <c r="H662" s="21" t="e">
        <f>H661-Tableau5[[#This Row],[Palette plastique]]-Tableau1[[#This Row],[Palette plastique]]+Tableau2[[#This Row],[Palette plastique]]</f>
        <v>#VALUE!</v>
      </c>
      <c r="I662" s="21">
        <f>I661-Tableau5[[#This Row],[Caddie]]-Tableau1[[#This Row],[Caddie]]+Tableau2[[#This Row],[Caddie]]</f>
        <v>132</v>
      </c>
      <c r="J662" s="21" t="e">
        <f>SUM(Tableau4[[#This Row],[Stock ce jour Palette bois 
en stock ]:[Stock ce jour 
Caddie]])</f>
        <v>#VALUE!</v>
      </c>
      <c r="N662" s="21">
        <f>SUM(Tableau2[[#This Row],[Palette bois]:[Caddie]])</f>
        <v>0</v>
      </c>
      <c r="R662" s="21" t="e">
        <f>SUM(Tableau1[[#This Row],[Palette bois]:[Caddie]])</f>
        <v>#VALUE!</v>
      </c>
      <c r="S662">
        <f t="shared" si="53"/>
        <v>20</v>
      </c>
      <c r="T662">
        <f t="shared" si="53"/>
        <v>10</v>
      </c>
      <c r="U662">
        <f t="shared" si="53"/>
        <v>30</v>
      </c>
    </row>
    <row r="663" spans="1:21" x14ac:dyDescent="0.25">
      <c r="A663" s="7">
        <v>44491</v>
      </c>
      <c r="B663" s="19">
        <f t="shared" si="51"/>
        <v>43</v>
      </c>
      <c r="C663" s="6"/>
      <c r="D663" s="6"/>
      <c r="E663" s="6"/>
      <c r="F663" s="6">
        <f>SUM(Tableau5[[#This Row],[Palette bois]:[Caddie]])</f>
        <v>0</v>
      </c>
      <c r="G663" s="21" t="e">
        <f>G662-Tableau5[[#This Row],[Palette plastique]]-Tableau1[[#This Row],[Palette plastique]]+Tableau2[[#This Row],[Palette plastique]]</f>
        <v>#VALUE!</v>
      </c>
      <c r="H663" s="21" t="e">
        <f>H662-Tableau5[[#This Row],[Palette plastique]]-Tableau1[[#This Row],[Palette plastique]]+Tableau2[[#This Row],[Palette plastique]]</f>
        <v>#VALUE!</v>
      </c>
      <c r="I663" s="21">
        <f>I662-Tableau5[[#This Row],[Caddie]]-Tableau1[[#This Row],[Caddie]]+Tableau2[[#This Row],[Caddie]]</f>
        <v>132</v>
      </c>
      <c r="J663" s="21" t="e">
        <f>SUM(Tableau4[[#This Row],[Stock ce jour Palette bois 
en stock ]:[Stock ce jour 
Caddie]])</f>
        <v>#VALUE!</v>
      </c>
      <c r="N663" s="21">
        <f>SUM(Tableau2[[#This Row],[Palette bois]:[Caddie]])</f>
        <v>0</v>
      </c>
      <c r="R663" s="21" t="e">
        <f>SUM(Tableau1[[#This Row],[Palette bois]:[Caddie]])</f>
        <v>#VALUE!</v>
      </c>
      <c r="S663">
        <f t="shared" si="53"/>
        <v>20</v>
      </c>
      <c r="T663">
        <f t="shared" si="53"/>
        <v>10</v>
      </c>
      <c r="U663">
        <f t="shared" si="53"/>
        <v>30</v>
      </c>
    </row>
    <row r="664" spans="1:21" x14ac:dyDescent="0.25">
      <c r="A664" s="7">
        <v>44492</v>
      </c>
      <c r="B664" s="19">
        <f t="shared" si="51"/>
        <v>43</v>
      </c>
      <c r="C664" s="6"/>
      <c r="D664" s="6"/>
      <c r="E664" s="6"/>
      <c r="F664" s="6">
        <f>SUM(Tableau5[[#This Row],[Palette bois]:[Caddie]])</f>
        <v>0</v>
      </c>
      <c r="G664" s="21" t="e">
        <f>G663-Tableau5[[#This Row],[Palette plastique]]-Tableau1[[#This Row],[Palette plastique]]+Tableau2[[#This Row],[Palette plastique]]</f>
        <v>#VALUE!</v>
      </c>
      <c r="H664" s="21" t="e">
        <f>H663-Tableau5[[#This Row],[Palette plastique]]-Tableau1[[#This Row],[Palette plastique]]+Tableau2[[#This Row],[Palette plastique]]</f>
        <v>#VALUE!</v>
      </c>
      <c r="I664" s="21">
        <f>I663-Tableau5[[#This Row],[Caddie]]-Tableau1[[#This Row],[Caddie]]+Tableau2[[#This Row],[Caddie]]</f>
        <v>132</v>
      </c>
      <c r="J664" s="21" t="e">
        <f>SUM(Tableau4[[#This Row],[Stock ce jour Palette bois 
en stock ]:[Stock ce jour 
Caddie]])</f>
        <v>#VALUE!</v>
      </c>
      <c r="N664" s="21">
        <f>SUM(Tableau2[[#This Row],[Palette bois]:[Caddie]])</f>
        <v>0</v>
      </c>
      <c r="R664" s="21" t="e">
        <f>SUM(Tableau1[[#This Row],[Palette bois]:[Caddie]])</f>
        <v>#VALUE!</v>
      </c>
      <c r="S664">
        <f t="shared" si="53"/>
        <v>20</v>
      </c>
      <c r="T664">
        <f t="shared" si="53"/>
        <v>10</v>
      </c>
      <c r="U664">
        <f t="shared" si="53"/>
        <v>30</v>
      </c>
    </row>
    <row r="665" spans="1:21" x14ac:dyDescent="0.25">
      <c r="A665" s="7">
        <v>44493</v>
      </c>
      <c r="B665" s="19">
        <f t="shared" si="51"/>
        <v>44</v>
      </c>
      <c r="C665" s="6"/>
      <c r="D665" s="6"/>
      <c r="E665" s="6"/>
      <c r="F665" s="6">
        <f>SUM(Tableau5[[#This Row],[Palette bois]:[Caddie]])</f>
        <v>0</v>
      </c>
      <c r="G665" s="21" t="e">
        <f>G664-Tableau5[[#This Row],[Palette plastique]]-Tableau1[[#This Row],[Palette plastique]]+Tableau2[[#This Row],[Palette plastique]]</f>
        <v>#VALUE!</v>
      </c>
      <c r="H665" s="21" t="e">
        <f>H664-Tableau5[[#This Row],[Palette plastique]]-Tableau1[[#This Row],[Palette plastique]]+Tableau2[[#This Row],[Palette plastique]]</f>
        <v>#VALUE!</v>
      </c>
      <c r="I665" s="21">
        <f>I664-Tableau5[[#This Row],[Caddie]]-Tableau1[[#This Row],[Caddie]]+Tableau2[[#This Row],[Caddie]]</f>
        <v>132</v>
      </c>
      <c r="J665" s="21" t="e">
        <f>SUM(Tableau4[[#This Row],[Stock ce jour Palette bois 
en stock ]:[Stock ce jour 
Caddie]])</f>
        <v>#VALUE!</v>
      </c>
      <c r="N665" s="21">
        <f>SUM(Tableau2[[#This Row],[Palette bois]:[Caddie]])</f>
        <v>0</v>
      </c>
      <c r="R665" s="21" t="e">
        <f>SUM(Tableau1[[#This Row],[Palette bois]:[Caddie]])</f>
        <v>#VALUE!</v>
      </c>
      <c r="S665">
        <f t="shared" si="53"/>
        <v>20</v>
      </c>
      <c r="T665">
        <f t="shared" si="53"/>
        <v>10</v>
      </c>
      <c r="U665">
        <f t="shared" si="53"/>
        <v>30</v>
      </c>
    </row>
    <row r="666" spans="1:21" x14ac:dyDescent="0.25">
      <c r="A666" s="7">
        <v>44494</v>
      </c>
      <c r="B666" s="19">
        <f t="shared" si="51"/>
        <v>44</v>
      </c>
      <c r="C666" s="6"/>
      <c r="D666" s="6"/>
      <c r="E666" s="6"/>
      <c r="F666" s="6">
        <f>SUM(Tableau5[[#This Row],[Palette bois]:[Caddie]])</f>
        <v>0</v>
      </c>
      <c r="G666" s="21" t="e">
        <f>G665-Tableau5[[#This Row],[Palette plastique]]-Tableau1[[#This Row],[Palette plastique]]+Tableau2[[#This Row],[Palette plastique]]</f>
        <v>#VALUE!</v>
      </c>
      <c r="H666" s="21" t="e">
        <f>H665-Tableau5[[#This Row],[Palette plastique]]-Tableau1[[#This Row],[Palette plastique]]+Tableau2[[#This Row],[Palette plastique]]</f>
        <v>#VALUE!</v>
      </c>
      <c r="I666" s="21">
        <f>I665-Tableau5[[#This Row],[Caddie]]-Tableau1[[#This Row],[Caddie]]+Tableau2[[#This Row],[Caddie]]</f>
        <v>132</v>
      </c>
      <c r="J666" s="21" t="e">
        <f>SUM(Tableau4[[#This Row],[Stock ce jour Palette bois 
en stock ]:[Stock ce jour 
Caddie]])</f>
        <v>#VALUE!</v>
      </c>
      <c r="N666" s="21">
        <f>SUM(Tableau2[[#This Row],[Palette bois]:[Caddie]])</f>
        <v>0</v>
      </c>
      <c r="R666" s="21" t="e">
        <f>SUM(Tableau1[[#This Row],[Palette bois]:[Caddie]])</f>
        <v>#VALUE!</v>
      </c>
      <c r="S666">
        <f t="shared" si="53"/>
        <v>20</v>
      </c>
      <c r="T666">
        <f t="shared" si="53"/>
        <v>10</v>
      </c>
      <c r="U666">
        <f t="shared" si="53"/>
        <v>30</v>
      </c>
    </row>
    <row r="667" spans="1:21" x14ac:dyDescent="0.25">
      <c r="A667" s="7">
        <v>44495</v>
      </c>
      <c r="B667" s="19">
        <f t="shared" si="51"/>
        <v>44</v>
      </c>
      <c r="C667" s="6"/>
      <c r="D667" s="6"/>
      <c r="E667" s="6"/>
      <c r="F667" s="6">
        <f>SUM(Tableau5[[#This Row],[Palette bois]:[Caddie]])</f>
        <v>0</v>
      </c>
      <c r="G667" s="21" t="e">
        <f>G666-Tableau5[[#This Row],[Palette plastique]]-Tableau1[[#This Row],[Palette plastique]]+Tableau2[[#This Row],[Palette plastique]]</f>
        <v>#VALUE!</v>
      </c>
      <c r="H667" s="21" t="e">
        <f>H666-Tableau5[[#This Row],[Palette plastique]]-Tableau1[[#This Row],[Palette plastique]]+Tableau2[[#This Row],[Palette plastique]]</f>
        <v>#VALUE!</v>
      </c>
      <c r="I667" s="21">
        <f>I666-Tableau5[[#This Row],[Caddie]]-Tableau1[[#This Row],[Caddie]]+Tableau2[[#This Row],[Caddie]]</f>
        <v>132</v>
      </c>
      <c r="J667" s="21" t="e">
        <f>SUM(Tableau4[[#This Row],[Stock ce jour Palette bois 
en stock ]:[Stock ce jour 
Caddie]])</f>
        <v>#VALUE!</v>
      </c>
      <c r="N667" s="21">
        <f>SUM(Tableau2[[#This Row],[Palette bois]:[Caddie]])</f>
        <v>0</v>
      </c>
      <c r="R667" s="21" t="e">
        <f>SUM(Tableau1[[#This Row],[Palette bois]:[Caddie]])</f>
        <v>#VALUE!</v>
      </c>
      <c r="S667">
        <f t="shared" si="53"/>
        <v>20</v>
      </c>
      <c r="T667">
        <f t="shared" si="53"/>
        <v>10</v>
      </c>
      <c r="U667">
        <f t="shared" si="53"/>
        <v>30</v>
      </c>
    </row>
    <row r="668" spans="1:21" x14ac:dyDescent="0.25">
      <c r="A668" s="7">
        <v>44496</v>
      </c>
      <c r="B668" s="19">
        <f t="shared" si="51"/>
        <v>44</v>
      </c>
      <c r="C668" s="6"/>
      <c r="D668" s="6"/>
      <c r="E668" s="6"/>
      <c r="F668" s="6">
        <f>SUM(Tableau5[[#This Row],[Palette bois]:[Caddie]])</f>
        <v>0</v>
      </c>
      <c r="G668" s="21" t="e">
        <f>G667-Tableau5[[#This Row],[Palette plastique]]-Tableau1[[#This Row],[Palette plastique]]+Tableau2[[#This Row],[Palette plastique]]</f>
        <v>#VALUE!</v>
      </c>
      <c r="H668" s="21" t="e">
        <f>H667-Tableau5[[#This Row],[Palette plastique]]-Tableau1[[#This Row],[Palette plastique]]+Tableau2[[#This Row],[Palette plastique]]</f>
        <v>#VALUE!</v>
      </c>
      <c r="I668" s="21">
        <f>I667-Tableau5[[#This Row],[Caddie]]-Tableau1[[#This Row],[Caddie]]+Tableau2[[#This Row],[Caddie]]</f>
        <v>132</v>
      </c>
      <c r="J668" s="21" t="e">
        <f>SUM(Tableau4[[#This Row],[Stock ce jour Palette bois 
en stock ]:[Stock ce jour 
Caddie]])</f>
        <v>#VALUE!</v>
      </c>
      <c r="N668" s="21">
        <f>SUM(Tableau2[[#This Row],[Palette bois]:[Caddie]])</f>
        <v>0</v>
      </c>
      <c r="R668" s="21" t="e">
        <f>SUM(Tableau1[[#This Row],[Palette bois]:[Caddie]])</f>
        <v>#VALUE!</v>
      </c>
      <c r="S668">
        <f t="shared" si="53"/>
        <v>20</v>
      </c>
      <c r="T668">
        <f t="shared" si="53"/>
        <v>10</v>
      </c>
      <c r="U668">
        <f t="shared" si="53"/>
        <v>30</v>
      </c>
    </row>
    <row r="669" spans="1:21" x14ac:dyDescent="0.25">
      <c r="A669" s="7">
        <v>44497</v>
      </c>
      <c r="B669" s="19">
        <f t="shared" si="51"/>
        <v>44</v>
      </c>
      <c r="C669" s="6"/>
      <c r="D669" s="6"/>
      <c r="E669" s="6"/>
      <c r="F669" s="6">
        <f>SUM(Tableau5[[#This Row],[Palette bois]:[Caddie]])</f>
        <v>0</v>
      </c>
      <c r="G669" s="21" t="e">
        <f>G668-Tableau5[[#This Row],[Palette plastique]]-Tableau1[[#This Row],[Palette plastique]]+Tableau2[[#This Row],[Palette plastique]]</f>
        <v>#VALUE!</v>
      </c>
      <c r="H669" s="21" t="e">
        <f>H668-Tableau5[[#This Row],[Palette plastique]]-Tableau1[[#This Row],[Palette plastique]]+Tableau2[[#This Row],[Palette plastique]]</f>
        <v>#VALUE!</v>
      </c>
      <c r="I669" s="21">
        <f>I668-Tableau5[[#This Row],[Caddie]]-Tableau1[[#This Row],[Caddie]]+Tableau2[[#This Row],[Caddie]]</f>
        <v>132</v>
      </c>
      <c r="J669" s="21" t="e">
        <f>SUM(Tableau4[[#This Row],[Stock ce jour Palette bois 
en stock ]:[Stock ce jour 
Caddie]])</f>
        <v>#VALUE!</v>
      </c>
      <c r="N669" s="21">
        <f>SUM(Tableau2[[#This Row],[Palette bois]:[Caddie]])</f>
        <v>0</v>
      </c>
      <c r="R669" s="21" t="e">
        <f>SUM(Tableau1[[#This Row],[Palette bois]:[Caddie]])</f>
        <v>#VALUE!</v>
      </c>
      <c r="S669">
        <f t="shared" si="53"/>
        <v>20</v>
      </c>
      <c r="T669">
        <f t="shared" si="53"/>
        <v>10</v>
      </c>
      <c r="U669">
        <f t="shared" si="53"/>
        <v>30</v>
      </c>
    </row>
    <row r="670" spans="1:21" x14ac:dyDescent="0.25">
      <c r="A670" s="7">
        <v>44498</v>
      </c>
      <c r="B670" s="19">
        <f t="shared" si="51"/>
        <v>44</v>
      </c>
      <c r="C670" s="6"/>
      <c r="D670" s="6"/>
      <c r="E670" s="6"/>
      <c r="F670" s="6">
        <f>SUM(Tableau5[[#This Row],[Palette bois]:[Caddie]])</f>
        <v>0</v>
      </c>
      <c r="G670" s="21" t="e">
        <f>G669-Tableau5[[#This Row],[Palette plastique]]-Tableau1[[#This Row],[Palette plastique]]+Tableau2[[#This Row],[Palette plastique]]</f>
        <v>#VALUE!</v>
      </c>
      <c r="H670" s="21" t="e">
        <f>H669-Tableau5[[#This Row],[Palette plastique]]-Tableau1[[#This Row],[Palette plastique]]+Tableau2[[#This Row],[Palette plastique]]</f>
        <v>#VALUE!</v>
      </c>
      <c r="I670" s="21">
        <f>I669-Tableau5[[#This Row],[Caddie]]-Tableau1[[#This Row],[Caddie]]+Tableau2[[#This Row],[Caddie]]</f>
        <v>132</v>
      </c>
      <c r="J670" s="21" t="e">
        <f>SUM(Tableau4[[#This Row],[Stock ce jour Palette bois 
en stock ]:[Stock ce jour 
Caddie]])</f>
        <v>#VALUE!</v>
      </c>
      <c r="N670" s="21">
        <f>SUM(Tableau2[[#This Row],[Palette bois]:[Caddie]])</f>
        <v>0</v>
      </c>
      <c r="R670" s="21" t="e">
        <f>SUM(Tableau1[[#This Row],[Palette bois]:[Caddie]])</f>
        <v>#VALUE!</v>
      </c>
      <c r="S670">
        <f t="shared" si="53"/>
        <v>20</v>
      </c>
      <c r="T670">
        <f t="shared" si="53"/>
        <v>10</v>
      </c>
      <c r="U670">
        <f t="shared" si="53"/>
        <v>30</v>
      </c>
    </row>
    <row r="671" spans="1:21" x14ac:dyDescent="0.25">
      <c r="A671" s="7">
        <v>44499</v>
      </c>
      <c r="B671" s="19">
        <f t="shared" si="51"/>
        <v>44</v>
      </c>
      <c r="C671" s="6"/>
      <c r="D671" s="6"/>
      <c r="E671" s="6"/>
      <c r="F671" s="6">
        <f>SUM(Tableau5[[#This Row],[Palette bois]:[Caddie]])</f>
        <v>0</v>
      </c>
      <c r="G671" s="21" t="e">
        <f>G670-Tableau5[[#This Row],[Palette plastique]]-Tableau1[[#This Row],[Palette plastique]]+Tableau2[[#This Row],[Palette plastique]]</f>
        <v>#VALUE!</v>
      </c>
      <c r="H671" s="21" t="e">
        <f>H670-Tableau5[[#This Row],[Palette plastique]]-Tableau1[[#This Row],[Palette plastique]]+Tableau2[[#This Row],[Palette plastique]]</f>
        <v>#VALUE!</v>
      </c>
      <c r="I671" s="21">
        <f>I670-Tableau5[[#This Row],[Caddie]]-Tableau1[[#This Row],[Caddie]]+Tableau2[[#This Row],[Caddie]]</f>
        <v>132</v>
      </c>
      <c r="J671" s="21" t="e">
        <f>SUM(Tableau4[[#This Row],[Stock ce jour Palette bois 
en stock ]:[Stock ce jour 
Caddie]])</f>
        <v>#VALUE!</v>
      </c>
      <c r="N671" s="21">
        <f>SUM(Tableau2[[#This Row],[Palette bois]:[Caddie]])</f>
        <v>0</v>
      </c>
      <c r="R671" s="21" t="e">
        <f>SUM(Tableau1[[#This Row],[Palette bois]:[Caddie]])</f>
        <v>#VALUE!</v>
      </c>
      <c r="S671">
        <f t="shared" si="53"/>
        <v>20</v>
      </c>
      <c r="T671">
        <f t="shared" si="53"/>
        <v>10</v>
      </c>
      <c r="U671">
        <f t="shared" si="53"/>
        <v>30</v>
      </c>
    </row>
    <row r="672" spans="1:21" x14ac:dyDescent="0.25">
      <c r="A672" s="7">
        <v>44500</v>
      </c>
      <c r="B672" s="19">
        <f t="shared" si="51"/>
        <v>45</v>
      </c>
      <c r="C672" s="6"/>
      <c r="D672" s="6"/>
      <c r="E672" s="6"/>
      <c r="F672" s="6">
        <f>SUM(Tableau5[[#This Row],[Palette bois]:[Caddie]])</f>
        <v>0</v>
      </c>
      <c r="G672" s="21" t="e">
        <f>G671-Tableau5[[#This Row],[Palette plastique]]-Tableau1[[#This Row],[Palette plastique]]+Tableau2[[#This Row],[Palette plastique]]</f>
        <v>#VALUE!</v>
      </c>
      <c r="H672" s="21" t="e">
        <f>H671-Tableau5[[#This Row],[Palette plastique]]-Tableau1[[#This Row],[Palette plastique]]+Tableau2[[#This Row],[Palette plastique]]</f>
        <v>#VALUE!</v>
      </c>
      <c r="I672" s="21">
        <f>I671-Tableau5[[#This Row],[Caddie]]-Tableau1[[#This Row],[Caddie]]+Tableau2[[#This Row],[Caddie]]</f>
        <v>132</v>
      </c>
      <c r="J672" s="21" t="e">
        <f>SUM(Tableau4[[#This Row],[Stock ce jour Palette bois 
en stock ]:[Stock ce jour 
Caddie]])</f>
        <v>#VALUE!</v>
      </c>
      <c r="N672" s="21">
        <f>SUM(Tableau2[[#This Row],[Palette bois]:[Caddie]])</f>
        <v>0</v>
      </c>
      <c r="R672" s="21" t="e">
        <f>SUM(Tableau1[[#This Row],[Palette bois]:[Caddie]])</f>
        <v>#VALUE!</v>
      </c>
      <c r="S672">
        <f t="shared" si="53"/>
        <v>20</v>
      </c>
      <c r="T672">
        <f t="shared" si="53"/>
        <v>10</v>
      </c>
      <c r="U672">
        <f t="shared" si="53"/>
        <v>30</v>
      </c>
    </row>
    <row r="673" spans="1:21" x14ac:dyDescent="0.25">
      <c r="A673" s="7">
        <v>44501</v>
      </c>
      <c r="B673" s="19">
        <f t="shared" si="51"/>
        <v>45</v>
      </c>
      <c r="C673" s="6"/>
      <c r="D673" s="6"/>
      <c r="E673" s="6"/>
      <c r="F673" s="6">
        <f>SUM(Tableau5[[#This Row],[Palette bois]:[Caddie]])</f>
        <v>0</v>
      </c>
      <c r="G673" s="21" t="e">
        <f>G672-Tableau5[[#This Row],[Palette plastique]]-Tableau1[[#This Row],[Palette plastique]]+Tableau2[[#This Row],[Palette plastique]]</f>
        <v>#VALUE!</v>
      </c>
      <c r="H673" s="21" t="e">
        <f>H672-Tableau5[[#This Row],[Palette plastique]]-Tableau1[[#This Row],[Palette plastique]]+Tableau2[[#This Row],[Palette plastique]]</f>
        <v>#VALUE!</v>
      </c>
      <c r="I673" s="21">
        <f>I672-Tableau5[[#This Row],[Caddie]]-Tableau1[[#This Row],[Caddie]]+Tableau2[[#This Row],[Caddie]]</f>
        <v>132</v>
      </c>
      <c r="J673" s="21" t="e">
        <f>SUM(Tableau4[[#This Row],[Stock ce jour Palette bois 
en stock ]:[Stock ce jour 
Caddie]])</f>
        <v>#VALUE!</v>
      </c>
      <c r="N673" s="21">
        <f>SUM(Tableau2[[#This Row],[Palette bois]:[Caddie]])</f>
        <v>0</v>
      </c>
      <c r="R673" s="21" t="e">
        <f>SUM(Tableau1[[#This Row],[Palette bois]:[Caddie]])</f>
        <v>#VALUE!</v>
      </c>
      <c r="S673">
        <f t="shared" si="53"/>
        <v>20</v>
      </c>
      <c r="T673">
        <f t="shared" si="53"/>
        <v>10</v>
      </c>
      <c r="U673">
        <f t="shared" si="53"/>
        <v>30</v>
      </c>
    </row>
    <row r="674" spans="1:21" x14ac:dyDescent="0.25">
      <c r="A674" s="7">
        <v>44502</v>
      </c>
      <c r="B674" s="19">
        <f t="shared" si="51"/>
        <v>45</v>
      </c>
      <c r="C674" s="6"/>
      <c r="D674" s="6"/>
      <c r="E674" s="6"/>
      <c r="F674" s="6">
        <f>SUM(Tableau5[[#This Row],[Palette bois]:[Caddie]])</f>
        <v>0</v>
      </c>
      <c r="G674" s="21" t="e">
        <f>G673-Tableau5[[#This Row],[Palette plastique]]-Tableau1[[#This Row],[Palette plastique]]+Tableau2[[#This Row],[Palette plastique]]</f>
        <v>#VALUE!</v>
      </c>
      <c r="H674" s="21" t="e">
        <f>H673-Tableau5[[#This Row],[Palette plastique]]-Tableau1[[#This Row],[Palette plastique]]+Tableau2[[#This Row],[Palette plastique]]</f>
        <v>#VALUE!</v>
      </c>
      <c r="I674" s="21">
        <f>I673-Tableau5[[#This Row],[Caddie]]-Tableau1[[#This Row],[Caddie]]+Tableau2[[#This Row],[Caddie]]</f>
        <v>132</v>
      </c>
      <c r="J674" s="21" t="e">
        <f>SUM(Tableau4[[#This Row],[Stock ce jour Palette bois 
en stock ]:[Stock ce jour 
Caddie]])</f>
        <v>#VALUE!</v>
      </c>
      <c r="N674" s="21">
        <f>SUM(Tableau2[[#This Row],[Palette bois]:[Caddie]])</f>
        <v>0</v>
      </c>
      <c r="R674" s="21" t="e">
        <f>SUM(Tableau1[[#This Row],[Palette bois]:[Caddie]])</f>
        <v>#VALUE!</v>
      </c>
      <c r="S674">
        <f t="shared" si="53"/>
        <v>20</v>
      </c>
      <c r="T674">
        <f t="shared" si="53"/>
        <v>10</v>
      </c>
      <c r="U674">
        <f t="shared" si="53"/>
        <v>30</v>
      </c>
    </row>
    <row r="675" spans="1:21" x14ac:dyDescent="0.25">
      <c r="A675" s="7">
        <v>44503</v>
      </c>
      <c r="B675" s="19">
        <f t="shared" si="51"/>
        <v>45</v>
      </c>
      <c r="C675" s="6"/>
      <c r="D675" s="6"/>
      <c r="E675" s="6"/>
      <c r="F675" s="6">
        <f>SUM(Tableau5[[#This Row],[Palette bois]:[Caddie]])</f>
        <v>0</v>
      </c>
      <c r="G675" s="21" t="e">
        <f>G674-Tableau5[[#This Row],[Palette plastique]]-Tableau1[[#This Row],[Palette plastique]]+Tableau2[[#This Row],[Palette plastique]]</f>
        <v>#VALUE!</v>
      </c>
      <c r="H675" s="21" t="e">
        <f>H674-Tableau5[[#This Row],[Palette plastique]]-Tableau1[[#This Row],[Palette plastique]]+Tableau2[[#This Row],[Palette plastique]]</f>
        <v>#VALUE!</v>
      </c>
      <c r="I675" s="21">
        <f>I674-Tableau5[[#This Row],[Caddie]]-Tableau1[[#This Row],[Caddie]]+Tableau2[[#This Row],[Caddie]]</f>
        <v>132</v>
      </c>
      <c r="J675" s="21" t="e">
        <f>SUM(Tableau4[[#This Row],[Stock ce jour Palette bois 
en stock ]:[Stock ce jour 
Caddie]])</f>
        <v>#VALUE!</v>
      </c>
      <c r="N675" s="21">
        <f>SUM(Tableau2[[#This Row],[Palette bois]:[Caddie]])</f>
        <v>0</v>
      </c>
      <c r="R675" s="21" t="e">
        <f>SUM(Tableau1[[#This Row],[Palette bois]:[Caddie]])</f>
        <v>#VALUE!</v>
      </c>
      <c r="S675">
        <f t="shared" si="53"/>
        <v>20</v>
      </c>
      <c r="T675">
        <f t="shared" si="53"/>
        <v>10</v>
      </c>
      <c r="U675">
        <f t="shared" si="53"/>
        <v>30</v>
      </c>
    </row>
    <row r="676" spans="1:21" x14ac:dyDescent="0.25">
      <c r="A676" s="7">
        <v>44504</v>
      </c>
      <c r="B676" s="19">
        <f t="shared" si="51"/>
        <v>45</v>
      </c>
      <c r="C676" s="6"/>
      <c r="D676" s="6"/>
      <c r="E676" s="6"/>
      <c r="F676" s="6">
        <f>SUM(Tableau5[[#This Row],[Palette bois]:[Caddie]])</f>
        <v>0</v>
      </c>
      <c r="G676" s="21" t="e">
        <f>G675-Tableau5[[#This Row],[Palette plastique]]-Tableau1[[#This Row],[Palette plastique]]+Tableau2[[#This Row],[Palette plastique]]</f>
        <v>#VALUE!</v>
      </c>
      <c r="H676" s="21" t="e">
        <f>H675-Tableau5[[#This Row],[Palette plastique]]-Tableau1[[#This Row],[Palette plastique]]+Tableau2[[#This Row],[Palette plastique]]</f>
        <v>#VALUE!</v>
      </c>
      <c r="I676" s="21">
        <f>I675-Tableau5[[#This Row],[Caddie]]-Tableau1[[#This Row],[Caddie]]+Tableau2[[#This Row],[Caddie]]</f>
        <v>132</v>
      </c>
      <c r="J676" s="21" t="e">
        <f>SUM(Tableau4[[#This Row],[Stock ce jour Palette bois 
en stock ]:[Stock ce jour 
Caddie]])</f>
        <v>#VALUE!</v>
      </c>
      <c r="N676" s="21">
        <f>SUM(Tableau2[[#This Row],[Palette bois]:[Caddie]])</f>
        <v>0</v>
      </c>
      <c r="R676" s="21" t="e">
        <f>SUM(Tableau1[[#This Row],[Palette bois]:[Caddie]])</f>
        <v>#VALUE!</v>
      </c>
      <c r="S676">
        <f t="shared" si="53"/>
        <v>20</v>
      </c>
      <c r="T676">
        <f t="shared" si="53"/>
        <v>10</v>
      </c>
      <c r="U676">
        <f t="shared" si="53"/>
        <v>30</v>
      </c>
    </row>
    <row r="677" spans="1:21" x14ac:dyDescent="0.25">
      <c r="A677" s="7">
        <v>44505</v>
      </c>
      <c r="B677" s="19">
        <f t="shared" si="51"/>
        <v>45</v>
      </c>
      <c r="C677" s="6"/>
      <c r="D677" s="6"/>
      <c r="E677" s="6"/>
      <c r="F677" s="6">
        <f>SUM(Tableau5[[#This Row],[Palette bois]:[Caddie]])</f>
        <v>0</v>
      </c>
      <c r="G677" s="21" t="e">
        <f>G676-Tableau5[[#This Row],[Palette plastique]]-Tableau1[[#This Row],[Palette plastique]]+Tableau2[[#This Row],[Palette plastique]]</f>
        <v>#VALUE!</v>
      </c>
      <c r="H677" s="21" t="e">
        <f>H676-Tableau5[[#This Row],[Palette plastique]]-Tableau1[[#This Row],[Palette plastique]]+Tableau2[[#This Row],[Palette plastique]]</f>
        <v>#VALUE!</v>
      </c>
      <c r="I677" s="21">
        <f>I676-Tableau5[[#This Row],[Caddie]]-Tableau1[[#This Row],[Caddie]]+Tableau2[[#This Row],[Caddie]]</f>
        <v>132</v>
      </c>
      <c r="J677" s="21" t="e">
        <f>SUM(Tableau4[[#This Row],[Stock ce jour Palette bois 
en stock ]:[Stock ce jour 
Caddie]])</f>
        <v>#VALUE!</v>
      </c>
      <c r="N677" s="21">
        <f>SUM(Tableau2[[#This Row],[Palette bois]:[Caddie]])</f>
        <v>0</v>
      </c>
      <c r="R677" s="21" t="e">
        <f>SUM(Tableau1[[#This Row],[Palette bois]:[Caddie]])</f>
        <v>#VALUE!</v>
      </c>
      <c r="S677">
        <f t="shared" ref="S677:U692" si="54">S676</f>
        <v>20</v>
      </c>
      <c r="T677">
        <f t="shared" si="54"/>
        <v>10</v>
      </c>
      <c r="U677">
        <f t="shared" si="54"/>
        <v>30</v>
      </c>
    </row>
    <row r="678" spans="1:21" x14ac:dyDescent="0.25">
      <c r="A678" s="7">
        <v>44506</v>
      </c>
      <c r="B678" s="19">
        <f t="shared" si="51"/>
        <v>45</v>
      </c>
      <c r="C678" s="6"/>
      <c r="D678" s="6"/>
      <c r="E678" s="6"/>
      <c r="F678" s="6">
        <f>SUM(Tableau5[[#This Row],[Palette bois]:[Caddie]])</f>
        <v>0</v>
      </c>
      <c r="G678" s="21" t="e">
        <f>G677-Tableau5[[#This Row],[Palette plastique]]-Tableau1[[#This Row],[Palette plastique]]+Tableau2[[#This Row],[Palette plastique]]</f>
        <v>#VALUE!</v>
      </c>
      <c r="H678" s="21" t="e">
        <f>H677-Tableau5[[#This Row],[Palette plastique]]-Tableau1[[#This Row],[Palette plastique]]+Tableau2[[#This Row],[Palette plastique]]</f>
        <v>#VALUE!</v>
      </c>
      <c r="I678" s="21">
        <f>I677-Tableau5[[#This Row],[Caddie]]-Tableau1[[#This Row],[Caddie]]+Tableau2[[#This Row],[Caddie]]</f>
        <v>132</v>
      </c>
      <c r="J678" s="21" t="e">
        <f>SUM(Tableau4[[#This Row],[Stock ce jour Palette bois 
en stock ]:[Stock ce jour 
Caddie]])</f>
        <v>#VALUE!</v>
      </c>
      <c r="N678" s="21">
        <f>SUM(Tableau2[[#This Row],[Palette bois]:[Caddie]])</f>
        <v>0</v>
      </c>
      <c r="R678" s="21" t="e">
        <f>SUM(Tableau1[[#This Row],[Palette bois]:[Caddie]])</f>
        <v>#VALUE!</v>
      </c>
      <c r="S678">
        <f t="shared" si="54"/>
        <v>20</v>
      </c>
      <c r="T678">
        <f t="shared" si="54"/>
        <v>10</v>
      </c>
      <c r="U678">
        <f t="shared" si="54"/>
        <v>30</v>
      </c>
    </row>
    <row r="679" spans="1:21" x14ac:dyDescent="0.25">
      <c r="A679" s="7">
        <v>44507</v>
      </c>
      <c r="B679" s="19">
        <f t="shared" si="51"/>
        <v>46</v>
      </c>
      <c r="C679" s="6"/>
      <c r="D679" s="6"/>
      <c r="E679" s="6"/>
      <c r="F679" s="6">
        <f>SUM(Tableau5[[#This Row],[Palette bois]:[Caddie]])</f>
        <v>0</v>
      </c>
      <c r="G679" s="21" t="e">
        <f>G678-Tableau5[[#This Row],[Palette plastique]]-Tableau1[[#This Row],[Palette plastique]]+Tableau2[[#This Row],[Palette plastique]]</f>
        <v>#VALUE!</v>
      </c>
      <c r="H679" s="21" t="e">
        <f>H678-Tableau5[[#This Row],[Palette plastique]]-Tableau1[[#This Row],[Palette plastique]]+Tableau2[[#This Row],[Palette plastique]]</f>
        <v>#VALUE!</v>
      </c>
      <c r="I679" s="21">
        <f>I678-Tableau5[[#This Row],[Caddie]]-Tableau1[[#This Row],[Caddie]]+Tableau2[[#This Row],[Caddie]]</f>
        <v>132</v>
      </c>
      <c r="J679" s="21" t="e">
        <f>SUM(Tableau4[[#This Row],[Stock ce jour Palette bois 
en stock ]:[Stock ce jour 
Caddie]])</f>
        <v>#VALUE!</v>
      </c>
      <c r="N679" s="21">
        <f>SUM(Tableau2[[#This Row],[Palette bois]:[Caddie]])</f>
        <v>0</v>
      </c>
      <c r="R679" s="21" t="e">
        <f>SUM(Tableau1[[#This Row],[Palette bois]:[Caddie]])</f>
        <v>#VALUE!</v>
      </c>
      <c r="S679">
        <f t="shared" si="54"/>
        <v>20</v>
      </c>
      <c r="T679">
        <f t="shared" si="54"/>
        <v>10</v>
      </c>
      <c r="U679">
        <f t="shared" si="54"/>
        <v>30</v>
      </c>
    </row>
    <row r="680" spans="1:21" x14ac:dyDescent="0.25">
      <c r="A680" s="7">
        <v>44508</v>
      </c>
      <c r="B680" s="19">
        <f t="shared" si="51"/>
        <v>46</v>
      </c>
      <c r="C680" s="6"/>
      <c r="D680" s="6"/>
      <c r="E680" s="6"/>
      <c r="F680" s="6">
        <f>SUM(Tableau5[[#This Row],[Palette bois]:[Caddie]])</f>
        <v>0</v>
      </c>
      <c r="G680" s="21" t="e">
        <f>G679-Tableau5[[#This Row],[Palette plastique]]-Tableau1[[#This Row],[Palette plastique]]+Tableau2[[#This Row],[Palette plastique]]</f>
        <v>#VALUE!</v>
      </c>
      <c r="H680" s="21" t="e">
        <f>H679-Tableau5[[#This Row],[Palette plastique]]-Tableau1[[#This Row],[Palette plastique]]+Tableau2[[#This Row],[Palette plastique]]</f>
        <v>#VALUE!</v>
      </c>
      <c r="I680" s="21">
        <f>I679-Tableau5[[#This Row],[Caddie]]-Tableau1[[#This Row],[Caddie]]+Tableau2[[#This Row],[Caddie]]</f>
        <v>132</v>
      </c>
      <c r="J680" s="21" t="e">
        <f>SUM(Tableau4[[#This Row],[Stock ce jour Palette bois 
en stock ]:[Stock ce jour 
Caddie]])</f>
        <v>#VALUE!</v>
      </c>
      <c r="N680" s="21">
        <f>SUM(Tableau2[[#This Row],[Palette bois]:[Caddie]])</f>
        <v>0</v>
      </c>
      <c r="R680" s="21" t="e">
        <f>SUM(Tableau1[[#This Row],[Palette bois]:[Caddie]])</f>
        <v>#VALUE!</v>
      </c>
      <c r="S680">
        <f t="shared" si="54"/>
        <v>20</v>
      </c>
      <c r="T680">
        <f t="shared" si="54"/>
        <v>10</v>
      </c>
      <c r="U680">
        <f t="shared" si="54"/>
        <v>30</v>
      </c>
    </row>
    <row r="681" spans="1:21" x14ac:dyDescent="0.25">
      <c r="A681" s="7">
        <v>44509</v>
      </c>
      <c r="B681" s="19">
        <f t="shared" si="51"/>
        <v>46</v>
      </c>
      <c r="C681" s="6"/>
      <c r="D681" s="6"/>
      <c r="E681" s="6"/>
      <c r="F681" s="6">
        <f>SUM(Tableau5[[#This Row],[Palette bois]:[Caddie]])</f>
        <v>0</v>
      </c>
      <c r="G681" s="21" t="e">
        <f>G680-Tableau5[[#This Row],[Palette plastique]]-Tableau1[[#This Row],[Palette plastique]]+Tableau2[[#This Row],[Palette plastique]]</f>
        <v>#VALUE!</v>
      </c>
      <c r="H681" s="21" t="e">
        <f>H680-Tableau5[[#This Row],[Palette plastique]]-Tableau1[[#This Row],[Palette plastique]]+Tableau2[[#This Row],[Palette plastique]]</f>
        <v>#VALUE!</v>
      </c>
      <c r="I681" s="21">
        <f>I680-Tableau5[[#This Row],[Caddie]]-Tableau1[[#This Row],[Caddie]]+Tableau2[[#This Row],[Caddie]]</f>
        <v>132</v>
      </c>
      <c r="J681" s="21" t="e">
        <f>SUM(Tableau4[[#This Row],[Stock ce jour Palette bois 
en stock ]:[Stock ce jour 
Caddie]])</f>
        <v>#VALUE!</v>
      </c>
      <c r="N681" s="21">
        <f>SUM(Tableau2[[#This Row],[Palette bois]:[Caddie]])</f>
        <v>0</v>
      </c>
      <c r="R681" s="21" t="e">
        <f>SUM(Tableau1[[#This Row],[Palette bois]:[Caddie]])</f>
        <v>#VALUE!</v>
      </c>
      <c r="S681">
        <f t="shared" si="54"/>
        <v>20</v>
      </c>
      <c r="T681">
        <f t="shared" si="54"/>
        <v>10</v>
      </c>
      <c r="U681">
        <f t="shared" si="54"/>
        <v>30</v>
      </c>
    </row>
    <row r="682" spans="1:21" x14ac:dyDescent="0.25">
      <c r="A682" s="7">
        <v>44510</v>
      </c>
      <c r="B682" s="19">
        <f t="shared" si="51"/>
        <v>46</v>
      </c>
      <c r="C682" s="6"/>
      <c r="D682" s="6"/>
      <c r="E682" s="6"/>
      <c r="F682" s="6">
        <f>SUM(Tableau5[[#This Row],[Palette bois]:[Caddie]])</f>
        <v>0</v>
      </c>
      <c r="G682" s="21" t="e">
        <f>G681-Tableau5[[#This Row],[Palette plastique]]-Tableau1[[#This Row],[Palette plastique]]+Tableau2[[#This Row],[Palette plastique]]</f>
        <v>#VALUE!</v>
      </c>
      <c r="H682" s="21" t="e">
        <f>H681-Tableau5[[#This Row],[Palette plastique]]-Tableau1[[#This Row],[Palette plastique]]+Tableau2[[#This Row],[Palette plastique]]</f>
        <v>#VALUE!</v>
      </c>
      <c r="I682" s="21">
        <f>I681-Tableau5[[#This Row],[Caddie]]-Tableau1[[#This Row],[Caddie]]+Tableau2[[#This Row],[Caddie]]</f>
        <v>132</v>
      </c>
      <c r="J682" s="21" t="e">
        <f>SUM(Tableau4[[#This Row],[Stock ce jour Palette bois 
en stock ]:[Stock ce jour 
Caddie]])</f>
        <v>#VALUE!</v>
      </c>
      <c r="N682" s="21">
        <f>SUM(Tableau2[[#This Row],[Palette bois]:[Caddie]])</f>
        <v>0</v>
      </c>
      <c r="R682" s="21" t="e">
        <f>SUM(Tableau1[[#This Row],[Palette bois]:[Caddie]])</f>
        <v>#VALUE!</v>
      </c>
      <c r="S682">
        <f t="shared" si="54"/>
        <v>20</v>
      </c>
      <c r="T682">
        <f t="shared" si="54"/>
        <v>10</v>
      </c>
      <c r="U682">
        <f t="shared" si="54"/>
        <v>30</v>
      </c>
    </row>
    <row r="683" spans="1:21" x14ac:dyDescent="0.25">
      <c r="A683" s="7">
        <v>44511</v>
      </c>
      <c r="B683" s="19">
        <f t="shared" si="51"/>
        <v>46</v>
      </c>
      <c r="C683" s="6"/>
      <c r="D683" s="6"/>
      <c r="E683" s="6"/>
      <c r="F683" s="6">
        <f>SUM(Tableau5[[#This Row],[Palette bois]:[Caddie]])</f>
        <v>0</v>
      </c>
      <c r="G683" s="21" t="e">
        <f>G682-Tableau5[[#This Row],[Palette plastique]]-Tableau1[[#This Row],[Palette plastique]]+Tableau2[[#This Row],[Palette plastique]]</f>
        <v>#VALUE!</v>
      </c>
      <c r="H683" s="21" t="e">
        <f>H682-Tableau5[[#This Row],[Palette plastique]]-Tableau1[[#This Row],[Palette plastique]]+Tableau2[[#This Row],[Palette plastique]]</f>
        <v>#VALUE!</v>
      </c>
      <c r="I683" s="21">
        <f>I682-Tableau5[[#This Row],[Caddie]]-Tableau1[[#This Row],[Caddie]]+Tableau2[[#This Row],[Caddie]]</f>
        <v>132</v>
      </c>
      <c r="J683" s="21" t="e">
        <f>SUM(Tableau4[[#This Row],[Stock ce jour Palette bois 
en stock ]:[Stock ce jour 
Caddie]])</f>
        <v>#VALUE!</v>
      </c>
      <c r="N683" s="21">
        <f>SUM(Tableau2[[#This Row],[Palette bois]:[Caddie]])</f>
        <v>0</v>
      </c>
      <c r="R683" s="21" t="e">
        <f>SUM(Tableau1[[#This Row],[Palette bois]:[Caddie]])</f>
        <v>#VALUE!</v>
      </c>
      <c r="S683">
        <f t="shared" si="54"/>
        <v>20</v>
      </c>
      <c r="T683">
        <f t="shared" si="54"/>
        <v>10</v>
      </c>
      <c r="U683">
        <f t="shared" si="54"/>
        <v>30</v>
      </c>
    </row>
    <row r="684" spans="1:21" x14ac:dyDescent="0.25">
      <c r="A684" s="7">
        <v>44512</v>
      </c>
      <c r="B684" s="19">
        <f t="shared" si="51"/>
        <v>46</v>
      </c>
      <c r="C684" s="6"/>
      <c r="D684" s="6"/>
      <c r="E684" s="6"/>
      <c r="F684" s="6">
        <f>SUM(Tableau5[[#This Row],[Palette bois]:[Caddie]])</f>
        <v>0</v>
      </c>
      <c r="G684" s="21" t="e">
        <f>G683-Tableau5[[#This Row],[Palette plastique]]-Tableau1[[#This Row],[Palette plastique]]+Tableau2[[#This Row],[Palette plastique]]</f>
        <v>#VALUE!</v>
      </c>
      <c r="H684" s="21" t="e">
        <f>H683-Tableau5[[#This Row],[Palette plastique]]-Tableau1[[#This Row],[Palette plastique]]+Tableau2[[#This Row],[Palette plastique]]</f>
        <v>#VALUE!</v>
      </c>
      <c r="I684" s="21">
        <f>I683-Tableau5[[#This Row],[Caddie]]-Tableau1[[#This Row],[Caddie]]+Tableau2[[#This Row],[Caddie]]</f>
        <v>132</v>
      </c>
      <c r="J684" s="21" t="e">
        <f>SUM(Tableau4[[#This Row],[Stock ce jour Palette bois 
en stock ]:[Stock ce jour 
Caddie]])</f>
        <v>#VALUE!</v>
      </c>
      <c r="N684" s="21">
        <f>SUM(Tableau2[[#This Row],[Palette bois]:[Caddie]])</f>
        <v>0</v>
      </c>
      <c r="R684" s="21" t="e">
        <f>SUM(Tableau1[[#This Row],[Palette bois]:[Caddie]])</f>
        <v>#VALUE!</v>
      </c>
      <c r="S684">
        <f t="shared" si="54"/>
        <v>20</v>
      </c>
      <c r="T684">
        <f t="shared" si="54"/>
        <v>10</v>
      </c>
      <c r="U684">
        <f t="shared" si="54"/>
        <v>30</v>
      </c>
    </row>
    <row r="685" spans="1:21" x14ac:dyDescent="0.25">
      <c r="A685" s="7">
        <v>44513</v>
      </c>
      <c r="B685" s="19">
        <f t="shared" si="51"/>
        <v>46</v>
      </c>
      <c r="C685" s="6"/>
      <c r="D685" s="6"/>
      <c r="E685" s="6"/>
      <c r="F685" s="6">
        <f>SUM(Tableau5[[#This Row],[Palette bois]:[Caddie]])</f>
        <v>0</v>
      </c>
      <c r="G685" s="21" t="e">
        <f>G684-Tableau5[[#This Row],[Palette plastique]]-Tableau1[[#This Row],[Palette plastique]]+Tableau2[[#This Row],[Palette plastique]]</f>
        <v>#VALUE!</v>
      </c>
      <c r="H685" s="21" t="e">
        <f>H684-Tableau5[[#This Row],[Palette plastique]]-Tableau1[[#This Row],[Palette plastique]]+Tableau2[[#This Row],[Palette plastique]]</f>
        <v>#VALUE!</v>
      </c>
      <c r="I685" s="21">
        <f>I684-Tableau5[[#This Row],[Caddie]]-Tableau1[[#This Row],[Caddie]]+Tableau2[[#This Row],[Caddie]]</f>
        <v>132</v>
      </c>
      <c r="J685" s="21" t="e">
        <f>SUM(Tableau4[[#This Row],[Stock ce jour Palette bois 
en stock ]:[Stock ce jour 
Caddie]])</f>
        <v>#VALUE!</v>
      </c>
      <c r="N685" s="21">
        <f>SUM(Tableau2[[#This Row],[Palette bois]:[Caddie]])</f>
        <v>0</v>
      </c>
      <c r="R685" s="21" t="e">
        <f>SUM(Tableau1[[#This Row],[Palette bois]:[Caddie]])</f>
        <v>#VALUE!</v>
      </c>
      <c r="S685">
        <f t="shared" si="54"/>
        <v>20</v>
      </c>
      <c r="T685">
        <f t="shared" si="54"/>
        <v>10</v>
      </c>
      <c r="U685">
        <f t="shared" si="54"/>
        <v>30</v>
      </c>
    </row>
    <row r="686" spans="1:21" x14ac:dyDescent="0.25">
      <c r="A686" s="7">
        <v>44514</v>
      </c>
      <c r="B686" s="19">
        <f t="shared" si="51"/>
        <v>47</v>
      </c>
      <c r="C686" s="6"/>
      <c r="D686" s="6"/>
      <c r="E686" s="6"/>
      <c r="F686" s="6">
        <f>SUM(Tableau5[[#This Row],[Palette bois]:[Caddie]])</f>
        <v>0</v>
      </c>
      <c r="G686" s="21" t="e">
        <f>G685-Tableau5[[#This Row],[Palette plastique]]-Tableau1[[#This Row],[Palette plastique]]+Tableau2[[#This Row],[Palette plastique]]</f>
        <v>#VALUE!</v>
      </c>
      <c r="H686" s="21" t="e">
        <f>H685-Tableau5[[#This Row],[Palette plastique]]-Tableau1[[#This Row],[Palette plastique]]+Tableau2[[#This Row],[Palette plastique]]</f>
        <v>#VALUE!</v>
      </c>
      <c r="I686" s="21">
        <f>I685-Tableau5[[#This Row],[Caddie]]-Tableau1[[#This Row],[Caddie]]+Tableau2[[#This Row],[Caddie]]</f>
        <v>132</v>
      </c>
      <c r="J686" s="21" t="e">
        <f>SUM(Tableau4[[#This Row],[Stock ce jour Palette bois 
en stock ]:[Stock ce jour 
Caddie]])</f>
        <v>#VALUE!</v>
      </c>
      <c r="N686" s="21">
        <f>SUM(Tableau2[[#This Row],[Palette bois]:[Caddie]])</f>
        <v>0</v>
      </c>
      <c r="R686" s="21" t="e">
        <f>SUM(Tableau1[[#This Row],[Palette bois]:[Caddie]])</f>
        <v>#VALUE!</v>
      </c>
      <c r="S686">
        <f t="shared" si="54"/>
        <v>20</v>
      </c>
      <c r="T686">
        <f t="shared" si="54"/>
        <v>10</v>
      </c>
      <c r="U686">
        <f t="shared" si="54"/>
        <v>30</v>
      </c>
    </row>
    <row r="687" spans="1:21" x14ac:dyDescent="0.25">
      <c r="A687" s="7">
        <v>44515</v>
      </c>
      <c r="B687" s="19">
        <f t="shared" si="51"/>
        <v>47</v>
      </c>
      <c r="C687" s="6"/>
      <c r="D687" s="6"/>
      <c r="E687" s="6"/>
      <c r="F687" s="6">
        <f>SUM(Tableau5[[#This Row],[Palette bois]:[Caddie]])</f>
        <v>0</v>
      </c>
      <c r="G687" s="21" t="e">
        <f>G686-Tableau5[[#This Row],[Palette plastique]]-Tableau1[[#This Row],[Palette plastique]]+Tableau2[[#This Row],[Palette plastique]]</f>
        <v>#VALUE!</v>
      </c>
      <c r="H687" s="21" t="e">
        <f>H686-Tableau5[[#This Row],[Palette plastique]]-Tableau1[[#This Row],[Palette plastique]]+Tableau2[[#This Row],[Palette plastique]]</f>
        <v>#VALUE!</v>
      </c>
      <c r="I687" s="21">
        <f>I686-Tableau5[[#This Row],[Caddie]]-Tableau1[[#This Row],[Caddie]]+Tableau2[[#This Row],[Caddie]]</f>
        <v>132</v>
      </c>
      <c r="J687" s="21" t="e">
        <f>SUM(Tableau4[[#This Row],[Stock ce jour Palette bois 
en stock ]:[Stock ce jour 
Caddie]])</f>
        <v>#VALUE!</v>
      </c>
      <c r="N687" s="21">
        <f>SUM(Tableau2[[#This Row],[Palette bois]:[Caddie]])</f>
        <v>0</v>
      </c>
      <c r="R687" s="21" t="e">
        <f>SUM(Tableau1[[#This Row],[Palette bois]:[Caddie]])</f>
        <v>#VALUE!</v>
      </c>
      <c r="S687">
        <f t="shared" si="54"/>
        <v>20</v>
      </c>
      <c r="T687">
        <f t="shared" si="54"/>
        <v>10</v>
      </c>
      <c r="U687">
        <f t="shared" si="54"/>
        <v>30</v>
      </c>
    </row>
    <row r="688" spans="1:21" x14ac:dyDescent="0.25">
      <c r="A688" s="7">
        <v>44516</v>
      </c>
      <c r="B688" s="19">
        <f t="shared" si="51"/>
        <v>47</v>
      </c>
      <c r="C688" s="6"/>
      <c r="D688" s="6"/>
      <c r="E688" s="6"/>
      <c r="F688" s="6">
        <f>SUM(Tableau5[[#This Row],[Palette bois]:[Caddie]])</f>
        <v>0</v>
      </c>
      <c r="G688" s="21" t="e">
        <f>G687-Tableau5[[#This Row],[Palette plastique]]-Tableau1[[#This Row],[Palette plastique]]+Tableau2[[#This Row],[Palette plastique]]</f>
        <v>#VALUE!</v>
      </c>
      <c r="H688" s="21" t="e">
        <f>H687-Tableau5[[#This Row],[Palette plastique]]-Tableau1[[#This Row],[Palette plastique]]+Tableau2[[#This Row],[Palette plastique]]</f>
        <v>#VALUE!</v>
      </c>
      <c r="I688" s="21">
        <f>I687-Tableau5[[#This Row],[Caddie]]-Tableau1[[#This Row],[Caddie]]+Tableau2[[#This Row],[Caddie]]</f>
        <v>132</v>
      </c>
      <c r="J688" s="21" t="e">
        <f>SUM(Tableau4[[#This Row],[Stock ce jour Palette bois 
en stock ]:[Stock ce jour 
Caddie]])</f>
        <v>#VALUE!</v>
      </c>
      <c r="N688" s="21">
        <f>SUM(Tableau2[[#This Row],[Palette bois]:[Caddie]])</f>
        <v>0</v>
      </c>
      <c r="R688" s="21" t="e">
        <f>SUM(Tableau1[[#This Row],[Palette bois]:[Caddie]])</f>
        <v>#VALUE!</v>
      </c>
      <c r="S688">
        <f t="shared" si="54"/>
        <v>20</v>
      </c>
      <c r="T688">
        <f t="shared" si="54"/>
        <v>10</v>
      </c>
      <c r="U688">
        <f t="shared" si="54"/>
        <v>30</v>
      </c>
    </row>
    <row r="689" spans="1:21" x14ac:dyDescent="0.25">
      <c r="A689" s="7">
        <v>44517</v>
      </c>
      <c r="B689" s="19">
        <f t="shared" si="51"/>
        <v>47</v>
      </c>
      <c r="C689" s="6"/>
      <c r="D689" s="6"/>
      <c r="E689" s="6"/>
      <c r="F689" s="6">
        <f>SUM(Tableau5[[#This Row],[Palette bois]:[Caddie]])</f>
        <v>0</v>
      </c>
      <c r="G689" s="21" t="e">
        <f>G688-Tableau5[[#This Row],[Palette plastique]]-Tableau1[[#This Row],[Palette plastique]]+Tableau2[[#This Row],[Palette plastique]]</f>
        <v>#VALUE!</v>
      </c>
      <c r="H689" s="21" t="e">
        <f>H688-Tableau5[[#This Row],[Palette plastique]]-Tableau1[[#This Row],[Palette plastique]]+Tableau2[[#This Row],[Palette plastique]]</f>
        <v>#VALUE!</v>
      </c>
      <c r="I689" s="21">
        <f>I688-Tableau5[[#This Row],[Caddie]]-Tableau1[[#This Row],[Caddie]]+Tableau2[[#This Row],[Caddie]]</f>
        <v>132</v>
      </c>
      <c r="J689" s="21" t="e">
        <f>SUM(Tableau4[[#This Row],[Stock ce jour Palette bois 
en stock ]:[Stock ce jour 
Caddie]])</f>
        <v>#VALUE!</v>
      </c>
      <c r="N689" s="21">
        <f>SUM(Tableau2[[#This Row],[Palette bois]:[Caddie]])</f>
        <v>0</v>
      </c>
      <c r="R689" s="21" t="e">
        <f>SUM(Tableau1[[#This Row],[Palette bois]:[Caddie]])</f>
        <v>#VALUE!</v>
      </c>
      <c r="S689">
        <f t="shared" si="54"/>
        <v>20</v>
      </c>
      <c r="T689">
        <f t="shared" si="54"/>
        <v>10</v>
      </c>
      <c r="U689">
        <f t="shared" si="54"/>
        <v>30</v>
      </c>
    </row>
    <row r="690" spans="1:21" x14ac:dyDescent="0.25">
      <c r="A690" s="7">
        <v>44518</v>
      </c>
      <c r="B690" s="19">
        <f t="shared" si="51"/>
        <v>47</v>
      </c>
      <c r="C690" s="6"/>
      <c r="D690" s="6"/>
      <c r="E690" s="6"/>
      <c r="F690" s="6">
        <f>SUM(Tableau5[[#This Row],[Palette bois]:[Caddie]])</f>
        <v>0</v>
      </c>
      <c r="G690" s="21" t="e">
        <f>G689-Tableau5[[#This Row],[Palette plastique]]-Tableau1[[#This Row],[Palette plastique]]+Tableau2[[#This Row],[Palette plastique]]</f>
        <v>#VALUE!</v>
      </c>
      <c r="H690" s="21" t="e">
        <f>H689-Tableau5[[#This Row],[Palette plastique]]-Tableau1[[#This Row],[Palette plastique]]+Tableau2[[#This Row],[Palette plastique]]</f>
        <v>#VALUE!</v>
      </c>
      <c r="I690" s="21">
        <f>I689-Tableau5[[#This Row],[Caddie]]-Tableau1[[#This Row],[Caddie]]+Tableau2[[#This Row],[Caddie]]</f>
        <v>132</v>
      </c>
      <c r="J690" s="21" t="e">
        <f>SUM(Tableau4[[#This Row],[Stock ce jour Palette bois 
en stock ]:[Stock ce jour 
Caddie]])</f>
        <v>#VALUE!</v>
      </c>
      <c r="N690" s="21">
        <f>SUM(Tableau2[[#This Row],[Palette bois]:[Caddie]])</f>
        <v>0</v>
      </c>
      <c r="R690" s="21" t="e">
        <f>SUM(Tableau1[[#This Row],[Palette bois]:[Caddie]])</f>
        <v>#VALUE!</v>
      </c>
      <c r="S690">
        <f t="shared" si="54"/>
        <v>20</v>
      </c>
      <c r="T690">
        <f t="shared" si="54"/>
        <v>10</v>
      </c>
      <c r="U690">
        <f t="shared" si="54"/>
        <v>30</v>
      </c>
    </row>
    <row r="691" spans="1:21" x14ac:dyDescent="0.25">
      <c r="A691" s="7">
        <v>44519</v>
      </c>
      <c r="B691" s="19">
        <f t="shared" si="51"/>
        <v>47</v>
      </c>
      <c r="C691" s="6"/>
      <c r="D691" s="6"/>
      <c r="E691" s="6"/>
      <c r="F691" s="6">
        <f>SUM(Tableau5[[#This Row],[Palette bois]:[Caddie]])</f>
        <v>0</v>
      </c>
      <c r="G691" s="21" t="e">
        <f>G690-Tableau5[[#This Row],[Palette plastique]]-Tableau1[[#This Row],[Palette plastique]]+Tableau2[[#This Row],[Palette plastique]]</f>
        <v>#VALUE!</v>
      </c>
      <c r="H691" s="21" t="e">
        <f>H690-Tableau5[[#This Row],[Palette plastique]]-Tableau1[[#This Row],[Palette plastique]]+Tableau2[[#This Row],[Palette plastique]]</f>
        <v>#VALUE!</v>
      </c>
      <c r="I691" s="21">
        <f>I690-Tableau5[[#This Row],[Caddie]]-Tableau1[[#This Row],[Caddie]]+Tableau2[[#This Row],[Caddie]]</f>
        <v>132</v>
      </c>
      <c r="J691" s="21" t="e">
        <f>SUM(Tableau4[[#This Row],[Stock ce jour Palette bois 
en stock ]:[Stock ce jour 
Caddie]])</f>
        <v>#VALUE!</v>
      </c>
      <c r="N691" s="21">
        <f>SUM(Tableau2[[#This Row],[Palette bois]:[Caddie]])</f>
        <v>0</v>
      </c>
      <c r="R691" s="21" t="e">
        <f>SUM(Tableau1[[#This Row],[Palette bois]:[Caddie]])</f>
        <v>#VALUE!</v>
      </c>
      <c r="S691">
        <f t="shared" si="54"/>
        <v>20</v>
      </c>
      <c r="T691">
        <f t="shared" si="54"/>
        <v>10</v>
      </c>
      <c r="U691">
        <f t="shared" si="54"/>
        <v>30</v>
      </c>
    </row>
    <row r="692" spans="1:21" x14ac:dyDescent="0.25">
      <c r="A692" s="7">
        <v>44520</v>
      </c>
      <c r="B692" s="19">
        <f t="shared" si="51"/>
        <v>47</v>
      </c>
      <c r="C692" s="6"/>
      <c r="D692" s="6"/>
      <c r="E692" s="6"/>
      <c r="F692" s="6">
        <f>SUM(Tableau5[[#This Row],[Palette bois]:[Caddie]])</f>
        <v>0</v>
      </c>
      <c r="G692" s="21" t="e">
        <f>G691-Tableau5[[#This Row],[Palette plastique]]-Tableau1[[#This Row],[Palette plastique]]+Tableau2[[#This Row],[Palette plastique]]</f>
        <v>#VALUE!</v>
      </c>
      <c r="H692" s="21" t="e">
        <f>H691-Tableau5[[#This Row],[Palette plastique]]-Tableau1[[#This Row],[Palette plastique]]+Tableau2[[#This Row],[Palette plastique]]</f>
        <v>#VALUE!</v>
      </c>
      <c r="I692" s="21">
        <f>I691-Tableau5[[#This Row],[Caddie]]-Tableau1[[#This Row],[Caddie]]+Tableau2[[#This Row],[Caddie]]</f>
        <v>132</v>
      </c>
      <c r="J692" s="21" t="e">
        <f>SUM(Tableau4[[#This Row],[Stock ce jour Palette bois 
en stock ]:[Stock ce jour 
Caddie]])</f>
        <v>#VALUE!</v>
      </c>
      <c r="N692" s="21">
        <f>SUM(Tableau2[[#This Row],[Palette bois]:[Caddie]])</f>
        <v>0</v>
      </c>
      <c r="R692" s="21" t="e">
        <f>SUM(Tableau1[[#This Row],[Palette bois]:[Caddie]])</f>
        <v>#VALUE!</v>
      </c>
      <c r="S692">
        <f t="shared" si="54"/>
        <v>20</v>
      </c>
      <c r="T692">
        <f t="shared" si="54"/>
        <v>10</v>
      </c>
      <c r="U692">
        <f t="shared" si="54"/>
        <v>30</v>
      </c>
    </row>
    <row r="693" spans="1:21" x14ac:dyDescent="0.25">
      <c r="A693" s="7">
        <v>44521</v>
      </c>
      <c r="B693" s="19">
        <f t="shared" si="51"/>
        <v>48</v>
      </c>
      <c r="C693" s="6"/>
      <c r="D693" s="6"/>
      <c r="E693" s="6"/>
      <c r="F693" s="6">
        <f>SUM(Tableau5[[#This Row],[Palette bois]:[Caddie]])</f>
        <v>0</v>
      </c>
      <c r="G693" s="21" t="e">
        <f>G692-Tableau5[[#This Row],[Palette plastique]]-Tableau1[[#This Row],[Palette plastique]]+Tableau2[[#This Row],[Palette plastique]]</f>
        <v>#VALUE!</v>
      </c>
      <c r="H693" s="21" t="e">
        <f>H692-Tableau5[[#This Row],[Palette plastique]]-Tableau1[[#This Row],[Palette plastique]]+Tableau2[[#This Row],[Palette plastique]]</f>
        <v>#VALUE!</v>
      </c>
      <c r="I693" s="21">
        <f>I692-Tableau5[[#This Row],[Caddie]]-Tableau1[[#This Row],[Caddie]]+Tableau2[[#This Row],[Caddie]]</f>
        <v>132</v>
      </c>
      <c r="J693" s="21" t="e">
        <f>SUM(Tableau4[[#This Row],[Stock ce jour Palette bois 
en stock ]:[Stock ce jour 
Caddie]])</f>
        <v>#VALUE!</v>
      </c>
      <c r="N693" s="21">
        <f>SUM(Tableau2[[#This Row],[Palette bois]:[Caddie]])</f>
        <v>0</v>
      </c>
      <c r="R693" s="21" t="e">
        <f>SUM(Tableau1[[#This Row],[Palette bois]:[Caddie]])</f>
        <v>#VALUE!</v>
      </c>
      <c r="S693">
        <f t="shared" ref="S693:U708" si="55">S692</f>
        <v>20</v>
      </c>
      <c r="T693">
        <f t="shared" si="55"/>
        <v>10</v>
      </c>
      <c r="U693">
        <f t="shared" si="55"/>
        <v>30</v>
      </c>
    </row>
    <row r="694" spans="1:21" x14ac:dyDescent="0.25">
      <c r="A694" s="7">
        <v>44522</v>
      </c>
      <c r="B694" s="19">
        <f t="shared" si="51"/>
        <v>48</v>
      </c>
      <c r="C694" s="6"/>
      <c r="D694" s="6"/>
      <c r="E694" s="6"/>
      <c r="F694" s="6">
        <f>SUM(Tableau5[[#This Row],[Palette bois]:[Caddie]])</f>
        <v>0</v>
      </c>
      <c r="G694" s="21" t="e">
        <f>G693-Tableau5[[#This Row],[Palette plastique]]-Tableau1[[#This Row],[Palette plastique]]+Tableau2[[#This Row],[Palette plastique]]</f>
        <v>#VALUE!</v>
      </c>
      <c r="H694" s="21" t="e">
        <f>H693-Tableau5[[#This Row],[Palette plastique]]-Tableau1[[#This Row],[Palette plastique]]+Tableau2[[#This Row],[Palette plastique]]</f>
        <v>#VALUE!</v>
      </c>
      <c r="I694" s="21">
        <f>I693-Tableau5[[#This Row],[Caddie]]-Tableau1[[#This Row],[Caddie]]+Tableau2[[#This Row],[Caddie]]</f>
        <v>132</v>
      </c>
      <c r="J694" s="21" t="e">
        <f>SUM(Tableau4[[#This Row],[Stock ce jour Palette bois 
en stock ]:[Stock ce jour 
Caddie]])</f>
        <v>#VALUE!</v>
      </c>
      <c r="N694" s="21">
        <f>SUM(Tableau2[[#This Row],[Palette bois]:[Caddie]])</f>
        <v>0</v>
      </c>
      <c r="R694" s="21" t="e">
        <f>SUM(Tableau1[[#This Row],[Palette bois]:[Caddie]])</f>
        <v>#VALUE!</v>
      </c>
      <c r="S694">
        <f t="shared" si="55"/>
        <v>20</v>
      </c>
      <c r="T694">
        <f t="shared" si="55"/>
        <v>10</v>
      </c>
      <c r="U694">
        <f t="shared" si="55"/>
        <v>30</v>
      </c>
    </row>
    <row r="695" spans="1:21" x14ac:dyDescent="0.25">
      <c r="A695" s="7">
        <v>44523</v>
      </c>
      <c r="B695" s="19">
        <f t="shared" si="51"/>
        <v>48</v>
      </c>
      <c r="C695" s="6"/>
      <c r="D695" s="6"/>
      <c r="E695" s="6"/>
      <c r="F695" s="6">
        <f>SUM(Tableau5[[#This Row],[Palette bois]:[Caddie]])</f>
        <v>0</v>
      </c>
      <c r="G695" s="21" t="e">
        <f>G694-Tableau5[[#This Row],[Palette plastique]]-Tableau1[[#This Row],[Palette plastique]]+Tableau2[[#This Row],[Palette plastique]]</f>
        <v>#VALUE!</v>
      </c>
      <c r="H695" s="21" t="e">
        <f>H694-Tableau5[[#This Row],[Palette plastique]]-Tableau1[[#This Row],[Palette plastique]]+Tableau2[[#This Row],[Palette plastique]]</f>
        <v>#VALUE!</v>
      </c>
      <c r="I695" s="21">
        <f>I694-Tableau5[[#This Row],[Caddie]]-Tableau1[[#This Row],[Caddie]]+Tableau2[[#This Row],[Caddie]]</f>
        <v>132</v>
      </c>
      <c r="J695" s="21" t="e">
        <f>SUM(Tableau4[[#This Row],[Stock ce jour Palette bois 
en stock ]:[Stock ce jour 
Caddie]])</f>
        <v>#VALUE!</v>
      </c>
      <c r="N695" s="21">
        <f>SUM(Tableau2[[#This Row],[Palette bois]:[Caddie]])</f>
        <v>0</v>
      </c>
      <c r="R695" s="21" t="e">
        <f>SUM(Tableau1[[#This Row],[Palette bois]:[Caddie]])</f>
        <v>#VALUE!</v>
      </c>
      <c r="S695">
        <f t="shared" si="55"/>
        <v>20</v>
      </c>
      <c r="T695">
        <f t="shared" si="55"/>
        <v>10</v>
      </c>
      <c r="U695">
        <f t="shared" si="55"/>
        <v>30</v>
      </c>
    </row>
    <row r="696" spans="1:21" x14ac:dyDescent="0.25">
      <c r="A696" s="7">
        <v>44524</v>
      </c>
      <c r="B696" s="19">
        <f t="shared" si="51"/>
        <v>48</v>
      </c>
      <c r="C696" s="6"/>
      <c r="D696" s="6"/>
      <c r="E696" s="6"/>
      <c r="F696" s="6">
        <f>SUM(Tableau5[[#This Row],[Palette bois]:[Caddie]])</f>
        <v>0</v>
      </c>
      <c r="G696" s="21" t="e">
        <f>G695-Tableau5[[#This Row],[Palette plastique]]-Tableau1[[#This Row],[Palette plastique]]+Tableau2[[#This Row],[Palette plastique]]</f>
        <v>#VALUE!</v>
      </c>
      <c r="H696" s="21" t="e">
        <f>H695-Tableau5[[#This Row],[Palette plastique]]-Tableau1[[#This Row],[Palette plastique]]+Tableau2[[#This Row],[Palette plastique]]</f>
        <v>#VALUE!</v>
      </c>
      <c r="I696" s="21">
        <f>I695-Tableau5[[#This Row],[Caddie]]-Tableau1[[#This Row],[Caddie]]+Tableau2[[#This Row],[Caddie]]</f>
        <v>132</v>
      </c>
      <c r="J696" s="21" t="e">
        <f>SUM(Tableau4[[#This Row],[Stock ce jour Palette bois 
en stock ]:[Stock ce jour 
Caddie]])</f>
        <v>#VALUE!</v>
      </c>
      <c r="N696" s="21">
        <f>SUM(Tableau2[[#This Row],[Palette bois]:[Caddie]])</f>
        <v>0</v>
      </c>
      <c r="R696" s="21" t="e">
        <f>SUM(Tableau1[[#This Row],[Palette bois]:[Caddie]])</f>
        <v>#VALUE!</v>
      </c>
      <c r="S696">
        <f t="shared" si="55"/>
        <v>20</v>
      </c>
      <c r="T696">
        <f t="shared" si="55"/>
        <v>10</v>
      </c>
      <c r="U696">
        <f t="shared" si="55"/>
        <v>30</v>
      </c>
    </row>
    <row r="697" spans="1:21" x14ac:dyDescent="0.25">
      <c r="A697" s="7">
        <v>44525</v>
      </c>
      <c r="B697" s="19">
        <f t="shared" si="51"/>
        <v>48</v>
      </c>
      <c r="C697" s="6"/>
      <c r="D697" s="6"/>
      <c r="E697" s="6"/>
      <c r="F697" s="6">
        <f>SUM(Tableau5[[#This Row],[Palette bois]:[Caddie]])</f>
        <v>0</v>
      </c>
      <c r="G697" s="21" t="e">
        <f>G696-Tableau5[[#This Row],[Palette plastique]]-Tableau1[[#This Row],[Palette plastique]]+Tableau2[[#This Row],[Palette plastique]]</f>
        <v>#VALUE!</v>
      </c>
      <c r="H697" s="21" t="e">
        <f>H696-Tableau5[[#This Row],[Palette plastique]]-Tableau1[[#This Row],[Palette plastique]]+Tableau2[[#This Row],[Palette plastique]]</f>
        <v>#VALUE!</v>
      </c>
      <c r="I697" s="21">
        <f>I696-Tableau5[[#This Row],[Caddie]]-Tableau1[[#This Row],[Caddie]]+Tableau2[[#This Row],[Caddie]]</f>
        <v>132</v>
      </c>
      <c r="J697" s="21" t="e">
        <f>SUM(Tableau4[[#This Row],[Stock ce jour Palette bois 
en stock ]:[Stock ce jour 
Caddie]])</f>
        <v>#VALUE!</v>
      </c>
      <c r="N697" s="21">
        <f>SUM(Tableau2[[#This Row],[Palette bois]:[Caddie]])</f>
        <v>0</v>
      </c>
      <c r="R697" s="21" t="e">
        <f>SUM(Tableau1[[#This Row],[Palette bois]:[Caddie]])</f>
        <v>#VALUE!</v>
      </c>
      <c r="S697">
        <f t="shared" si="55"/>
        <v>20</v>
      </c>
      <c r="T697">
        <f t="shared" si="55"/>
        <v>10</v>
      </c>
      <c r="U697">
        <f t="shared" si="55"/>
        <v>30</v>
      </c>
    </row>
    <row r="698" spans="1:21" x14ac:dyDescent="0.25">
      <c r="A698" s="7">
        <v>44526</v>
      </c>
      <c r="B698" s="19">
        <f t="shared" si="51"/>
        <v>48</v>
      </c>
      <c r="C698" s="6"/>
      <c r="D698" s="6"/>
      <c r="E698" s="6"/>
      <c r="F698" s="6">
        <f>SUM(Tableau5[[#This Row],[Palette bois]:[Caddie]])</f>
        <v>0</v>
      </c>
      <c r="G698" s="21" t="e">
        <f>G697-Tableau5[[#This Row],[Palette plastique]]-Tableau1[[#This Row],[Palette plastique]]+Tableau2[[#This Row],[Palette plastique]]</f>
        <v>#VALUE!</v>
      </c>
      <c r="H698" s="21" t="e">
        <f>H697-Tableau5[[#This Row],[Palette plastique]]-Tableau1[[#This Row],[Palette plastique]]+Tableau2[[#This Row],[Palette plastique]]</f>
        <v>#VALUE!</v>
      </c>
      <c r="I698" s="21">
        <f>I697-Tableau5[[#This Row],[Caddie]]-Tableau1[[#This Row],[Caddie]]+Tableau2[[#This Row],[Caddie]]</f>
        <v>132</v>
      </c>
      <c r="J698" s="21" t="e">
        <f>SUM(Tableau4[[#This Row],[Stock ce jour Palette bois 
en stock ]:[Stock ce jour 
Caddie]])</f>
        <v>#VALUE!</v>
      </c>
      <c r="N698" s="21">
        <f>SUM(Tableau2[[#This Row],[Palette bois]:[Caddie]])</f>
        <v>0</v>
      </c>
      <c r="R698" s="21" t="e">
        <f>SUM(Tableau1[[#This Row],[Palette bois]:[Caddie]])</f>
        <v>#VALUE!</v>
      </c>
      <c r="S698">
        <f t="shared" si="55"/>
        <v>20</v>
      </c>
      <c r="T698">
        <f t="shared" si="55"/>
        <v>10</v>
      </c>
      <c r="U698">
        <f t="shared" si="55"/>
        <v>30</v>
      </c>
    </row>
    <row r="699" spans="1:21" x14ac:dyDescent="0.25">
      <c r="A699" s="7">
        <v>44527</v>
      </c>
      <c r="B699" s="19">
        <f t="shared" si="51"/>
        <v>48</v>
      </c>
      <c r="C699" s="6"/>
      <c r="D699" s="6"/>
      <c r="E699" s="6"/>
      <c r="F699" s="6">
        <f>SUM(Tableau5[[#This Row],[Palette bois]:[Caddie]])</f>
        <v>0</v>
      </c>
      <c r="G699" s="21" t="e">
        <f>G698-Tableau5[[#This Row],[Palette plastique]]-Tableau1[[#This Row],[Palette plastique]]+Tableau2[[#This Row],[Palette plastique]]</f>
        <v>#VALUE!</v>
      </c>
      <c r="H699" s="21" t="e">
        <f>H698-Tableau5[[#This Row],[Palette plastique]]-Tableau1[[#This Row],[Palette plastique]]+Tableau2[[#This Row],[Palette plastique]]</f>
        <v>#VALUE!</v>
      </c>
      <c r="I699" s="21">
        <f>I698-Tableau5[[#This Row],[Caddie]]-Tableau1[[#This Row],[Caddie]]+Tableau2[[#This Row],[Caddie]]</f>
        <v>132</v>
      </c>
      <c r="J699" s="21" t="e">
        <f>SUM(Tableau4[[#This Row],[Stock ce jour Palette bois 
en stock ]:[Stock ce jour 
Caddie]])</f>
        <v>#VALUE!</v>
      </c>
      <c r="N699" s="21">
        <f>SUM(Tableau2[[#This Row],[Palette bois]:[Caddie]])</f>
        <v>0</v>
      </c>
      <c r="R699" s="21" t="e">
        <f>SUM(Tableau1[[#This Row],[Palette bois]:[Caddie]])</f>
        <v>#VALUE!</v>
      </c>
      <c r="S699">
        <f t="shared" si="55"/>
        <v>20</v>
      </c>
      <c r="T699">
        <f t="shared" si="55"/>
        <v>10</v>
      </c>
      <c r="U699">
        <f t="shared" si="55"/>
        <v>30</v>
      </c>
    </row>
    <row r="700" spans="1:21" x14ac:dyDescent="0.25">
      <c r="A700" s="7">
        <v>44528</v>
      </c>
      <c r="B700" s="19">
        <f t="shared" si="51"/>
        <v>49</v>
      </c>
      <c r="C700" s="6"/>
      <c r="D700" s="6"/>
      <c r="E700" s="6"/>
      <c r="F700" s="6">
        <f>SUM(Tableau5[[#This Row],[Palette bois]:[Caddie]])</f>
        <v>0</v>
      </c>
      <c r="G700" s="21" t="e">
        <f>G699-Tableau5[[#This Row],[Palette plastique]]-Tableau1[[#This Row],[Palette plastique]]+Tableau2[[#This Row],[Palette plastique]]</f>
        <v>#VALUE!</v>
      </c>
      <c r="H700" s="21" t="e">
        <f>H699-Tableau5[[#This Row],[Palette plastique]]-Tableau1[[#This Row],[Palette plastique]]+Tableau2[[#This Row],[Palette plastique]]</f>
        <v>#VALUE!</v>
      </c>
      <c r="I700" s="21">
        <f>I699-Tableau5[[#This Row],[Caddie]]-Tableau1[[#This Row],[Caddie]]+Tableau2[[#This Row],[Caddie]]</f>
        <v>132</v>
      </c>
      <c r="J700" s="21" t="e">
        <f>SUM(Tableau4[[#This Row],[Stock ce jour Palette bois 
en stock ]:[Stock ce jour 
Caddie]])</f>
        <v>#VALUE!</v>
      </c>
      <c r="N700" s="21">
        <f>SUM(Tableau2[[#This Row],[Palette bois]:[Caddie]])</f>
        <v>0</v>
      </c>
      <c r="R700" s="21" t="e">
        <f>SUM(Tableau1[[#This Row],[Palette bois]:[Caddie]])</f>
        <v>#VALUE!</v>
      </c>
      <c r="S700">
        <f t="shared" si="55"/>
        <v>20</v>
      </c>
      <c r="T700">
        <f t="shared" si="55"/>
        <v>10</v>
      </c>
      <c r="U700">
        <f t="shared" si="55"/>
        <v>30</v>
      </c>
    </row>
    <row r="701" spans="1:21" x14ac:dyDescent="0.25">
      <c r="A701" s="7">
        <v>44529</v>
      </c>
      <c r="B701" s="19">
        <f t="shared" si="51"/>
        <v>49</v>
      </c>
      <c r="C701" s="6"/>
      <c r="D701" s="6"/>
      <c r="E701" s="6"/>
      <c r="F701" s="6">
        <f>SUM(Tableau5[[#This Row],[Palette bois]:[Caddie]])</f>
        <v>0</v>
      </c>
      <c r="G701" s="21" t="e">
        <f>G700-Tableau5[[#This Row],[Palette plastique]]-Tableau1[[#This Row],[Palette plastique]]+Tableau2[[#This Row],[Palette plastique]]</f>
        <v>#VALUE!</v>
      </c>
      <c r="H701" s="21" t="e">
        <f>H700-Tableau5[[#This Row],[Palette plastique]]-Tableau1[[#This Row],[Palette plastique]]+Tableau2[[#This Row],[Palette plastique]]</f>
        <v>#VALUE!</v>
      </c>
      <c r="I701" s="21">
        <f>I700-Tableau5[[#This Row],[Caddie]]-Tableau1[[#This Row],[Caddie]]+Tableau2[[#This Row],[Caddie]]</f>
        <v>132</v>
      </c>
      <c r="J701" s="21" t="e">
        <f>SUM(Tableau4[[#This Row],[Stock ce jour Palette bois 
en stock ]:[Stock ce jour 
Caddie]])</f>
        <v>#VALUE!</v>
      </c>
      <c r="N701" s="21">
        <f>SUM(Tableau2[[#This Row],[Palette bois]:[Caddie]])</f>
        <v>0</v>
      </c>
      <c r="R701" s="21" t="e">
        <f>SUM(Tableau1[[#This Row],[Palette bois]:[Caddie]])</f>
        <v>#VALUE!</v>
      </c>
      <c r="S701">
        <f t="shared" si="55"/>
        <v>20</v>
      </c>
      <c r="T701">
        <f t="shared" si="55"/>
        <v>10</v>
      </c>
      <c r="U701">
        <f t="shared" si="55"/>
        <v>30</v>
      </c>
    </row>
    <row r="702" spans="1:21" x14ac:dyDescent="0.25">
      <c r="A702" s="7">
        <v>44530</v>
      </c>
      <c r="B702" s="19">
        <f t="shared" si="51"/>
        <v>49</v>
      </c>
      <c r="C702" s="6"/>
      <c r="D702" s="6"/>
      <c r="E702" s="6"/>
      <c r="F702" s="6">
        <f>SUM(Tableau5[[#This Row],[Palette bois]:[Caddie]])</f>
        <v>0</v>
      </c>
      <c r="G702" s="21" t="e">
        <f>G701-Tableau5[[#This Row],[Palette plastique]]-Tableau1[[#This Row],[Palette plastique]]+Tableau2[[#This Row],[Palette plastique]]</f>
        <v>#VALUE!</v>
      </c>
      <c r="H702" s="21" t="e">
        <f>H701-Tableau5[[#This Row],[Palette plastique]]-Tableau1[[#This Row],[Palette plastique]]+Tableau2[[#This Row],[Palette plastique]]</f>
        <v>#VALUE!</v>
      </c>
      <c r="I702" s="21">
        <f>I701-Tableau5[[#This Row],[Caddie]]-Tableau1[[#This Row],[Caddie]]+Tableau2[[#This Row],[Caddie]]</f>
        <v>132</v>
      </c>
      <c r="J702" s="21" t="e">
        <f>SUM(Tableau4[[#This Row],[Stock ce jour Palette bois 
en stock ]:[Stock ce jour 
Caddie]])</f>
        <v>#VALUE!</v>
      </c>
      <c r="N702" s="21">
        <f>SUM(Tableau2[[#This Row],[Palette bois]:[Caddie]])</f>
        <v>0</v>
      </c>
      <c r="R702" s="21" t="e">
        <f>SUM(Tableau1[[#This Row],[Palette bois]:[Caddie]])</f>
        <v>#VALUE!</v>
      </c>
      <c r="S702">
        <f t="shared" si="55"/>
        <v>20</v>
      </c>
      <c r="T702">
        <f t="shared" si="55"/>
        <v>10</v>
      </c>
      <c r="U702">
        <f t="shared" si="55"/>
        <v>30</v>
      </c>
    </row>
    <row r="703" spans="1:21" x14ac:dyDescent="0.25">
      <c r="A703" s="7">
        <v>44531</v>
      </c>
      <c r="B703" s="19">
        <f t="shared" si="51"/>
        <v>49</v>
      </c>
      <c r="C703" s="6"/>
      <c r="D703" s="6"/>
      <c r="E703" s="6"/>
      <c r="F703" s="6">
        <f>SUM(Tableau5[[#This Row],[Palette bois]:[Caddie]])</f>
        <v>0</v>
      </c>
      <c r="G703" s="21" t="e">
        <f>G702-Tableau5[[#This Row],[Palette plastique]]-Tableau1[[#This Row],[Palette plastique]]+Tableau2[[#This Row],[Palette plastique]]</f>
        <v>#VALUE!</v>
      </c>
      <c r="H703" s="21" t="e">
        <f>H702-Tableau5[[#This Row],[Palette plastique]]-Tableau1[[#This Row],[Palette plastique]]+Tableau2[[#This Row],[Palette plastique]]</f>
        <v>#VALUE!</v>
      </c>
      <c r="I703" s="21">
        <f>I702-Tableau5[[#This Row],[Caddie]]-Tableau1[[#This Row],[Caddie]]+Tableau2[[#This Row],[Caddie]]</f>
        <v>132</v>
      </c>
      <c r="J703" s="21" t="e">
        <f>SUM(Tableau4[[#This Row],[Stock ce jour Palette bois 
en stock ]:[Stock ce jour 
Caddie]])</f>
        <v>#VALUE!</v>
      </c>
      <c r="N703" s="21">
        <f>SUM(Tableau2[[#This Row],[Palette bois]:[Caddie]])</f>
        <v>0</v>
      </c>
      <c r="R703" s="21" t="e">
        <f>SUM(Tableau1[[#This Row],[Palette bois]:[Caddie]])</f>
        <v>#VALUE!</v>
      </c>
      <c r="S703">
        <f t="shared" si="55"/>
        <v>20</v>
      </c>
      <c r="T703">
        <f t="shared" si="55"/>
        <v>10</v>
      </c>
      <c r="U703">
        <f t="shared" si="55"/>
        <v>30</v>
      </c>
    </row>
    <row r="704" spans="1:21" x14ac:dyDescent="0.25">
      <c r="A704" s="7">
        <v>44532</v>
      </c>
      <c r="B704" s="19">
        <f t="shared" ref="B704:B767" si="56">WEEKNUM(A704)</f>
        <v>49</v>
      </c>
      <c r="C704" s="6"/>
      <c r="D704" s="6"/>
      <c r="E704" s="6"/>
      <c r="F704" s="6">
        <f>SUM(Tableau5[[#This Row],[Palette bois]:[Caddie]])</f>
        <v>0</v>
      </c>
      <c r="G704" s="21" t="e">
        <f>G703-Tableau5[[#This Row],[Palette plastique]]-Tableau1[[#This Row],[Palette plastique]]+Tableau2[[#This Row],[Palette plastique]]</f>
        <v>#VALUE!</v>
      </c>
      <c r="H704" s="21" t="e">
        <f>H703-Tableau5[[#This Row],[Palette plastique]]-Tableau1[[#This Row],[Palette plastique]]+Tableau2[[#This Row],[Palette plastique]]</f>
        <v>#VALUE!</v>
      </c>
      <c r="I704" s="21">
        <f>I703-Tableau5[[#This Row],[Caddie]]-Tableau1[[#This Row],[Caddie]]+Tableau2[[#This Row],[Caddie]]</f>
        <v>132</v>
      </c>
      <c r="J704" s="21" t="e">
        <f>SUM(Tableau4[[#This Row],[Stock ce jour Palette bois 
en stock ]:[Stock ce jour 
Caddie]])</f>
        <v>#VALUE!</v>
      </c>
      <c r="N704" s="21">
        <f>SUM(Tableau2[[#This Row],[Palette bois]:[Caddie]])</f>
        <v>0</v>
      </c>
      <c r="R704" s="21" t="e">
        <f>SUM(Tableau1[[#This Row],[Palette bois]:[Caddie]])</f>
        <v>#VALUE!</v>
      </c>
      <c r="S704">
        <f t="shared" si="55"/>
        <v>20</v>
      </c>
      <c r="T704">
        <f t="shared" si="55"/>
        <v>10</v>
      </c>
      <c r="U704">
        <f t="shared" si="55"/>
        <v>30</v>
      </c>
    </row>
    <row r="705" spans="1:21" x14ac:dyDescent="0.25">
      <c r="A705" s="7">
        <v>44533</v>
      </c>
      <c r="B705" s="19">
        <f t="shared" si="56"/>
        <v>49</v>
      </c>
      <c r="C705" s="6"/>
      <c r="D705" s="6"/>
      <c r="E705" s="6"/>
      <c r="F705" s="6">
        <f>SUM(Tableau5[[#This Row],[Palette bois]:[Caddie]])</f>
        <v>0</v>
      </c>
      <c r="G705" s="21" t="e">
        <f>G704-Tableau5[[#This Row],[Palette plastique]]-Tableau1[[#This Row],[Palette plastique]]+Tableau2[[#This Row],[Palette plastique]]</f>
        <v>#VALUE!</v>
      </c>
      <c r="H705" s="21" t="e">
        <f>H704-Tableau5[[#This Row],[Palette plastique]]-Tableau1[[#This Row],[Palette plastique]]+Tableau2[[#This Row],[Palette plastique]]</f>
        <v>#VALUE!</v>
      </c>
      <c r="I705" s="21">
        <f>I704-Tableau5[[#This Row],[Caddie]]-Tableau1[[#This Row],[Caddie]]+Tableau2[[#This Row],[Caddie]]</f>
        <v>132</v>
      </c>
      <c r="J705" s="21" t="e">
        <f>SUM(Tableau4[[#This Row],[Stock ce jour Palette bois 
en stock ]:[Stock ce jour 
Caddie]])</f>
        <v>#VALUE!</v>
      </c>
      <c r="N705" s="21">
        <f>SUM(Tableau2[[#This Row],[Palette bois]:[Caddie]])</f>
        <v>0</v>
      </c>
      <c r="R705" s="21" t="e">
        <f>SUM(Tableau1[[#This Row],[Palette bois]:[Caddie]])</f>
        <v>#VALUE!</v>
      </c>
      <c r="S705">
        <f t="shared" si="55"/>
        <v>20</v>
      </c>
      <c r="T705">
        <f t="shared" si="55"/>
        <v>10</v>
      </c>
      <c r="U705">
        <f t="shared" si="55"/>
        <v>30</v>
      </c>
    </row>
    <row r="706" spans="1:21" x14ac:dyDescent="0.25">
      <c r="A706" s="7">
        <v>44534</v>
      </c>
      <c r="B706" s="19">
        <f t="shared" si="56"/>
        <v>49</v>
      </c>
      <c r="C706" s="6"/>
      <c r="D706" s="6"/>
      <c r="E706" s="6"/>
      <c r="F706" s="6">
        <f>SUM(Tableau5[[#This Row],[Palette bois]:[Caddie]])</f>
        <v>0</v>
      </c>
      <c r="G706" s="21" t="e">
        <f>G705-Tableau5[[#This Row],[Palette plastique]]-Tableau1[[#This Row],[Palette plastique]]+Tableau2[[#This Row],[Palette plastique]]</f>
        <v>#VALUE!</v>
      </c>
      <c r="H706" s="21" t="e">
        <f>H705-Tableau5[[#This Row],[Palette plastique]]-Tableau1[[#This Row],[Palette plastique]]+Tableau2[[#This Row],[Palette plastique]]</f>
        <v>#VALUE!</v>
      </c>
      <c r="I706" s="21">
        <f>I705-Tableau5[[#This Row],[Caddie]]-Tableau1[[#This Row],[Caddie]]+Tableau2[[#This Row],[Caddie]]</f>
        <v>132</v>
      </c>
      <c r="J706" s="21" t="e">
        <f>SUM(Tableau4[[#This Row],[Stock ce jour Palette bois 
en stock ]:[Stock ce jour 
Caddie]])</f>
        <v>#VALUE!</v>
      </c>
      <c r="N706" s="21">
        <f>SUM(Tableau2[[#This Row],[Palette bois]:[Caddie]])</f>
        <v>0</v>
      </c>
      <c r="R706" s="21" t="e">
        <f>SUM(Tableau1[[#This Row],[Palette bois]:[Caddie]])</f>
        <v>#VALUE!</v>
      </c>
      <c r="S706">
        <f t="shared" si="55"/>
        <v>20</v>
      </c>
      <c r="T706">
        <f t="shared" si="55"/>
        <v>10</v>
      </c>
      <c r="U706">
        <f t="shared" si="55"/>
        <v>30</v>
      </c>
    </row>
    <row r="707" spans="1:21" x14ac:dyDescent="0.25">
      <c r="A707" s="7">
        <v>44535</v>
      </c>
      <c r="B707" s="19">
        <f t="shared" si="56"/>
        <v>50</v>
      </c>
      <c r="C707" s="6"/>
      <c r="D707" s="6"/>
      <c r="E707" s="6"/>
      <c r="F707" s="6">
        <f>SUM(Tableau5[[#This Row],[Palette bois]:[Caddie]])</f>
        <v>0</v>
      </c>
      <c r="G707" s="21" t="e">
        <f>G706-Tableau5[[#This Row],[Palette plastique]]-Tableau1[[#This Row],[Palette plastique]]+Tableau2[[#This Row],[Palette plastique]]</f>
        <v>#VALUE!</v>
      </c>
      <c r="H707" s="21" t="e">
        <f>H706-Tableau5[[#This Row],[Palette plastique]]-Tableau1[[#This Row],[Palette plastique]]+Tableau2[[#This Row],[Palette plastique]]</f>
        <v>#VALUE!</v>
      </c>
      <c r="I707" s="21">
        <f>I706-Tableau5[[#This Row],[Caddie]]-Tableau1[[#This Row],[Caddie]]+Tableau2[[#This Row],[Caddie]]</f>
        <v>132</v>
      </c>
      <c r="J707" s="21" t="e">
        <f>SUM(Tableau4[[#This Row],[Stock ce jour Palette bois 
en stock ]:[Stock ce jour 
Caddie]])</f>
        <v>#VALUE!</v>
      </c>
      <c r="N707" s="21">
        <f>SUM(Tableau2[[#This Row],[Palette bois]:[Caddie]])</f>
        <v>0</v>
      </c>
      <c r="R707" s="21" t="e">
        <f>SUM(Tableau1[[#This Row],[Palette bois]:[Caddie]])</f>
        <v>#VALUE!</v>
      </c>
      <c r="S707">
        <f t="shared" si="55"/>
        <v>20</v>
      </c>
      <c r="T707">
        <f t="shared" si="55"/>
        <v>10</v>
      </c>
      <c r="U707">
        <f t="shared" si="55"/>
        <v>30</v>
      </c>
    </row>
    <row r="708" spans="1:21" x14ac:dyDescent="0.25">
      <c r="A708" s="7">
        <v>44536</v>
      </c>
      <c r="B708" s="19">
        <f t="shared" si="56"/>
        <v>50</v>
      </c>
      <c r="C708" s="6"/>
      <c r="D708" s="6"/>
      <c r="E708" s="6"/>
      <c r="F708" s="6">
        <f>SUM(Tableau5[[#This Row],[Palette bois]:[Caddie]])</f>
        <v>0</v>
      </c>
      <c r="G708" s="21" t="e">
        <f>G707-Tableau5[[#This Row],[Palette plastique]]-Tableau1[[#This Row],[Palette plastique]]+Tableau2[[#This Row],[Palette plastique]]</f>
        <v>#VALUE!</v>
      </c>
      <c r="H708" s="21" t="e">
        <f>H707-Tableau5[[#This Row],[Palette plastique]]-Tableau1[[#This Row],[Palette plastique]]+Tableau2[[#This Row],[Palette plastique]]</f>
        <v>#VALUE!</v>
      </c>
      <c r="I708" s="21">
        <f>I707-Tableau5[[#This Row],[Caddie]]-Tableau1[[#This Row],[Caddie]]+Tableau2[[#This Row],[Caddie]]</f>
        <v>132</v>
      </c>
      <c r="J708" s="21" t="e">
        <f>SUM(Tableau4[[#This Row],[Stock ce jour Palette bois 
en stock ]:[Stock ce jour 
Caddie]])</f>
        <v>#VALUE!</v>
      </c>
      <c r="N708" s="21">
        <f>SUM(Tableau2[[#This Row],[Palette bois]:[Caddie]])</f>
        <v>0</v>
      </c>
      <c r="R708" s="21" t="e">
        <f>SUM(Tableau1[[#This Row],[Palette bois]:[Caddie]])</f>
        <v>#VALUE!</v>
      </c>
      <c r="S708">
        <f t="shared" si="55"/>
        <v>20</v>
      </c>
      <c r="T708">
        <f t="shared" si="55"/>
        <v>10</v>
      </c>
      <c r="U708">
        <f t="shared" si="55"/>
        <v>30</v>
      </c>
    </row>
    <row r="709" spans="1:21" x14ac:dyDescent="0.25">
      <c r="A709" s="7">
        <v>44537</v>
      </c>
      <c r="B709" s="19">
        <f t="shared" si="56"/>
        <v>50</v>
      </c>
      <c r="C709" s="6"/>
      <c r="D709" s="6"/>
      <c r="E709" s="6"/>
      <c r="F709" s="6">
        <f>SUM(Tableau5[[#This Row],[Palette bois]:[Caddie]])</f>
        <v>0</v>
      </c>
      <c r="G709" s="21" t="e">
        <f>G708-Tableau5[[#This Row],[Palette plastique]]-Tableau1[[#This Row],[Palette plastique]]+Tableau2[[#This Row],[Palette plastique]]</f>
        <v>#VALUE!</v>
      </c>
      <c r="H709" s="21" t="e">
        <f>H708-Tableau5[[#This Row],[Palette plastique]]-Tableau1[[#This Row],[Palette plastique]]+Tableau2[[#This Row],[Palette plastique]]</f>
        <v>#VALUE!</v>
      </c>
      <c r="I709" s="21">
        <f>I708-Tableau5[[#This Row],[Caddie]]-Tableau1[[#This Row],[Caddie]]+Tableau2[[#This Row],[Caddie]]</f>
        <v>132</v>
      </c>
      <c r="J709" s="21" t="e">
        <f>SUM(Tableau4[[#This Row],[Stock ce jour Palette bois 
en stock ]:[Stock ce jour 
Caddie]])</f>
        <v>#VALUE!</v>
      </c>
      <c r="N709" s="21">
        <f>SUM(Tableau2[[#This Row],[Palette bois]:[Caddie]])</f>
        <v>0</v>
      </c>
      <c r="R709" s="21" t="e">
        <f>SUM(Tableau1[[#This Row],[Palette bois]:[Caddie]])</f>
        <v>#VALUE!</v>
      </c>
      <c r="S709">
        <f t="shared" ref="S709:U724" si="57">S708</f>
        <v>20</v>
      </c>
      <c r="T709">
        <f t="shared" si="57"/>
        <v>10</v>
      </c>
      <c r="U709">
        <f t="shared" si="57"/>
        <v>30</v>
      </c>
    </row>
    <row r="710" spans="1:21" x14ac:dyDescent="0.25">
      <c r="A710" s="7">
        <v>44538</v>
      </c>
      <c r="B710" s="19">
        <f t="shared" si="56"/>
        <v>50</v>
      </c>
      <c r="C710" s="6"/>
      <c r="D710" s="6"/>
      <c r="E710" s="6"/>
      <c r="F710" s="6">
        <f>SUM(Tableau5[[#This Row],[Palette bois]:[Caddie]])</f>
        <v>0</v>
      </c>
      <c r="G710" s="21" t="e">
        <f>G709-Tableau5[[#This Row],[Palette plastique]]-Tableau1[[#This Row],[Palette plastique]]+Tableau2[[#This Row],[Palette plastique]]</f>
        <v>#VALUE!</v>
      </c>
      <c r="H710" s="21" t="e">
        <f>H709-Tableau5[[#This Row],[Palette plastique]]-Tableau1[[#This Row],[Palette plastique]]+Tableau2[[#This Row],[Palette plastique]]</f>
        <v>#VALUE!</v>
      </c>
      <c r="I710" s="21">
        <f>I709-Tableau5[[#This Row],[Caddie]]-Tableau1[[#This Row],[Caddie]]+Tableau2[[#This Row],[Caddie]]</f>
        <v>132</v>
      </c>
      <c r="J710" s="21" t="e">
        <f>SUM(Tableau4[[#This Row],[Stock ce jour Palette bois 
en stock ]:[Stock ce jour 
Caddie]])</f>
        <v>#VALUE!</v>
      </c>
      <c r="N710" s="21">
        <f>SUM(Tableau2[[#This Row],[Palette bois]:[Caddie]])</f>
        <v>0</v>
      </c>
      <c r="R710" s="21" t="e">
        <f>SUM(Tableau1[[#This Row],[Palette bois]:[Caddie]])</f>
        <v>#VALUE!</v>
      </c>
      <c r="S710">
        <f t="shared" si="57"/>
        <v>20</v>
      </c>
      <c r="T710">
        <f t="shared" si="57"/>
        <v>10</v>
      </c>
      <c r="U710">
        <f t="shared" si="57"/>
        <v>30</v>
      </c>
    </row>
    <row r="711" spans="1:21" x14ac:dyDescent="0.25">
      <c r="A711" s="7">
        <v>44539</v>
      </c>
      <c r="B711" s="19">
        <f t="shared" si="56"/>
        <v>50</v>
      </c>
      <c r="C711" s="6"/>
      <c r="D711" s="6"/>
      <c r="E711" s="6"/>
      <c r="F711" s="6">
        <f>SUM(Tableau5[[#This Row],[Palette bois]:[Caddie]])</f>
        <v>0</v>
      </c>
      <c r="G711" s="21" t="e">
        <f>G710-Tableau5[[#This Row],[Palette plastique]]-Tableau1[[#This Row],[Palette plastique]]+Tableau2[[#This Row],[Palette plastique]]</f>
        <v>#VALUE!</v>
      </c>
      <c r="H711" s="21" t="e">
        <f>H710-Tableau5[[#This Row],[Palette plastique]]-Tableau1[[#This Row],[Palette plastique]]+Tableau2[[#This Row],[Palette plastique]]</f>
        <v>#VALUE!</v>
      </c>
      <c r="I711" s="21">
        <f>I710-Tableau5[[#This Row],[Caddie]]-Tableau1[[#This Row],[Caddie]]+Tableau2[[#This Row],[Caddie]]</f>
        <v>132</v>
      </c>
      <c r="J711" s="21" t="e">
        <f>SUM(Tableau4[[#This Row],[Stock ce jour Palette bois 
en stock ]:[Stock ce jour 
Caddie]])</f>
        <v>#VALUE!</v>
      </c>
      <c r="N711" s="21">
        <f>SUM(Tableau2[[#This Row],[Palette bois]:[Caddie]])</f>
        <v>0</v>
      </c>
      <c r="R711" s="21" t="e">
        <f>SUM(Tableau1[[#This Row],[Palette bois]:[Caddie]])</f>
        <v>#VALUE!</v>
      </c>
      <c r="S711">
        <f t="shared" si="57"/>
        <v>20</v>
      </c>
      <c r="T711">
        <f t="shared" si="57"/>
        <v>10</v>
      </c>
      <c r="U711">
        <f t="shared" si="57"/>
        <v>30</v>
      </c>
    </row>
    <row r="712" spans="1:21" x14ac:dyDescent="0.25">
      <c r="A712" s="7">
        <v>44540</v>
      </c>
      <c r="B712" s="19">
        <f t="shared" si="56"/>
        <v>50</v>
      </c>
      <c r="C712" s="6"/>
      <c r="D712" s="6"/>
      <c r="E712" s="6"/>
      <c r="F712" s="6">
        <f>SUM(Tableau5[[#This Row],[Palette bois]:[Caddie]])</f>
        <v>0</v>
      </c>
      <c r="G712" s="21" t="e">
        <f>G711-Tableau5[[#This Row],[Palette plastique]]-Tableau1[[#This Row],[Palette plastique]]+Tableau2[[#This Row],[Palette plastique]]</f>
        <v>#VALUE!</v>
      </c>
      <c r="H712" s="21" t="e">
        <f>H711-Tableau5[[#This Row],[Palette plastique]]-Tableau1[[#This Row],[Palette plastique]]+Tableau2[[#This Row],[Palette plastique]]</f>
        <v>#VALUE!</v>
      </c>
      <c r="I712" s="21">
        <f>I711-Tableau5[[#This Row],[Caddie]]-Tableau1[[#This Row],[Caddie]]+Tableau2[[#This Row],[Caddie]]</f>
        <v>132</v>
      </c>
      <c r="J712" s="21" t="e">
        <f>SUM(Tableau4[[#This Row],[Stock ce jour Palette bois 
en stock ]:[Stock ce jour 
Caddie]])</f>
        <v>#VALUE!</v>
      </c>
      <c r="N712" s="21">
        <f>SUM(Tableau2[[#This Row],[Palette bois]:[Caddie]])</f>
        <v>0</v>
      </c>
      <c r="R712" s="21" t="e">
        <f>SUM(Tableau1[[#This Row],[Palette bois]:[Caddie]])</f>
        <v>#VALUE!</v>
      </c>
      <c r="S712">
        <f t="shared" si="57"/>
        <v>20</v>
      </c>
      <c r="T712">
        <f t="shared" si="57"/>
        <v>10</v>
      </c>
      <c r="U712">
        <f t="shared" si="57"/>
        <v>30</v>
      </c>
    </row>
    <row r="713" spans="1:21" x14ac:dyDescent="0.25">
      <c r="A713" s="7">
        <v>44541</v>
      </c>
      <c r="B713" s="19">
        <f t="shared" si="56"/>
        <v>50</v>
      </c>
      <c r="C713" s="6"/>
      <c r="D713" s="6"/>
      <c r="E713" s="6"/>
      <c r="F713" s="6">
        <f>SUM(Tableau5[[#This Row],[Palette bois]:[Caddie]])</f>
        <v>0</v>
      </c>
      <c r="G713" s="21" t="e">
        <f>G712-Tableau5[[#This Row],[Palette plastique]]-Tableau1[[#This Row],[Palette plastique]]+Tableau2[[#This Row],[Palette plastique]]</f>
        <v>#VALUE!</v>
      </c>
      <c r="H713" s="21" t="e">
        <f>H712-Tableau5[[#This Row],[Palette plastique]]-Tableau1[[#This Row],[Palette plastique]]+Tableau2[[#This Row],[Palette plastique]]</f>
        <v>#VALUE!</v>
      </c>
      <c r="I713" s="21">
        <f>I712-Tableau5[[#This Row],[Caddie]]-Tableau1[[#This Row],[Caddie]]+Tableau2[[#This Row],[Caddie]]</f>
        <v>132</v>
      </c>
      <c r="J713" s="21" t="e">
        <f>SUM(Tableau4[[#This Row],[Stock ce jour Palette bois 
en stock ]:[Stock ce jour 
Caddie]])</f>
        <v>#VALUE!</v>
      </c>
      <c r="N713" s="21">
        <f>SUM(Tableau2[[#This Row],[Palette bois]:[Caddie]])</f>
        <v>0</v>
      </c>
      <c r="R713" s="21" t="e">
        <f>SUM(Tableau1[[#This Row],[Palette bois]:[Caddie]])</f>
        <v>#VALUE!</v>
      </c>
      <c r="S713">
        <f t="shared" si="57"/>
        <v>20</v>
      </c>
      <c r="T713">
        <f t="shared" si="57"/>
        <v>10</v>
      </c>
      <c r="U713">
        <f t="shared" si="57"/>
        <v>30</v>
      </c>
    </row>
    <row r="714" spans="1:21" x14ac:dyDescent="0.25">
      <c r="A714" s="7">
        <v>44542</v>
      </c>
      <c r="B714" s="19">
        <f t="shared" si="56"/>
        <v>51</v>
      </c>
      <c r="C714" s="6"/>
      <c r="D714" s="6"/>
      <c r="E714" s="6"/>
      <c r="F714" s="6">
        <f>SUM(Tableau5[[#This Row],[Palette bois]:[Caddie]])</f>
        <v>0</v>
      </c>
      <c r="G714" s="21" t="e">
        <f>G713-Tableau5[[#This Row],[Palette plastique]]-Tableau1[[#This Row],[Palette plastique]]+Tableau2[[#This Row],[Palette plastique]]</f>
        <v>#VALUE!</v>
      </c>
      <c r="H714" s="21" t="e">
        <f>H713-Tableau5[[#This Row],[Palette plastique]]-Tableau1[[#This Row],[Palette plastique]]+Tableau2[[#This Row],[Palette plastique]]</f>
        <v>#VALUE!</v>
      </c>
      <c r="I714" s="21">
        <f>I713-Tableau5[[#This Row],[Caddie]]-Tableau1[[#This Row],[Caddie]]+Tableau2[[#This Row],[Caddie]]</f>
        <v>132</v>
      </c>
      <c r="J714" s="21" t="e">
        <f>SUM(Tableau4[[#This Row],[Stock ce jour Palette bois 
en stock ]:[Stock ce jour 
Caddie]])</f>
        <v>#VALUE!</v>
      </c>
      <c r="N714" s="21">
        <f>SUM(Tableau2[[#This Row],[Palette bois]:[Caddie]])</f>
        <v>0</v>
      </c>
      <c r="R714" s="21" t="e">
        <f>SUM(Tableau1[[#This Row],[Palette bois]:[Caddie]])</f>
        <v>#VALUE!</v>
      </c>
      <c r="S714">
        <f t="shared" si="57"/>
        <v>20</v>
      </c>
      <c r="T714">
        <f t="shared" si="57"/>
        <v>10</v>
      </c>
      <c r="U714">
        <f t="shared" si="57"/>
        <v>30</v>
      </c>
    </row>
    <row r="715" spans="1:21" x14ac:dyDescent="0.25">
      <c r="A715" s="7">
        <v>44543</v>
      </c>
      <c r="B715" s="19">
        <f t="shared" si="56"/>
        <v>51</v>
      </c>
      <c r="C715" s="6"/>
      <c r="D715" s="6"/>
      <c r="E715" s="6"/>
      <c r="F715" s="6">
        <f>SUM(Tableau5[[#This Row],[Palette bois]:[Caddie]])</f>
        <v>0</v>
      </c>
      <c r="G715" s="21" t="e">
        <f>G714-Tableau5[[#This Row],[Palette plastique]]-Tableau1[[#This Row],[Palette plastique]]+Tableau2[[#This Row],[Palette plastique]]</f>
        <v>#VALUE!</v>
      </c>
      <c r="H715" s="21" t="e">
        <f>H714-Tableau5[[#This Row],[Palette plastique]]-Tableau1[[#This Row],[Palette plastique]]+Tableau2[[#This Row],[Palette plastique]]</f>
        <v>#VALUE!</v>
      </c>
      <c r="I715" s="21">
        <f>I714-Tableau5[[#This Row],[Caddie]]-Tableau1[[#This Row],[Caddie]]+Tableau2[[#This Row],[Caddie]]</f>
        <v>132</v>
      </c>
      <c r="J715" s="21" t="e">
        <f>SUM(Tableau4[[#This Row],[Stock ce jour Palette bois 
en stock ]:[Stock ce jour 
Caddie]])</f>
        <v>#VALUE!</v>
      </c>
      <c r="N715" s="21">
        <f>SUM(Tableau2[[#This Row],[Palette bois]:[Caddie]])</f>
        <v>0</v>
      </c>
      <c r="R715" s="21" t="e">
        <f>SUM(Tableau1[[#This Row],[Palette bois]:[Caddie]])</f>
        <v>#VALUE!</v>
      </c>
      <c r="S715">
        <f t="shared" si="57"/>
        <v>20</v>
      </c>
      <c r="T715">
        <f t="shared" si="57"/>
        <v>10</v>
      </c>
      <c r="U715">
        <f t="shared" si="57"/>
        <v>30</v>
      </c>
    </row>
    <row r="716" spans="1:21" x14ac:dyDescent="0.25">
      <c r="A716" s="7">
        <v>44544</v>
      </c>
      <c r="B716" s="19">
        <f t="shared" si="56"/>
        <v>51</v>
      </c>
      <c r="C716" s="6"/>
      <c r="D716" s="6"/>
      <c r="E716" s="6"/>
      <c r="F716" s="6">
        <f>SUM(Tableau5[[#This Row],[Palette bois]:[Caddie]])</f>
        <v>0</v>
      </c>
      <c r="G716" s="21" t="e">
        <f>G715-Tableau5[[#This Row],[Palette plastique]]-Tableau1[[#This Row],[Palette plastique]]+Tableau2[[#This Row],[Palette plastique]]</f>
        <v>#VALUE!</v>
      </c>
      <c r="H716" s="21" t="e">
        <f>H715-Tableau5[[#This Row],[Palette plastique]]-Tableau1[[#This Row],[Palette plastique]]+Tableau2[[#This Row],[Palette plastique]]</f>
        <v>#VALUE!</v>
      </c>
      <c r="I716" s="21">
        <f>I715-Tableau5[[#This Row],[Caddie]]-Tableau1[[#This Row],[Caddie]]+Tableau2[[#This Row],[Caddie]]</f>
        <v>132</v>
      </c>
      <c r="J716" s="21" t="e">
        <f>SUM(Tableau4[[#This Row],[Stock ce jour Palette bois 
en stock ]:[Stock ce jour 
Caddie]])</f>
        <v>#VALUE!</v>
      </c>
      <c r="N716" s="21">
        <f>SUM(Tableau2[[#This Row],[Palette bois]:[Caddie]])</f>
        <v>0</v>
      </c>
      <c r="R716" s="21" t="e">
        <f>SUM(Tableau1[[#This Row],[Palette bois]:[Caddie]])</f>
        <v>#VALUE!</v>
      </c>
      <c r="S716">
        <f t="shared" si="57"/>
        <v>20</v>
      </c>
      <c r="T716">
        <f t="shared" si="57"/>
        <v>10</v>
      </c>
      <c r="U716">
        <f t="shared" si="57"/>
        <v>30</v>
      </c>
    </row>
    <row r="717" spans="1:21" x14ac:dyDescent="0.25">
      <c r="A717" s="7">
        <v>44545</v>
      </c>
      <c r="B717" s="19">
        <f t="shared" si="56"/>
        <v>51</v>
      </c>
      <c r="C717" s="6"/>
      <c r="D717" s="6"/>
      <c r="E717" s="6"/>
      <c r="F717" s="6">
        <f>SUM(Tableau5[[#This Row],[Palette bois]:[Caddie]])</f>
        <v>0</v>
      </c>
      <c r="G717" s="21" t="e">
        <f>G716-Tableau5[[#This Row],[Palette plastique]]-Tableau1[[#This Row],[Palette plastique]]+Tableau2[[#This Row],[Palette plastique]]</f>
        <v>#VALUE!</v>
      </c>
      <c r="H717" s="21" t="e">
        <f>H716-Tableau5[[#This Row],[Palette plastique]]-Tableau1[[#This Row],[Palette plastique]]+Tableau2[[#This Row],[Palette plastique]]</f>
        <v>#VALUE!</v>
      </c>
      <c r="I717" s="21">
        <f>I716-Tableau5[[#This Row],[Caddie]]-Tableau1[[#This Row],[Caddie]]+Tableau2[[#This Row],[Caddie]]</f>
        <v>132</v>
      </c>
      <c r="J717" s="21" t="e">
        <f>SUM(Tableau4[[#This Row],[Stock ce jour Palette bois 
en stock ]:[Stock ce jour 
Caddie]])</f>
        <v>#VALUE!</v>
      </c>
      <c r="N717" s="21">
        <f>SUM(Tableau2[[#This Row],[Palette bois]:[Caddie]])</f>
        <v>0</v>
      </c>
      <c r="R717" s="21" t="e">
        <f>SUM(Tableau1[[#This Row],[Palette bois]:[Caddie]])</f>
        <v>#VALUE!</v>
      </c>
      <c r="S717">
        <f t="shared" si="57"/>
        <v>20</v>
      </c>
      <c r="T717">
        <f t="shared" si="57"/>
        <v>10</v>
      </c>
      <c r="U717">
        <f t="shared" si="57"/>
        <v>30</v>
      </c>
    </row>
    <row r="718" spans="1:21" x14ac:dyDescent="0.25">
      <c r="A718" s="7">
        <v>44546</v>
      </c>
      <c r="B718" s="19">
        <f t="shared" si="56"/>
        <v>51</v>
      </c>
      <c r="C718" s="6"/>
      <c r="D718" s="6"/>
      <c r="E718" s="6"/>
      <c r="F718" s="6">
        <f>SUM(Tableau5[[#This Row],[Palette bois]:[Caddie]])</f>
        <v>0</v>
      </c>
      <c r="G718" s="21" t="e">
        <f>G717-Tableau5[[#This Row],[Palette plastique]]-Tableau1[[#This Row],[Palette plastique]]+Tableau2[[#This Row],[Palette plastique]]</f>
        <v>#VALUE!</v>
      </c>
      <c r="H718" s="21" t="e">
        <f>H717-Tableau5[[#This Row],[Palette plastique]]-Tableau1[[#This Row],[Palette plastique]]+Tableau2[[#This Row],[Palette plastique]]</f>
        <v>#VALUE!</v>
      </c>
      <c r="I718" s="21">
        <f>I717-Tableau5[[#This Row],[Caddie]]-Tableau1[[#This Row],[Caddie]]+Tableau2[[#This Row],[Caddie]]</f>
        <v>132</v>
      </c>
      <c r="J718" s="21" t="e">
        <f>SUM(Tableau4[[#This Row],[Stock ce jour Palette bois 
en stock ]:[Stock ce jour 
Caddie]])</f>
        <v>#VALUE!</v>
      </c>
      <c r="N718" s="21">
        <f>SUM(Tableau2[[#This Row],[Palette bois]:[Caddie]])</f>
        <v>0</v>
      </c>
      <c r="R718" s="21" t="e">
        <f>SUM(Tableau1[[#This Row],[Palette bois]:[Caddie]])</f>
        <v>#VALUE!</v>
      </c>
      <c r="S718">
        <f t="shared" si="57"/>
        <v>20</v>
      </c>
      <c r="T718">
        <f t="shared" si="57"/>
        <v>10</v>
      </c>
      <c r="U718">
        <f t="shared" si="57"/>
        <v>30</v>
      </c>
    </row>
    <row r="719" spans="1:21" x14ac:dyDescent="0.25">
      <c r="A719" s="7">
        <v>44547</v>
      </c>
      <c r="B719" s="19">
        <f t="shared" si="56"/>
        <v>51</v>
      </c>
      <c r="C719" s="6"/>
      <c r="D719" s="6"/>
      <c r="E719" s="6"/>
      <c r="F719" s="6">
        <f>SUM(Tableau5[[#This Row],[Palette bois]:[Caddie]])</f>
        <v>0</v>
      </c>
      <c r="G719" s="21" t="e">
        <f>G718-Tableau5[[#This Row],[Palette plastique]]-Tableau1[[#This Row],[Palette plastique]]+Tableau2[[#This Row],[Palette plastique]]</f>
        <v>#VALUE!</v>
      </c>
      <c r="H719" s="21" t="e">
        <f>H718-Tableau5[[#This Row],[Palette plastique]]-Tableau1[[#This Row],[Palette plastique]]+Tableau2[[#This Row],[Palette plastique]]</f>
        <v>#VALUE!</v>
      </c>
      <c r="I719" s="21">
        <f>I718-Tableau5[[#This Row],[Caddie]]-Tableau1[[#This Row],[Caddie]]+Tableau2[[#This Row],[Caddie]]</f>
        <v>132</v>
      </c>
      <c r="J719" s="21" t="e">
        <f>SUM(Tableau4[[#This Row],[Stock ce jour Palette bois 
en stock ]:[Stock ce jour 
Caddie]])</f>
        <v>#VALUE!</v>
      </c>
      <c r="N719" s="21">
        <f>SUM(Tableau2[[#This Row],[Palette bois]:[Caddie]])</f>
        <v>0</v>
      </c>
      <c r="R719" s="21" t="e">
        <f>SUM(Tableau1[[#This Row],[Palette bois]:[Caddie]])</f>
        <v>#VALUE!</v>
      </c>
      <c r="S719">
        <f t="shared" si="57"/>
        <v>20</v>
      </c>
      <c r="T719">
        <f t="shared" si="57"/>
        <v>10</v>
      </c>
      <c r="U719">
        <f t="shared" si="57"/>
        <v>30</v>
      </c>
    </row>
    <row r="720" spans="1:21" x14ac:dyDescent="0.25">
      <c r="A720" s="7">
        <v>44548</v>
      </c>
      <c r="B720" s="19">
        <f t="shared" si="56"/>
        <v>51</v>
      </c>
      <c r="C720" s="6"/>
      <c r="D720" s="6"/>
      <c r="E720" s="6"/>
      <c r="F720" s="6">
        <f>SUM(Tableau5[[#This Row],[Palette bois]:[Caddie]])</f>
        <v>0</v>
      </c>
      <c r="G720" s="21" t="e">
        <f>G719-Tableau5[[#This Row],[Palette plastique]]-Tableau1[[#This Row],[Palette plastique]]+Tableau2[[#This Row],[Palette plastique]]</f>
        <v>#VALUE!</v>
      </c>
      <c r="H720" s="21" t="e">
        <f>H719-Tableau5[[#This Row],[Palette plastique]]-Tableau1[[#This Row],[Palette plastique]]+Tableau2[[#This Row],[Palette plastique]]</f>
        <v>#VALUE!</v>
      </c>
      <c r="I720" s="21">
        <f>I719-Tableau5[[#This Row],[Caddie]]-Tableau1[[#This Row],[Caddie]]+Tableau2[[#This Row],[Caddie]]</f>
        <v>132</v>
      </c>
      <c r="J720" s="21" t="e">
        <f>SUM(Tableau4[[#This Row],[Stock ce jour Palette bois 
en stock ]:[Stock ce jour 
Caddie]])</f>
        <v>#VALUE!</v>
      </c>
      <c r="N720" s="21">
        <f>SUM(Tableau2[[#This Row],[Palette bois]:[Caddie]])</f>
        <v>0</v>
      </c>
      <c r="R720" s="21" t="e">
        <f>SUM(Tableau1[[#This Row],[Palette bois]:[Caddie]])</f>
        <v>#VALUE!</v>
      </c>
      <c r="S720">
        <f t="shared" si="57"/>
        <v>20</v>
      </c>
      <c r="T720">
        <f t="shared" si="57"/>
        <v>10</v>
      </c>
      <c r="U720">
        <f t="shared" si="57"/>
        <v>30</v>
      </c>
    </row>
    <row r="721" spans="1:21" x14ac:dyDescent="0.25">
      <c r="A721" s="7">
        <v>44549</v>
      </c>
      <c r="B721" s="19">
        <f t="shared" si="56"/>
        <v>52</v>
      </c>
      <c r="C721" s="6"/>
      <c r="D721" s="6"/>
      <c r="E721" s="6"/>
      <c r="F721" s="6">
        <f>SUM(Tableau5[[#This Row],[Palette bois]:[Caddie]])</f>
        <v>0</v>
      </c>
      <c r="G721" s="21" t="e">
        <f>G720-Tableau5[[#This Row],[Palette plastique]]-Tableau1[[#This Row],[Palette plastique]]+Tableau2[[#This Row],[Palette plastique]]</f>
        <v>#VALUE!</v>
      </c>
      <c r="H721" s="21" t="e">
        <f>H720-Tableau5[[#This Row],[Palette plastique]]-Tableau1[[#This Row],[Palette plastique]]+Tableau2[[#This Row],[Palette plastique]]</f>
        <v>#VALUE!</v>
      </c>
      <c r="I721" s="21">
        <f>I720-Tableau5[[#This Row],[Caddie]]-Tableau1[[#This Row],[Caddie]]+Tableau2[[#This Row],[Caddie]]</f>
        <v>132</v>
      </c>
      <c r="J721" s="21" t="e">
        <f>SUM(Tableau4[[#This Row],[Stock ce jour Palette bois 
en stock ]:[Stock ce jour 
Caddie]])</f>
        <v>#VALUE!</v>
      </c>
      <c r="N721" s="21">
        <f>SUM(Tableau2[[#This Row],[Palette bois]:[Caddie]])</f>
        <v>0</v>
      </c>
      <c r="R721" s="21" t="e">
        <f>SUM(Tableau1[[#This Row],[Palette bois]:[Caddie]])</f>
        <v>#VALUE!</v>
      </c>
      <c r="S721">
        <f t="shared" si="57"/>
        <v>20</v>
      </c>
      <c r="T721">
        <f t="shared" si="57"/>
        <v>10</v>
      </c>
      <c r="U721">
        <f t="shared" si="57"/>
        <v>30</v>
      </c>
    </row>
    <row r="722" spans="1:21" x14ac:dyDescent="0.25">
      <c r="A722" s="7">
        <v>44550</v>
      </c>
      <c r="B722" s="19">
        <f t="shared" si="56"/>
        <v>52</v>
      </c>
      <c r="C722" s="6"/>
      <c r="D722" s="6"/>
      <c r="E722" s="6"/>
      <c r="F722" s="6">
        <f>SUM(Tableau5[[#This Row],[Palette bois]:[Caddie]])</f>
        <v>0</v>
      </c>
      <c r="G722" s="21" t="e">
        <f>G721-Tableau5[[#This Row],[Palette plastique]]-Tableau1[[#This Row],[Palette plastique]]+Tableau2[[#This Row],[Palette plastique]]</f>
        <v>#VALUE!</v>
      </c>
      <c r="H722" s="21" t="e">
        <f>H721-Tableau5[[#This Row],[Palette plastique]]-Tableau1[[#This Row],[Palette plastique]]+Tableau2[[#This Row],[Palette plastique]]</f>
        <v>#VALUE!</v>
      </c>
      <c r="I722" s="21">
        <f>I721-Tableau5[[#This Row],[Caddie]]-Tableau1[[#This Row],[Caddie]]+Tableau2[[#This Row],[Caddie]]</f>
        <v>132</v>
      </c>
      <c r="J722" s="21" t="e">
        <f>SUM(Tableau4[[#This Row],[Stock ce jour Palette bois 
en stock ]:[Stock ce jour 
Caddie]])</f>
        <v>#VALUE!</v>
      </c>
      <c r="N722" s="21">
        <f>SUM(Tableau2[[#This Row],[Palette bois]:[Caddie]])</f>
        <v>0</v>
      </c>
      <c r="R722" s="21" t="e">
        <f>SUM(Tableau1[[#This Row],[Palette bois]:[Caddie]])</f>
        <v>#VALUE!</v>
      </c>
      <c r="S722">
        <f t="shared" si="57"/>
        <v>20</v>
      </c>
      <c r="T722">
        <f t="shared" si="57"/>
        <v>10</v>
      </c>
      <c r="U722">
        <f t="shared" si="57"/>
        <v>30</v>
      </c>
    </row>
    <row r="723" spans="1:21" x14ac:dyDescent="0.25">
      <c r="A723" s="7">
        <v>44551</v>
      </c>
      <c r="B723" s="19">
        <f t="shared" si="56"/>
        <v>52</v>
      </c>
      <c r="C723" s="6"/>
      <c r="D723" s="6"/>
      <c r="E723" s="6"/>
      <c r="F723" s="6">
        <f>SUM(Tableau5[[#This Row],[Palette bois]:[Caddie]])</f>
        <v>0</v>
      </c>
      <c r="G723" s="21" t="e">
        <f>G722-Tableau5[[#This Row],[Palette plastique]]-Tableau1[[#This Row],[Palette plastique]]+Tableau2[[#This Row],[Palette plastique]]</f>
        <v>#VALUE!</v>
      </c>
      <c r="H723" s="21" t="e">
        <f>H722-Tableau5[[#This Row],[Palette plastique]]-Tableau1[[#This Row],[Palette plastique]]+Tableau2[[#This Row],[Palette plastique]]</f>
        <v>#VALUE!</v>
      </c>
      <c r="I723" s="21">
        <f>I722-Tableau5[[#This Row],[Caddie]]-Tableau1[[#This Row],[Caddie]]+Tableau2[[#This Row],[Caddie]]</f>
        <v>132</v>
      </c>
      <c r="J723" s="21" t="e">
        <f>SUM(Tableau4[[#This Row],[Stock ce jour Palette bois 
en stock ]:[Stock ce jour 
Caddie]])</f>
        <v>#VALUE!</v>
      </c>
      <c r="N723" s="21">
        <f>SUM(Tableau2[[#This Row],[Palette bois]:[Caddie]])</f>
        <v>0</v>
      </c>
      <c r="R723" s="21" t="e">
        <f>SUM(Tableau1[[#This Row],[Palette bois]:[Caddie]])</f>
        <v>#VALUE!</v>
      </c>
      <c r="S723">
        <f t="shared" si="57"/>
        <v>20</v>
      </c>
      <c r="T723">
        <f t="shared" si="57"/>
        <v>10</v>
      </c>
      <c r="U723">
        <f t="shared" si="57"/>
        <v>30</v>
      </c>
    </row>
    <row r="724" spans="1:21" x14ac:dyDescent="0.25">
      <c r="A724" s="7">
        <v>44552</v>
      </c>
      <c r="B724" s="19">
        <f t="shared" si="56"/>
        <v>52</v>
      </c>
      <c r="C724" s="6"/>
      <c r="D724" s="6"/>
      <c r="E724" s="6"/>
      <c r="F724" s="6">
        <f>SUM(Tableau5[[#This Row],[Palette bois]:[Caddie]])</f>
        <v>0</v>
      </c>
      <c r="G724" s="21" t="e">
        <f>G723-Tableau5[[#This Row],[Palette plastique]]-Tableau1[[#This Row],[Palette plastique]]+Tableau2[[#This Row],[Palette plastique]]</f>
        <v>#VALUE!</v>
      </c>
      <c r="H724" s="21" t="e">
        <f>H723-Tableau5[[#This Row],[Palette plastique]]-Tableau1[[#This Row],[Palette plastique]]+Tableau2[[#This Row],[Palette plastique]]</f>
        <v>#VALUE!</v>
      </c>
      <c r="I724" s="21">
        <f>I723-Tableau5[[#This Row],[Caddie]]-Tableau1[[#This Row],[Caddie]]+Tableau2[[#This Row],[Caddie]]</f>
        <v>132</v>
      </c>
      <c r="J724" s="21" t="e">
        <f>SUM(Tableau4[[#This Row],[Stock ce jour Palette bois 
en stock ]:[Stock ce jour 
Caddie]])</f>
        <v>#VALUE!</v>
      </c>
      <c r="N724" s="21">
        <f>SUM(Tableau2[[#This Row],[Palette bois]:[Caddie]])</f>
        <v>0</v>
      </c>
      <c r="R724" s="21" t="e">
        <f>SUM(Tableau1[[#This Row],[Palette bois]:[Caddie]])</f>
        <v>#VALUE!</v>
      </c>
      <c r="S724">
        <f t="shared" si="57"/>
        <v>20</v>
      </c>
      <c r="T724">
        <f t="shared" si="57"/>
        <v>10</v>
      </c>
      <c r="U724">
        <f t="shared" si="57"/>
        <v>30</v>
      </c>
    </row>
    <row r="725" spans="1:21" x14ac:dyDescent="0.25">
      <c r="A725" s="7">
        <v>44553</v>
      </c>
      <c r="B725" s="19">
        <f t="shared" si="56"/>
        <v>52</v>
      </c>
      <c r="C725" s="6"/>
      <c r="D725" s="6"/>
      <c r="E725" s="6"/>
      <c r="F725" s="6">
        <f>SUM(Tableau5[[#This Row],[Palette bois]:[Caddie]])</f>
        <v>0</v>
      </c>
      <c r="G725" s="21" t="e">
        <f>G724-Tableau5[[#This Row],[Palette plastique]]-Tableau1[[#This Row],[Palette plastique]]+Tableau2[[#This Row],[Palette plastique]]</f>
        <v>#VALUE!</v>
      </c>
      <c r="H725" s="21" t="e">
        <f>H724-Tableau5[[#This Row],[Palette plastique]]-Tableau1[[#This Row],[Palette plastique]]+Tableau2[[#This Row],[Palette plastique]]</f>
        <v>#VALUE!</v>
      </c>
      <c r="I725" s="21">
        <f>I724-Tableau5[[#This Row],[Caddie]]-Tableau1[[#This Row],[Caddie]]+Tableau2[[#This Row],[Caddie]]</f>
        <v>132</v>
      </c>
      <c r="J725" s="21" t="e">
        <f>SUM(Tableau4[[#This Row],[Stock ce jour Palette bois 
en stock ]:[Stock ce jour 
Caddie]])</f>
        <v>#VALUE!</v>
      </c>
      <c r="N725" s="21">
        <f>SUM(Tableau2[[#This Row],[Palette bois]:[Caddie]])</f>
        <v>0</v>
      </c>
      <c r="R725" s="21" t="e">
        <f>SUM(Tableau1[[#This Row],[Palette bois]:[Caddie]])</f>
        <v>#VALUE!</v>
      </c>
      <c r="S725">
        <f t="shared" ref="S725:U740" si="58">S724</f>
        <v>20</v>
      </c>
      <c r="T725">
        <f t="shared" si="58"/>
        <v>10</v>
      </c>
      <c r="U725">
        <f t="shared" si="58"/>
        <v>30</v>
      </c>
    </row>
    <row r="726" spans="1:21" x14ac:dyDescent="0.25">
      <c r="A726" s="7">
        <v>44554</v>
      </c>
      <c r="B726" s="19">
        <f t="shared" si="56"/>
        <v>52</v>
      </c>
      <c r="C726" s="6"/>
      <c r="D726" s="6"/>
      <c r="E726" s="6"/>
      <c r="F726" s="6">
        <f>SUM(Tableau5[[#This Row],[Palette bois]:[Caddie]])</f>
        <v>0</v>
      </c>
      <c r="G726" s="21" t="e">
        <f>G725-Tableau5[[#This Row],[Palette plastique]]-Tableau1[[#This Row],[Palette plastique]]+Tableau2[[#This Row],[Palette plastique]]</f>
        <v>#VALUE!</v>
      </c>
      <c r="H726" s="21" t="e">
        <f>H725-Tableau5[[#This Row],[Palette plastique]]-Tableau1[[#This Row],[Palette plastique]]+Tableau2[[#This Row],[Palette plastique]]</f>
        <v>#VALUE!</v>
      </c>
      <c r="I726" s="21">
        <f>I725-Tableau5[[#This Row],[Caddie]]-Tableau1[[#This Row],[Caddie]]+Tableau2[[#This Row],[Caddie]]</f>
        <v>132</v>
      </c>
      <c r="J726" s="21" t="e">
        <f>SUM(Tableau4[[#This Row],[Stock ce jour Palette bois 
en stock ]:[Stock ce jour 
Caddie]])</f>
        <v>#VALUE!</v>
      </c>
      <c r="N726" s="21">
        <f>SUM(Tableau2[[#This Row],[Palette bois]:[Caddie]])</f>
        <v>0</v>
      </c>
      <c r="R726" s="21" t="e">
        <f>SUM(Tableau1[[#This Row],[Palette bois]:[Caddie]])</f>
        <v>#VALUE!</v>
      </c>
      <c r="S726">
        <f t="shared" si="58"/>
        <v>20</v>
      </c>
      <c r="T726">
        <f t="shared" si="58"/>
        <v>10</v>
      </c>
      <c r="U726">
        <f t="shared" si="58"/>
        <v>30</v>
      </c>
    </row>
    <row r="727" spans="1:21" x14ac:dyDescent="0.25">
      <c r="A727" s="7">
        <v>44555</v>
      </c>
      <c r="B727" s="19">
        <f t="shared" si="56"/>
        <v>52</v>
      </c>
      <c r="C727" s="6"/>
      <c r="D727" s="6"/>
      <c r="E727" s="6"/>
      <c r="F727" s="6">
        <f>SUM(Tableau5[[#This Row],[Palette bois]:[Caddie]])</f>
        <v>0</v>
      </c>
      <c r="G727" s="21" t="e">
        <f>G726-Tableau5[[#This Row],[Palette plastique]]-Tableau1[[#This Row],[Palette plastique]]+Tableau2[[#This Row],[Palette plastique]]</f>
        <v>#VALUE!</v>
      </c>
      <c r="H727" s="21" t="e">
        <f>H726-Tableau5[[#This Row],[Palette plastique]]-Tableau1[[#This Row],[Palette plastique]]+Tableau2[[#This Row],[Palette plastique]]</f>
        <v>#VALUE!</v>
      </c>
      <c r="I727" s="21">
        <f>I726-Tableau5[[#This Row],[Caddie]]-Tableau1[[#This Row],[Caddie]]+Tableau2[[#This Row],[Caddie]]</f>
        <v>132</v>
      </c>
      <c r="J727" s="21" t="e">
        <f>SUM(Tableau4[[#This Row],[Stock ce jour Palette bois 
en stock ]:[Stock ce jour 
Caddie]])</f>
        <v>#VALUE!</v>
      </c>
      <c r="N727" s="21">
        <f>SUM(Tableau2[[#This Row],[Palette bois]:[Caddie]])</f>
        <v>0</v>
      </c>
      <c r="R727" s="21" t="e">
        <f>SUM(Tableau1[[#This Row],[Palette bois]:[Caddie]])</f>
        <v>#VALUE!</v>
      </c>
      <c r="S727">
        <f t="shared" si="58"/>
        <v>20</v>
      </c>
      <c r="T727">
        <f t="shared" si="58"/>
        <v>10</v>
      </c>
      <c r="U727">
        <f t="shared" si="58"/>
        <v>30</v>
      </c>
    </row>
    <row r="728" spans="1:21" x14ac:dyDescent="0.25">
      <c r="A728" s="7">
        <v>44556</v>
      </c>
      <c r="B728" s="19">
        <f t="shared" si="56"/>
        <v>53</v>
      </c>
      <c r="C728" s="6"/>
      <c r="D728" s="6"/>
      <c r="E728" s="6"/>
      <c r="F728" s="6">
        <f>SUM(Tableau5[[#This Row],[Palette bois]:[Caddie]])</f>
        <v>0</v>
      </c>
      <c r="G728" s="21" t="e">
        <f>G727-Tableau5[[#This Row],[Palette plastique]]-Tableau1[[#This Row],[Palette plastique]]+Tableau2[[#This Row],[Palette plastique]]</f>
        <v>#VALUE!</v>
      </c>
      <c r="H728" s="21" t="e">
        <f>H727-Tableau5[[#This Row],[Palette plastique]]-Tableau1[[#This Row],[Palette plastique]]+Tableau2[[#This Row],[Palette plastique]]</f>
        <v>#VALUE!</v>
      </c>
      <c r="I728" s="21">
        <f>I727-Tableau5[[#This Row],[Caddie]]-Tableau1[[#This Row],[Caddie]]+Tableau2[[#This Row],[Caddie]]</f>
        <v>132</v>
      </c>
      <c r="J728" s="21" t="e">
        <f>SUM(Tableau4[[#This Row],[Stock ce jour Palette bois 
en stock ]:[Stock ce jour 
Caddie]])</f>
        <v>#VALUE!</v>
      </c>
      <c r="N728" s="21">
        <f>SUM(Tableau2[[#This Row],[Palette bois]:[Caddie]])</f>
        <v>0</v>
      </c>
      <c r="R728" s="21" t="e">
        <f>SUM(Tableau1[[#This Row],[Palette bois]:[Caddie]])</f>
        <v>#VALUE!</v>
      </c>
      <c r="S728">
        <f t="shared" si="58"/>
        <v>20</v>
      </c>
      <c r="T728">
        <f t="shared" si="58"/>
        <v>10</v>
      </c>
      <c r="U728">
        <f t="shared" si="58"/>
        <v>30</v>
      </c>
    </row>
    <row r="729" spans="1:21" x14ac:dyDescent="0.25">
      <c r="A729" s="7">
        <v>44557</v>
      </c>
      <c r="B729" s="19">
        <f t="shared" si="56"/>
        <v>53</v>
      </c>
      <c r="C729" s="6"/>
      <c r="D729" s="6"/>
      <c r="E729" s="6"/>
      <c r="F729" s="6">
        <f>SUM(Tableau5[[#This Row],[Palette bois]:[Caddie]])</f>
        <v>0</v>
      </c>
      <c r="G729" s="21" t="e">
        <f>G728-Tableau5[[#This Row],[Palette plastique]]-Tableau1[[#This Row],[Palette plastique]]+Tableau2[[#This Row],[Palette plastique]]</f>
        <v>#VALUE!</v>
      </c>
      <c r="H729" s="21" t="e">
        <f>H728-Tableau5[[#This Row],[Palette plastique]]-Tableau1[[#This Row],[Palette plastique]]+Tableau2[[#This Row],[Palette plastique]]</f>
        <v>#VALUE!</v>
      </c>
      <c r="I729" s="21">
        <f>I728-Tableau5[[#This Row],[Caddie]]-Tableau1[[#This Row],[Caddie]]+Tableau2[[#This Row],[Caddie]]</f>
        <v>132</v>
      </c>
      <c r="J729" s="21" t="e">
        <f>SUM(Tableau4[[#This Row],[Stock ce jour Palette bois 
en stock ]:[Stock ce jour 
Caddie]])</f>
        <v>#VALUE!</v>
      </c>
      <c r="N729" s="21">
        <f>SUM(Tableau2[[#This Row],[Palette bois]:[Caddie]])</f>
        <v>0</v>
      </c>
      <c r="R729" s="21" t="e">
        <f>SUM(Tableau1[[#This Row],[Palette bois]:[Caddie]])</f>
        <v>#VALUE!</v>
      </c>
      <c r="S729">
        <f t="shared" si="58"/>
        <v>20</v>
      </c>
      <c r="T729">
        <f t="shared" si="58"/>
        <v>10</v>
      </c>
      <c r="U729">
        <f t="shared" si="58"/>
        <v>30</v>
      </c>
    </row>
    <row r="730" spans="1:21" x14ac:dyDescent="0.25">
      <c r="A730" s="7">
        <v>44558</v>
      </c>
      <c r="B730" s="19">
        <f t="shared" si="56"/>
        <v>53</v>
      </c>
      <c r="C730" s="6"/>
      <c r="D730" s="6"/>
      <c r="E730" s="6"/>
      <c r="F730" s="6">
        <f>SUM(Tableau5[[#This Row],[Palette bois]:[Caddie]])</f>
        <v>0</v>
      </c>
      <c r="G730" s="21" t="e">
        <f>G729-Tableau5[[#This Row],[Palette plastique]]-Tableau1[[#This Row],[Palette plastique]]+Tableau2[[#This Row],[Palette plastique]]</f>
        <v>#VALUE!</v>
      </c>
      <c r="H730" s="21" t="e">
        <f>H729-Tableau5[[#This Row],[Palette plastique]]-Tableau1[[#This Row],[Palette plastique]]+Tableau2[[#This Row],[Palette plastique]]</f>
        <v>#VALUE!</v>
      </c>
      <c r="I730" s="21">
        <f>I729-Tableau5[[#This Row],[Caddie]]-Tableau1[[#This Row],[Caddie]]+Tableau2[[#This Row],[Caddie]]</f>
        <v>132</v>
      </c>
      <c r="J730" s="21" t="e">
        <f>SUM(Tableau4[[#This Row],[Stock ce jour Palette bois 
en stock ]:[Stock ce jour 
Caddie]])</f>
        <v>#VALUE!</v>
      </c>
      <c r="N730" s="21">
        <f>SUM(Tableau2[[#This Row],[Palette bois]:[Caddie]])</f>
        <v>0</v>
      </c>
      <c r="R730" s="21" t="e">
        <f>SUM(Tableau1[[#This Row],[Palette bois]:[Caddie]])</f>
        <v>#VALUE!</v>
      </c>
      <c r="S730">
        <f t="shared" si="58"/>
        <v>20</v>
      </c>
      <c r="T730">
        <f t="shared" si="58"/>
        <v>10</v>
      </c>
      <c r="U730">
        <f t="shared" si="58"/>
        <v>30</v>
      </c>
    </row>
    <row r="731" spans="1:21" x14ac:dyDescent="0.25">
      <c r="A731" s="7">
        <v>44559</v>
      </c>
      <c r="B731" s="19">
        <f t="shared" si="56"/>
        <v>53</v>
      </c>
      <c r="C731" s="6"/>
      <c r="D731" s="6"/>
      <c r="E731" s="6"/>
      <c r="F731" s="6">
        <f>SUM(Tableau5[[#This Row],[Palette bois]:[Caddie]])</f>
        <v>0</v>
      </c>
      <c r="G731" s="21" t="e">
        <f>G730-Tableau5[[#This Row],[Palette plastique]]-Tableau1[[#This Row],[Palette plastique]]+Tableau2[[#This Row],[Palette plastique]]</f>
        <v>#VALUE!</v>
      </c>
      <c r="H731" s="21" t="e">
        <f>H730-Tableau5[[#This Row],[Palette plastique]]-Tableau1[[#This Row],[Palette plastique]]+Tableau2[[#This Row],[Palette plastique]]</f>
        <v>#VALUE!</v>
      </c>
      <c r="I731" s="21">
        <f>I730-Tableau5[[#This Row],[Caddie]]-Tableau1[[#This Row],[Caddie]]+Tableau2[[#This Row],[Caddie]]</f>
        <v>132</v>
      </c>
      <c r="J731" s="21" t="e">
        <f>SUM(Tableau4[[#This Row],[Stock ce jour Palette bois 
en stock ]:[Stock ce jour 
Caddie]])</f>
        <v>#VALUE!</v>
      </c>
      <c r="N731" s="21">
        <f>SUM(Tableau2[[#This Row],[Palette bois]:[Caddie]])</f>
        <v>0</v>
      </c>
      <c r="R731" s="21" t="e">
        <f>SUM(Tableau1[[#This Row],[Palette bois]:[Caddie]])</f>
        <v>#VALUE!</v>
      </c>
      <c r="S731">
        <f t="shared" si="58"/>
        <v>20</v>
      </c>
      <c r="T731">
        <f t="shared" si="58"/>
        <v>10</v>
      </c>
      <c r="U731">
        <f t="shared" si="58"/>
        <v>30</v>
      </c>
    </row>
    <row r="732" spans="1:21" x14ac:dyDescent="0.25">
      <c r="A732" s="7">
        <v>44560</v>
      </c>
      <c r="B732" s="19">
        <f t="shared" si="56"/>
        <v>53</v>
      </c>
      <c r="C732" s="6"/>
      <c r="D732" s="6"/>
      <c r="E732" s="6"/>
      <c r="F732" s="6">
        <f>SUM(Tableau5[[#This Row],[Palette bois]:[Caddie]])</f>
        <v>0</v>
      </c>
      <c r="G732" s="21" t="e">
        <f>G731-Tableau5[[#This Row],[Palette plastique]]-Tableau1[[#This Row],[Palette plastique]]+Tableau2[[#This Row],[Palette plastique]]</f>
        <v>#VALUE!</v>
      </c>
      <c r="H732" s="21" t="e">
        <f>H731-Tableau5[[#This Row],[Palette plastique]]-Tableau1[[#This Row],[Palette plastique]]+Tableau2[[#This Row],[Palette plastique]]</f>
        <v>#VALUE!</v>
      </c>
      <c r="I732" s="21">
        <f>I731-Tableau5[[#This Row],[Caddie]]-Tableau1[[#This Row],[Caddie]]+Tableau2[[#This Row],[Caddie]]</f>
        <v>132</v>
      </c>
      <c r="J732" s="21" t="e">
        <f>SUM(Tableau4[[#This Row],[Stock ce jour Palette bois 
en stock ]:[Stock ce jour 
Caddie]])</f>
        <v>#VALUE!</v>
      </c>
      <c r="N732" s="21">
        <f>SUM(Tableau2[[#This Row],[Palette bois]:[Caddie]])</f>
        <v>0</v>
      </c>
      <c r="R732" s="21" t="e">
        <f>SUM(Tableau1[[#This Row],[Palette bois]:[Caddie]])</f>
        <v>#VALUE!</v>
      </c>
      <c r="S732">
        <f t="shared" si="58"/>
        <v>20</v>
      </c>
      <c r="T732">
        <f t="shared" si="58"/>
        <v>10</v>
      </c>
      <c r="U732">
        <f t="shared" si="58"/>
        <v>30</v>
      </c>
    </row>
    <row r="733" spans="1:21" x14ac:dyDescent="0.25">
      <c r="A733" s="7">
        <v>44561</v>
      </c>
      <c r="B733" s="19">
        <f t="shared" si="56"/>
        <v>53</v>
      </c>
      <c r="C733" s="6"/>
      <c r="D733" s="6"/>
      <c r="E733" s="6"/>
      <c r="F733" s="6">
        <f>SUM(Tableau5[[#This Row],[Palette bois]:[Caddie]])</f>
        <v>0</v>
      </c>
      <c r="G733" s="21" t="e">
        <f>G732-Tableau5[[#This Row],[Palette plastique]]-Tableau1[[#This Row],[Palette plastique]]+Tableau2[[#This Row],[Palette plastique]]</f>
        <v>#VALUE!</v>
      </c>
      <c r="H733" s="21" t="e">
        <f>H732-Tableau5[[#This Row],[Palette plastique]]-Tableau1[[#This Row],[Palette plastique]]+Tableau2[[#This Row],[Palette plastique]]</f>
        <v>#VALUE!</v>
      </c>
      <c r="I733" s="21">
        <f>I732-Tableau5[[#This Row],[Caddie]]-Tableau1[[#This Row],[Caddie]]+Tableau2[[#This Row],[Caddie]]</f>
        <v>132</v>
      </c>
      <c r="J733" s="21" t="e">
        <f>SUM(Tableau4[[#This Row],[Stock ce jour Palette bois 
en stock ]:[Stock ce jour 
Caddie]])</f>
        <v>#VALUE!</v>
      </c>
      <c r="N733" s="21">
        <f>SUM(Tableau2[[#This Row],[Palette bois]:[Caddie]])</f>
        <v>0</v>
      </c>
      <c r="R733" s="21" t="e">
        <f>SUM(Tableau1[[#This Row],[Palette bois]:[Caddie]])</f>
        <v>#VALUE!</v>
      </c>
      <c r="S733">
        <f t="shared" si="58"/>
        <v>20</v>
      </c>
      <c r="T733">
        <f t="shared" si="58"/>
        <v>10</v>
      </c>
      <c r="U733">
        <f t="shared" si="58"/>
        <v>30</v>
      </c>
    </row>
    <row r="734" spans="1:21" x14ac:dyDescent="0.25">
      <c r="A734" s="7">
        <v>44562</v>
      </c>
      <c r="B734" s="19">
        <f t="shared" si="56"/>
        <v>1</v>
      </c>
      <c r="C734" s="6"/>
      <c r="D734" s="6"/>
      <c r="E734" s="6"/>
      <c r="F734" s="6">
        <f>SUM(Tableau5[[#This Row],[Palette bois]:[Caddie]])</f>
        <v>0</v>
      </c>
      <c r="G734" s="21" t="e">
        <f>G733-Tableau5[[#This Row],[Palette plastique]]-Tableau1[[#This Row],[Palette plastique]]+Tableau2[[#This Row],[Palette plastique]]</f>
        <v>#VALUE!</v>
      </c>
      <c r="H734" s="21" t="e">
        <f>H733-Tableau5[[#This Row],[Palette plastique]]-Tableau1[[#This Row],[Palette plastique]]+Tableau2[[#This Row],[Palette plastique]]</f>
        <v>#VALUE!</v>
      </c>
      <c r="I734" s="21">
        <f>I733-Tableau5[[#This Row],[Caddie]]-Tableau1[[#This Row],[Caddie]]+Tableau2[[#This Row],[Caddie]]</f>
        <v>132</v>
      </c>
      <c r="J734" s="21" t="e">
        <f>SUM(Tableau4[[#This Row],[Stock ce jour Palette bois 
en stock ]:[Stock ce jour 
Caddie]])</f>
        <v>#VALUE!</v>
      </c>
      <c r="N734" s="21">
        <f>SUM(Tableau2[[#This Row],[Palette bois]:[Caddie]])</f>
        <v>0</v>
      </c>
      <c r="R734" s="21" t="e">
        <f>SUM(Tableau1[[#This Row],[Palette bois]:[Caddie]])</f>
        <v>#VALUE!</v>
      </c>
      <c r="S734">
        <f t="shared" si="58"/>
        <v>20</v>
      </c>
      <c r="T734">
        <f t="shared" si="58"/>
        <v>10</v>
      </c>
      <c r="U734">
        <f t="shared" si="58"/>
        <v>30</v>
      </c>
    </row>
    <row r="735" spans="1:21" x14ac:dyDescent="0.25">
      <c r="A735" s="7">
        <v>44563</v>
      </c>
      <c r="B735" s="19">
        <f t="shared" si="56"/>
        <v>2</v>
      </c>
      <c r="C735" s="6"/>
      <c r="D735" s="6"/>
      <c r="E735" s="6"/>
      <c r="F735" s="6">
        <f>SUM(Tableau5[[#This Row],[Palette bois]:[Caddie]])</f>
        <v>0</v>
      </c>
      <c r="G735" s="21" t="e">
        <f>G734-Tableau5[[#This Row],[Palette plastique]]-Tableau1[[#This Row],[Palette plastique]]+Tableau2[[#This Row],[Palette plastique]]</f>
        <v>#VALUE!</v>
      </c>
      <c r="H735" s="21" t="e">
        <f>H734-Tableau5[[#This Row],[Palette plastique]]-Tableau1[[#This Row],[Palette plastique]]+Tableau2[[#This Row],[Palette plastique]]</f>
        <v>#VALUE!</v>
      </c>
      <c r="I735" s="21">
        <f>I734-Tableau5[[#This Row],[Caddie]]-Tableau1[[#This Row],[Caddie]]+Tableau2[[#This Row],[Caddie]]</f>
        <v>132</v>
      </c>
      <c r="J735" s="21" t="e">
        <f>SUM(Tableau4[[#This Row],[Stock ce jour Palette bois 
en stock ]:[Stock ce jour 
Caddie]])</f>
        <v>#VALUE!</v>
      </c>
      <c r="N735" s="21">
        <f>SUM(Tableau2[[#This Row],[Palette bois]:[Caddie]])</f>
        <v>0</v>
      </c>
      <c r="R735" s="21" t="e">
        <f>SUM(Tableau1[[#This Row],[Palette bois]:[Caddie]])</f>
        <v>#VALUE!</v>
      </c>
      <c r="S735">
        <f t="shared" si="58"/>
        <v>20</v>
      </c>
      <c r="T735">
        <f t="shared" si="58"/>
        <v>10</v>
      </c>
      <c r="U735">
        <f t="shared" si="58"/>
        <v>30</v>
      </c>
    </row>
    <row r="736" spans="1:21" x14ac:dyDescent="0.25">
      <c r="A736" s="7">
        <v>44564</v>
      </c>
      <c r="B736" s="19">
        <f t="shared" si="56"/>
        <v>2</v>
      </c>
      <c r="C736" s="6"/>
      <c r="D736" s="6"/>
      <c r="E736" s="6"/>
      <c r="F736" s="6">
        <f>SUM(Tableau5[[#This Row],[Palette bois]:[Caddie]])</f>
        <v>0</v>
      </c>
      <c r="G736" s="21" t="e">
        <f>G735-Tableau5[[#This Row],[Palette plastique]]-Tableau1[[#This Row],[Palette plastique]]+Tableau2[[#This Row],[Palette plastique]]</f>
        <v>#VALUE!</v>
      </c>
      <c r="H736" s="21" t="e">
        <f>H735-Tableau5[[#This Row],[Palette plastique]]-Tableau1[[#This Row],[Palette plastique]]+Tableau2[[#This Row],[Palette plastique]]</f>
        <v>#VALUE!</v>
      </c>
      <c r="I736" s="21">
        <f>I735-Tableau5[[#This Row],[Caddie]]-Tableau1[[#This Row],[Caddie]]+Tableau2[[#This Row],[Caddie]]</f>
        <v>132</v>
      </c>
      <c r="J736" s="21" t="e">
        <f>SUM(Tableau4[[#This Row],[Stock ce jour Palette bois 
en stock ]:[Stock ce jour 
Caddie]])</f>
        <v>#VALUE!</v>
      </c>
      <c r="N736" s="21">
        <f>SUM(Tableau2[[#This Row],[Palette bois]:[Caddie]])</f>
        <v>0</v>
      </c>
      <c r="R736" s="21" t="e">
        <f>SUM(Tableau1[[#This Row],[Palette bois]:[Caddie]])</f>
        <v>#VALUE!</v>
      </c>
      <c r="S736">
        <f t="shared" si="58"/>
        <v>20</v>
      </c>
      <c r="T736">
        <f t="shared" si="58"/>
        <v>10</v>
      </c>
      <c r="U736">
        <f t="shared" si="58"/>
        <v>30</v>
      </c>
    </row>
    <row r="737" spans="1:21" x14ac:dyDescent="0.25">
      <c r="A737" s="7">
        <v>44565</v>
      </c>
      <c r="B737" s="19">
        <f t="shared" si="56"/>
        <v>2</v>
      </c>
      <c r="C737" s="6"/>
      <c r="D737" s="6"/>
      <c r="E737" s="6"/>
      <c r="F737" s="6">
        <f>SUM(Tableau5[[#This Row],[Palette bois]:[Caddie]])</f>
        <v>0</v>
      </c>
      <c r="G737" s="21" t="e">
        <f>G736-Tableau5[[#This Row],[Palette plastique]]-Tableau1[[#This Row],[Palette plastique]]+Tableau2[[#This Row],[Palette plastique]]</f>
        <v>#VALUE!</v>
      </c>
      <c r="H737" s="21" t="e">
        <f>H736-Tableau5[[#This Row],[Palette plastique]]-Tableau1[[#This Row],[Palette plastique]]+Tableau2[[#This Row],[Palette plastique]]</f>
        <v>#VALUE!</v>
      </c>
      <c r="I737" s="21">
        <f>I736-Tableau5[[#This Row],[Caddie]]-Tableau1[[#This Row],[Caddie]]+Tableau2[[#This Row],[Caddie]]</f>
        <v>132</v>
      </c>
      <c r="J737" s="21" t="e">
        <f>SUM(Tableau4[[#This Row],[Stock ce jour Palette bois 
en stock ]:[Stock ce jour 
Caddie]])</f>
        <v>#VALUE!</v>
      </c>
      <c r="N737" s="21">
        <f>SUM(Tableau2[[#This Row],[Palette bois]:[Caddie]])</f>
        <v>0</v>
      </c>
      <c r="R737" s="21" t="e">
        <f>SUM(Tableau1[[#This Row],[Palette bois]:[Caddie]])</f>
        <v>#VALUE!</v>
      </c>
      <c r="S737">
        <f t="shared" si="58"/>
        <v>20</v>
      </c>
      <c r="T737">
        <f t="shared" si="58"/>
        <v>10</v>
      </c>
      <c r="U737">
        <f t="shared" si="58"/>
        <v>30</v>
      </c>
    </row>
    <row r="738" spans="1:21" x14ac:dyDescent="0.25">
      <c r="A738" s="7">
        <v>44566</v>
      </c>
      <c r="B738" s="19">
        <f t="shared" si="56"/>
        <v>2</v>
      </c>
      <c r="C738" s="6"/>
      <c r="D738" s="6"/>
      <c r="E738" s="6"/>
      <c r="F738" s="6">
        <f>SUM(Tableau5[[#This Row],[Palette bois]:[Caddie]])</f>
        <v>0</v>
      </c>
      <c r="G738" s="21" t="e">
        <f>G737-Tableau5[[#This Row],[Palette plastique]]-Tableau1[[#This Row],[Palette plastique]]+Tableau2[[#This Row],[Palette plastique]]</f>
        <v>#VALUE!</v>
      </c>
      <c r="H738" s="21" t="e">
        <f>H737-Tableau5[[#This Row],[Palette plastique]]-Tableau1[[#This Row],[Palette plastique]]+Tableau2[[#This Row],[Palette plastique]]</f>
        <v>#VALUE!</v>
      </c>
      <c r="I738" s="21">
        <f>I737-Tableau5[[#This Row],[Caddie]]-Tableau1[[#This Row],[Caddie]]+Tableau2[[#This Row],[Caddie]]</f>
        <v>132</v>
      </c>
      <c r="J738" s="21" t="e">
        <f>SUM(Tableau4[[#This Row],[Stock ce jour Palette bois 
en stock ]:[Stock ce jour 
Caddie]])</f>
        <v>#VALUE!</v>
      </c>
      <c r="N738" s="21">
        <f>SUM(Tableau2[[#This Row],[Palette bois]:[Caddie]])</f>
        <v>0</v>
      </c>
      <c r="R738" s="21" t="e">
        <f>SUM(Tableau1[[#This Row],[Palette bois]:[Caddie]])</f>
        <v>#VALUE!</v>
      </c>
      <c r="S738">
        <f t="shared" si="58"/>
        <v>20</v>
      </c>
      <c r="T738">
        <f t="shared" si="58"/>
        <v>10</v>
      </c>
      <c r="U738">
        <f t="shared" si="58"/>
        <v>30</v>
      </c>
    </row>
    <row r="739" spans="1:21" x14ac:dyDescent="0.25">
      <c r="A739" s="7">
        <v>44567</v>
      </c>
      <c r="B739" s="19">
        <f t="shared" si="56"/>
        <v>2</v>
      </c>
      <c r="C739" s="6"/>
      <c r="D739" s="6"/>
      <c r="E739" s="6"/>
      <c r="F739" s="6">
        <f>SUM(Tableau5[[#This Row],[Palette bois]:[Caddie]])</f>
        <v>0</v>
      </c>
      <c r="G739" s="21" t="e">
        <f>G738-Tableau5[[#This Row],[Palette plastique]]-Tableau1[[#This Row],[Palette plastique]]+Tableau2[[#This Row],[Palette plastique]]</f>
        <v>#VALUE!</v>
      </c>
      <c r="H739" s="21" t="e">
        <f>H738-Tableau5[[#This Row],[Palette plastique]]-Tableau1[[#This Row],[Palette plastique]]+Tableau2[[#This Row],[Palette plastique]]</f>
        <v>#VALUE!</v>
      </c>
      <c r="I739" s="21">
        <f>I738-Tableau5[[#This Row],[Caddie]]-Tableau1[[#This Row],[Caddie]]+Tableau2[[#This Row],[Caddie]]</f>
        <v>132</v>
      </c>
      <c r="J739" s="21" t="e">
        <f>SUM(Tableau4[[#This Row],[Stock ce jour Palette bois 
en stock ]:[Stock ce jour 
Caddie]])</f>
        <v>#VALUE!</v>
      </c>
      <c r="N739" s="21">
        <f>SUM(Tableau2[[#This Row],[Palette bois]:[Caddie]])</f>
        <v>0</v>
      </c>
      <c r="R739" s="21" t="e">
        <f>SUM(Tableau1[[#This Row],[Palette bois]:[Caddie]])</f>
        <v>#VALUE!</v>
      </c>
      <c r="S739">
        <f t="shared" si="58"/>
        <v>20</v>
      </c>
      <c r="T739">
        <f t="shared" si="58"/>
        <v>10</v>
      </c>
      <c r="U739">
        <f t="shared" si="58"/>
        <v>30</v>
      </c>
    </row>
    <row r="740" spans="1:21" x14ac:dyDescent="0.25">
      <c r="A740" s="7">
        <v>44568</v>
      </c>
      <c r="B740" s="19">
        <f t="shared" si="56"/>
        <v>2</v>
      </c>
      <c r="C740" s="6"/>
      <c r="D740" s="6"/>
      <c r="E740" s="6"/>
      <c r="F740" s="6">
        <f>SUM(Tableau5[[#This Row],[Palette bois]:[Caddie]])</f>
        <v>0</v>
      </c>
      <c r="G740" s="21" t="e">
        <f>G739-Tableau5[[#This Row],[Palette plastique]]-Tableau1[[#This Row],[Palette plastique]]+Tableau2[[#This Row],[Palette plastique]]</f>
        <v>#VALUE!</v>
      </c>
      <c r="H740" s="21" t="e">
        <f>H739-Tableau5[[#This Row],[Palette plastique]]-Tableau1[[#This Row],[Palette plastique]]+Tableau2[[#This Row],[Palette plastique]]</f>
        <v>#VALUE!</v>
      </c>
      <c r="I740" s="21">
        <f>I739-Tableau5[[#This Row],[Caddie]]-Tableau1[[#This Row],[Caddie]]+Tableau2[[#This Row],[Caddie]]</f>
        <v>132</v>
      </c>
      <c r="J740" s="21" t="e">
        <f>SUM(Tableau4[[#This Row],[Stock ce jour Palette bois 
en stock ]:[Stock ce jour 
Caddie]])</f>
        <v>#VALUE!</v>
      </c>
      <c r="N740" s="21">
        <f>SUM(Tableau2[[#This Row],[Palette bois]:[Caddie]])</f>
        <v>0</v>
      </c>
      <c r="R740" s="21" t="e">
        <f>SUM(Tableau1[[#This Row],[Palette bois]:[Caddie]])</f>
        <v>#VALUE!</v>
      </c>
      <c r="S740">
        <f t="shared" si="58"/>
        <v>20</v>
      </c>
      <c r="T740">
        <f t="shared" si="58"/>
        <v>10</v>
      </c>
      <c r="U740">
        <f t="shared" si="58"/>
        <v>30</v>
      </c>
    </row>
    <row r="741" spans="1:21" x14ac:dyDescent="0.25">
      <c r="A741" s="7">
        <v>44569</v>
      </c>
      <c r="B741" s="19">
        <f t="shared" si="56"/>
        <v>2</v>
      </c>
      <c r="C741" s="6"/>
      <c r="D741" s="6"/>
      <c r="E741" s="6"/>
      <c r="F741" s="6">
        <f>SUM(Tableau5[[#This Row],[Palette bois]:[Caddie]])</f>
        <v>0</v>
      </c>
      <c r="G741" s="21" t="e">
        <f>G740-Tableau5[[#This Row],[Palette plastique]]-Tableau1[[#This Row],[Palette plastique]]+Tableau2[[#This Row],[Palette plastique]]</f>
        <v>#VALUE!</v>
      </c>
      <c r="H741" s="21" t="e">
        <f>H740-Tableau5[[#This Row],[Palette plastique]]-Tableau1[[#This Row],[Palette plastique]]+Tableau2[[#This Row],[Palette plastique]]</f>
        <v>#VALUE!</v>
      </c>
      <c r="I741" s="21">
        <f>I740-Tableau5[[#This Row],[Caddie]]-Tableau1[[#This Row],[Caddie]]+Tableau2[[#This Row],[Caddie]]</f>
        <v>132</v>
      </c>
      <c r="J741" s="21" t="e">
        <f>SUM(Tableau4[[#This Row],[Stock ce jour Palette bois 
en stock ]:[Stock ce jour 
Caddie]])</f>
        <v>#VALUE!</v>
      </c>
      <c r="N741" s="21">
        <f>SUM(Tableau2[[#This Row],[Palette bois]:[Caddie]])</f>
        <v>0</v>
      </c>
      <c r="R741" s="21" t="e">
        <f>SUM(Tableau1[[#This Row],[Palette bois]:[Caddie]])</f>
        <v>#VALUE!</v>
      </c>
      <c r="S741">
        <f t="shared" ref="S741:U756" si="59">S740</f>
        <v>20</v>
      </c>
      <c r="T741">
        <f t="shared" si="59"/>
        <v>10</v>
      </c>
      <c r="U741">
        <f t="shared" si="59"/>
        <v>30</v>
      </c>
    </row>
    <row r="742" spans="1:21" x14ac:dyDescent="0.25">
      <c r="A742" s="7">
        <v>44570</v>
      </c>
      <c r="B742" s="19">
        <f t="shared" si="56"/>
        <v>3</v>
      </c>
      <c r="C742" s="6"/>
      <c r="D742" s="6"/>
      <c r="E742" s="6"/>
      <c r="F742" s="6">
        <f>SUM(Tableau5[[#This Row],[Palette bois]:[Caddie]])</f>
        <v>0</v>
      </c>
      <c r="G742" s="21" t="e">
        <f>G741-Tableau5[[#This Row],[Palette plastique]]-Tableau1[[#This Row],[Palette plastique]]+Tableau2[[#This Row],[Palette plastique]]</f>
        <v>#VALUE!</v>
      </c>
      <c r="H742" s="21" t="e">
        <f>H741-Tableau5[[#This Row],[Palette plastique]]-Tableau1[[#This Row],[Palette plastique]]+Tableau2[[#This Row],[Palette plastique]]</f>
        <v>#VALUE!</v>
      </c>
      <c r="I742" s="21">
        <f>I741-Tableau5[[#This Row],[Caddie]]-Tableau1[[#This Row],[Caddie]]+Tableau2[[#This Row],[Caddie]]</f>
        <v>132</v>
      </c>
      <c r="J742" s="21" t="e">
        <f>SUM(Tableau4[[#This Row],[Stock ce jour Palette bois 
en stock ]:[Stock ce jour 
Caddie]])</f>
        <v>#VALUE!</v>
      </c>
      <c r="N742" s="21">
        <f>SUM(Tableau2[[#This Row],[Palette bois]:[Caddie]])</f>
        <v>0</v>
      </c>
      <c r="R742" s="21" t="e">
        <f>SUM(Tableau1[[#This Row],[Palette bois]:[Caddie]])</f>
        <v>#VALUE!</v>
      </c>
      <c r="S742">
        <f t="shared" si="59"/>
        <v>20</v>
      </c>
      <c r="T742">
        <f t="shared" si="59"/>
        <v>10</v>
      </c>
      <c r="U742">
        <f t="shared" si="59"/>
        <v>30</v>
      </c>
    </row>
    <row r="743" spans="1:21" x14ac:dyDescent="0.25">
      <c r="A743" s="7">
        <v>44571</v>
      </c>
      <c r="B743" s="19">
        <f t="shared" si="56"/>
        <v>3</v>
      </c>
      <c r="C743" s="6"/>
      <c r="D743" s="6"/>
      <c r="E743" s="6"/>
      <c r="F743" s="6">
        <f>SUM(Tableau5[[#This Row],[Palette bois]:[Caddie]])</f>
        <v>0</v>
      </c>
      <c r="G743" s="21" t="e">
        <f>G742-Tableau5[[#This Row],[Palette plastique]]-Tableau1[[#This Row],[Palette plastique]]+Tableau2[[#This Row],[Palette plastique]]</f>
        <v>#VALUE!</v>
      </c>
      <c r="H743" s="21" t="e">
        <f>H742-Tableau5[[#This Row],[Palette plastique]]-Tableau1[[#This Row],[Palette plastique]]+Tableau2[[#This Row],[Palette plastique]]</f>
        <v>#VALUE!</v>
      </c>
      <c r="I743" s="21">
        <f>I742-Tableau5[[#This Row],[Caddie]]-Tableau1[[#This Row],[Caddie]]+Tableau2[[#This Row],[Caddie]]</f>
        <v>132</v>
      </c>
      <c r="J743" s="21" t="e">
        <f>SUM(Tableau4[[#This Row],[Stock ce jour Palette bois 
en stock ]:[Stock ce jour 
Caddie]])</f>
        <v>#VALUE!</v>
      </c>
      <c r="N743" s="21">
        <f>SUM(Tableau2[[#This Row],[Palette bois]:[Caddie]])</f>
        <v>0</v>
      </c>
      <c r="R743" s="21" t="e">
        <f>SUM(Tableau1[[#This Row],[Palette bois]:[Caddie]])</f>
        <v>#VALUE!</v>
      </c>
      <c r="S743">
        <f t="shared" si="59"/>
        <v>20</v>
      </c>
      <c r="T743">
        <f t="shared" si="59"/>
        <v>10</v>
      </c>
      <c r="U743">
        <f t="shared" si="59"/>
        <v>30</v>
      </c>
    </row>
    <row r="744" spans="1:21" x14ac:dyDescent="0.25">
      <c r="A744" s="7">
        <v>44572</v>
      </c>
      <c r="B744" s="19">
        <f t="shared" si="56"/>
        <v>3</v>
      </c>
      <c r="C744" s="6"/>
      <c r="D744" s="6"/>
      <c r="E744" s="6"/>
      <c r="F744" s="6">
        <f>SUM(Tableau5[[#This Row],[Palette bois]:[Caddie]])</f>
        <v>0</v>
      </c>
      <c r="G744" s="21" t="e">
        <f>G743-Tableau5[[#This Row],[Palette plastique]]-Tableau1[[#This Row],[Palette plastique]]+Tableau2[[#This Row],[Palette plastique]]</f>
        <v>#VALUE!</v>
      </c>
      <c r="H744" s="21" t="e">
        <f>H743-Tableau5[[#This Row],[Palette plastique]]-Tableau1[[#This Row],[Palette plastique]]+Tableau2[[#This Row],[Palette plastique]]</f>
        <v>#VALUE!</v>
      </c>
      <c r="I744" s="21">
        <f>I743-Tableau5[[#This Row],[Caddie]]-Tableau1[[#This Row],[Caddie]]+Tableau2[[#This Row],[Caddie]]</f>
        <v>132</v>
      </c>
      <c r="J744" s="21" t="e">
        <f>SUM(Tableau4[[#This Row],[Stock ce jour Palette bois 
en stock ]:[Stock ce jour 
Caddie]])</f>
        <v>#VALUE!</v>
      </c>
      <c r="N744" s="21">
        <f>SUM(Tableau2[[#This Row],[Palette bois]:[Caddie]])</f>
        <v>0</v>
      </c>
      <c r="R744" s="21" t="e">
        <f>SUM(Tableau1[[#This Row],[Palette bois]:[Caddie]])</f>
        <v>#VALUE!</v>
      </c>
      <c r="S744">
        <f t="shared" si="59"/>
        <v>20</v>
      </c>
      <c r="T744">
        <f t="shared" si="59"/>
        <v>10</v>
      </c>
      <c r="U744">
        <f t="shared" si="59"/>
        <v>30</v>
      </c>
    </row>
    <row r="745" spans="1:21" x14ac:dyDescent="0.25">
      <c r="A745" s="7">
        <v>44573</v>
      </c>
      <c r="B745" s="19">
        <f t="shared" si="56"/>
        <v>3</v>
      </c>
      <c r="C745" s="6"/>
      <c r="D745" s="6"/>
      <c r="E745" s="6"/>
      <c r="F745" s="6">
        <f>SUM(Tableau5[[#This Row],[Palette bois]:[Caddie]])</f>
        <v>0</v>
      </c>
      <c r="G745" s="21" t="e">
        <f>G744-Tableau5[[#This Row],[Palette plastique]]-Tableau1[[#This Row],[Palette plastique]]+Tableau2[[#This Row],[Palette plastique]]</f>
        <v>#VALUE!</v>
      </c>
      <c r="H745" s="21" t="e">
        <f>H744-Tableau5[[#This Row],[Palette plastique]]-Tableau1[[#This Row],[Palette plastique]]+Tableau2[[#This Row],[Palette plastique]]</f>
        <v>#VALUE!</v>
      </c>
      <c r="I745" s="21">
        <f>I744-Tableau5[[#This Row],[Caddie]]-Tableau1[[#This Row],[Caddie]]+Tableau2[[#This Row],[Caddie]]</f>
        <v>132</v>
      </c>
      <c r="J745" s="21" t="e">
        <f>SUM(Tableau4[[#This Row],[Stock ce jour Palette bois 
en stock ]:[Stock ce jour 
Caddie]])</f>
        <v>#VALUE!</v>
      </c>
      <c r="N745" s="21">
        <f>SUM(Tableau2[[#This Row],[Palette bois]:[Caddie]])</f>
        <v>0</v>
      </c>
      <c r="R745" s="21" t="e">
        <f>SUM(Tableau1[[#This Row],[Palette bois]:[Caddie]])</f>
        <v>#VALUE!</v>
      </c>
      <c r="S745">
        <f t="shared" si="59"/>
        <v>20</v>
      </c>
      <c r="T745">
        <f t="shared" si="59"/>
        <v>10</v>
      </c>
      <c r="U745">
        <f t="shared" si="59"/>
        <v>30</v>
      </c>
    </row>
    <row r="746" spans="1:21" x14ac:dyDescent="0.25">
      <c r="A746" s="7">
        <v>44574</v>
      </c>
      <c r="B746" s="19">
        <f t="shared" si="56"/>
        <v>3</v>
      </c>
      <c r="C746" s="6"/>
      <c r="D746" s="6"/>
      <c r="E746" s="6"/>
      <c r="F746" s="6">
        <f>SUM(Tableau5[[#This Row],[Palette bois]:[Caddie]])</f>
        <v>0</v>
      </c>
      <c r="G746" s="21" t="e">
        <f>G745-Tableau5[[#This Row],[Palette plastique]]-Tableau1[[#This Row],[Palette plastique]]+Tableau2[[#This Row],[Palette plastique]]</f>
        <v>#VALUE!</v>
      </c>
      <c r="H746" s="21" t="e">
        <f>H745-Tableau5[[#This Row],[Palette plastique]]-Tableau1[[#This Row],[Palette plastique]]+Tableau2[[#This Row],[Palette plastique]]</f>
        <v>#VALUE!</v>
      </c>
      <c r="I746" s="21">
        <f>I745-Tableau5[[#This Row],[Caddie]]-Tableau1[[#This Row],[Caddie]]+Tableau2[[#This Row],[Caddie]]</f>
        <v>132</v>
      </c>
      <c r="J746" s="21" t="e">
        <f>SUM(Tableau4[[#This Row],[Stock ce jour Palette bois 
en stock ]:[Stock ce jour 
Caddie]])</f>
        <v>#VALUE!</v>
      </c>
      <c r="N746" s="21">
        <f>SUM(Tableau2[[#This Row],[Palette bois]:[Caddie]])</f>
        <v>0</v>
      </c>
      <c r="R746" s="21" t="e">
        <f>SUM(Tableau1[[#This Row],[Palette bois]:[Caddie]])</f>
        <v>#VALUE!</v>
      </c>
      <c r="S746">
        <f t="shared" si="59"/>
        <v>20</v>
      </c>
      <c r="T746">
        <f t="shared" si="59"/>
        <v>10</v>
      </c>
      <c r="U746">
        <f t="shared" si="59"/>
        <v>30</v>
      </c>
    </row>
    <row r="747" spans="1:21" x14ac:dyDescent="0.25">
      <c r="A747" s="7">
        <v>44575</v>
      </c>
      <c r="B747" s="19">
        <f t="shared" si="56"/>
        <v>3</v>
      </c>
      <c r="C747" s="6"/>
      <c r="D747" s="6"/>
      <c r="E747" s="6"/>
      <c r="F747" s="6">
        <f>SUM(Tableau5[[#This Row],[Palette bois]:[Caddie]])</f>
        <v>0</v>
      </c>
      <c r="G747" s="21" t="e">
        <f>G746-Tableau5[[#This Row],[Palette plastique]]-Tableau1[[#This Row],[Palette plastique]]+Tableau2[[#This Row],[Palette plastique]]</f>
        <v>#VALUE!</v>
      </c>
      <c r="H747" s="21" t="e">
        <f>H746-Tableau5[[#This Row],[Palette plastique]]-Tableau1[[#This Row],[Palette plastique]]+Tableau2[[#This Row],[Palette plastique]]</f>
        <v>#VALUE!</v>
      </c>
      <c r="I747" s="21">
        <f>I746-Tableau5[[#This Row],[Caddie]]-Tableau1[[#This Row],[Caddie]]+Tableau2[[#This Row],[Caddie]]</f>
        <v>132</v>
      </c>
      <c r="J747" s="21" t="e">
        <f>SUM(Tableau4[[#This Row],[Stock ce jour Palette bois 
en stock ]:[Stock ce jour 
Caddie]])</f>
        <v>#VALUE!</v>
      </c>
      <c r="N747" s="21">
        <f>SUM(Tableau2[[#This Row],[Palette bois]:[Caddie]])</f>
        <v>0</v>
      </c>
      <c r="R747" s="21" t="e">
        <f>SUM(Tableau1[[#This Row],[Palette bois]:[Caddie]])</f>
        <v>#VALUE!</v>
      </c>
      <c r="S747">
        <f t="shared" si="59"/>
        <v>20</v>
      </c>
      <c r="T747">
        <f t="shared" si="59"/>
        <v>10</v>
      </c>
      <c r="U747">
        <f t="shared" si="59"/>
        <v>30</v>
      </c>
    </row>
    <row r="748" spans="1:21" x14ac:dyDescent="0.25">
      <c r="A748" s="7">
        <v>44576</v>
      </c>
      <c r="B748" s="19">
        <f t="shared" si="56"/>
        <v>3</v>
      </c>
      <c r="C748" s="6"/>
      <c r="D748" s="6"/>
      <c r="E748" s="6"/>
      <c r="F748" s="6">
        <f>SUM(Tableau5[[#This Row],[Palette bois]:[Caddie]])</f>
        <v>0</v>
      </c>
      <c r="G748" s="21" t="e">
        <f>G747-Tableau5[[#This Row],[Palette plastique]]-Tableau1[[#This Row],[Palette plastique]]+Tableau2[[#This Row],[Palette plastique]]</f>
        <v>#VALUE!</v>
      </c>
      <c r="H748" s="21" t="e">
        <f>H747-Tableau5[[#This Row],[Palette plastique]]-Tableau1[[#This Row],[Palette plastique]]+Tableau2[[#This Row],[Palette plastique]]</f>
        <v>#VALUE!</v>
      </c>
      <c r="I748" s="21">
        <f>I747-Tableau5[[#This Row],[Caddie]]-Tableau1[[#This Row],[Caddie]]+Tableau2[[#This Row],[Caddie]]</f>
        <v>132</v>
      </c>
      <c r="J748" s="21" t="e">
        <f>SUM(Tableau4[[#This Row],[Stock ce jour Palette bois 
en stock ]:[Stock ce jour 
Caddie]])</f>
        <v>#VALUE!</v>
      </c>
      <c r="N748" s="21">
        <f>SUM(Tableau2[[#This Row],[Palette bois]:[Caddie]])</f>
        <v>0</v>
      </c>
      <c r="R748" s="21" t="e">
        <f>SUM(Tableau1[[#This Row],[Palette bois]:[Caddie]])</f>
        <v>#VALUE!</v>
      </c>
      <c r="S748">
        <f t="shared" si="59"/>
        <v>20</v>
      </c>
      <c r="T748">
        <f t="shared" si="59"/>
        <v>10</v>
      </c>
      <c r="U748">
        <f t="shared" si="59"/>
        <v>30</v>
      </c>
    </row>
    <row r="749" spans="1:21" x14ac:dyDescent="0.25">
      <c r="A749" s="7">
        <v>44577</v>
      </c>
      <c r="B749" s="19">
        <f t="shared" si="56"/>
        <v>4</v>
      </c>
      <c r="C749" s="6"/>
      <c r="D749" s="6"/>
      <c r="E749" s="6"/>
      <c r="F749" s="6">
        <f>SUM(Tableau5[[#This Row],[Palette bois]:[Caddie]])</f>
        <v>0</v>
      </c>
      <c r="G749" s="21" t="e">
        <f>G748-Tableau5[[#This Row],[Palette plastique]]-Tableau1[[#This Row],[Palette plastique]]+Tableau2[[#This Row],[Palette plastique]]</f>
        <v>#VALUE!</v>
      </c>
      <c r="H749" s="21" t="e">
        <f>H748-Tableau5[[#This Row],[Palette plastique]]-Tableau1[[#This Row],[Palette plastique]]+Tableau2[[#This Row],[Palette plastique]]</f>
        <v>#VALUE!</v>
      </c>
      <c r="I749" s="21">
        <f>I748-Tableau5[[#This Row],[Caddie]]-Tableau1[[#This Row],[Caddie]]+Tableau2[[#This Row],[Caddie]]</f>
        <v>132</v>
      </c>
      <c r="J749" s="21" t="e">
        <f>SUM(Tableau4[[#This Row],[Stock ce jour Palette bois 
en stock ]:[Stock ce jour 
Caddie]])</f>
        <v>#VALUE!</v>
      </c>
      <c r="N749" s="21">
        <f>SUM(Tableau2[[#This Row],[Palette bois]:[Caddie]])</f>
        <v>0</v>
      </c>
      <c r="R749" s="21" t="e">
        <f>SUM(Tableau1[[#This Row],[Palette bois]:[Caddie]])</f>
        <v>#VALUE!</v>
      </c>
      <c r="S749">
        <f t="shared" si="59"/>
        <v>20</v>
      </c>
      <c r="T749">
        <f t="shared" si="59"/>
        <v>10</v>
      </c>
      <c r="U749">
        <f t="shared" si="59"/>
        <v>30</v>
      </c>
    </row>
    <row r="750" spans="1:21" x14ac:dyDescent="0.25">
      <c r="A750" s="7">
        <v>44578</v>
      </c>
      <c r="B750" s="19">
        <f t="shared" si="56"/>
        <v>4</v>
      </c>
      <c r="C750" s="6"/>
      <c r="D750" s="6"/>
      <c r="E750" s="6"/>
      <c r="F750" s="6">
        <f>SUM(Tableau5[[#This Row],[Palette bois]:[Caddie]])</f>
        <v>0</v>
      </c>
      <c r="G750" s="21" t="e">
        <f>G749-Tableau5[[#This Row],[Palette plastique]]-Tableau1[[#This Row],[Palette plastique]]+Tableau2[[#This Row],[Palette plastique]]</f>
        <v>#VALUE!</v>
      </c>
      <c r="H750" s="21" t="e">
        <f>H749-Tableau5[[#This Row],[Palette plastique]]-Tableau1[[#This Row],[Palette plastique]]+Tableau2[[#This Row],[Palette plastique]]</f>
        <v>#VALUE!</v>
      </c>
      <c r="I750" s="21">
        <f>I749-Tableau5[[#This Row],[Caddie]]-Tableau1[[#This Row],[Caddie]]+Tableau2[[#This Row],[Caddie]]</f>
        <v>132</v>
      </c>
      <c r="J750" s="21" t="e">
        <f>SUM(Tableau4[[#This Row],[Stock ce jour Palette bois 
en stock ]:[Stock ce jour 
Caddie]])</f>
        <v>#VALUE!</v>
      </c>
      <c r="N750" s="21">
        <f>SUM(Tableau2[[#This Row],[Palette bois]:[Caddie]])</f>
        <v>0</v>
      </c>
      <c r="R750" s="21" t="e">
        <f>SUM(Tableau1[[#This Row],[Palette bois]:[Caddie]])</f>
        <v>#VALUE!</v>
      </c>
      <c r="S750">
        <f t="shared" si="59"/>
        <v>20</v>
      </c>
      <c r="T750">
        <f t="shared" si="59"/>
        <v>10</v>
      </c>
      <c r="U750">
        <f t="shared" si="59"/>
        <v>30</v>
      </c>
    </row>
    <row r="751" spans="1:21" x14ac:dyDescent="0.25">
      <c r="A751" s="7">
        <v>44579</v>
      </c>
      <c r="B751" s="19">
        <f t="shared" si="56"/>
        <v>4</v>
      </c>
      <c r="C751" s="6"/>
      <c r="D751" s="6"/>
      <c r="E751" s="6"/>
      <c r="F751" s="6">
        <f>SUM(Tableau5[[#This Row],[Palette bois]:[Caddie]])</f>
        <v>0</v>
      </c>
      <c r="G751" s="21" t="e">
        <f>G750-Tableau5[[#This Row],[Palette plastique]]-Tableau1[[#This Row],[Palette plastique]]+Tableau2[[#This Row],[Palette plastique]]</f>
        <v>#VALUE!</v>
      </c>
      <c r="H751" s="21" t="e">
        <f>H750-Tableau5[[#This Row],[Palette plastique]]-Tableau1[[#This Row],[Palette plastique]]+Tableau2[[#This Row],[Palette plastique]]</f>
        <v>#VALUE!</v>
      </c>
      <c r="I751" s="21">
        <f>I750-Tableau5[[#This Row],[Caddie]]-Tableau1[[#This Row],[Caddie]]+Tableau2[[#This Row],[Caddie]]</f>
        <v>132</v>
      </c>
      <c r="J751" s="21" t="e">
        <f>SUM(Tableau4[[#This Row],[Stock ce jour Palette bois 
en stock ]:[Stock ce jour 
Caddie]])</f>
        <v>#VALUE!</v>
      </c>
      <c r="N751" s="21">
        <f>SUM(Tableau2[[#This Row],[Palette bois]:[Caddie]])</f>
        <v>0</v>
      </c>
      <c r="R751" s="21" t="e">
        <f>SUM(Tableau1[[#This Row],[Palette bois]:[Caddie]])</f>
        <v>#VALUE!</v>
      </c>
      <c r="S751">
        <f t="shared" si="59"/>
        <v>20</v>
      </c>
      <c r="T751">
        <f t="shared" si="59"/>
        <v>10</v>
      </c>
      <c r="U751">
        <f t="shared" si="59"/>
        <v>30</v>
      </c>
    </row>
    <row r="752" spans="1:21" x14ac:dyDescent="0.25">
      <c r="A752" s="7">
        <v>44580</v>
      </c>
      <c r="B752" s="19">
        <f t="shared" si="56"/>
        <v>4</v>
      </c>
      <c r="C752" s="6"/>
      <c r="D752" s="6"/>
      <c r="E752" s="6"/>
      <c r="F752" s="6">
        <f>SUM(Tableau5[[#This Row],[Palette bois]:[Caddie]])</f>
        <v>0</v>
      </c>
      <c r="G752" s="21" t="e">
        <f>G751-Tableau5[[#This Row],[Palette plastique]]-Tableau1[[#This Row],[Palette plastique]]+Tableau2[[#This Row],[Palette plastique]]</f>
        <v>#VALUE!</v>
      </c>
      <c r="H752" s="21" t="e">
        <f>H751-Tableau5[[#This Row],[Palette plastique]]-Tableau1[[#This Row],[Palette plastique]]+Tableau2[[#This Row],[Palette plastique]]</f>
        <v>#VALUE!</v>
      </c>
      <c r="I752" s="21">
        <f>I751-Tableau5[[#This Row],[Caddie]]-Tableau1[[#This Row],[Caddie]]+Tableau2[[#This Row],[Caddie]]</f>
        <v>132</v>
      </c>
      <c r="J752" s="21" t="e">
        <f>SUM(Tableau4[[#This Row],[Stock ce jour Palette bois 
en stock ]:[Stock ce jour 
Caddie]])</f>
        <v>#VALUE!</v>
      </c>
      <c r="N752" s="21">
        <f>SUM(Tableau2[[#This Row],[Palette bois]:[Caddie]])</f>
        <v>0</v>
      </c>
      <c r="R752" s="21" t="e">
        <f>SUM(Tableau1[[#This Row],[Palette bois]:[Caddie]])</f>
        <v>#VALUE!</v>
      </c>
      <c r="S752">
        <f t="shared" si="59"/>
        <v>20</v>
      </c>
      <c r="T752">
        <f t="shared" si="59"/>
        <v>10</v>
      </c>
      <c r="U752">
        <f t="shared" si="59"/>
        <v>30</v>
      </c>
    </row>
    <row r="753" spans="1:21" x14ac:dyDescent="0.25">
      <c r="A753" s="7">
        <v>44581</v>
      </c>
      <c r="B753" s="19">
        <f t="shared" si="56"/>
        <v>4</v>
      </c>
      <c r="C753" s="6"/>
      <c r="D753" s="6"/>
      <c r="E753" s="6"/>
      <c r="F753" s="6">
        <f>SUM(Tableau5[[#This Row],[Palette bois]:[Caddie]])</f>
        <v>0</v>
      </c>
      <c r="G753" s="21" t="e">
        <f>G752-Tableau5[[#This Row],[Palette plastique]]-Tableau1[[#This Row],[Palette plastique]]+Tableau2[[#This Row],[Palette plastique]]</f>
        <v>#VALUE!</v>
      </c>
      <c r="H753" s="21" t="e">
        <f>H752-Tableau5[[#This Row],[Palette plastique]]-Tableau1[[#This Row],[Palette plastique]]+Tableau2[[#This Row],[Palette plastique]]</f>
        <v>#VALUE!</v>
      </c>
      <c r="I753" s="21">
        <f>I752-Tableau5[[#This Row],[Caddie]]-Tableau1[[#This Row],[Caddie]]+Tableau2[[#This Row],[Caddie]]</f>
        <v>132</v>
      </c>
      <c r="J753" s="21" t="e">
        <f>SUM(Tableau4[[#This Row],[Stock ce jour Palette bois 
en stock ]:[Stock ce jour 
Caddie]])</f>
        <v>#VALUE!</v>
      </c>
      <c r="N753" s="21">
        <f>SUM(Tableau2[[#This Row],[Palette bois]:[Caddie]])</f>
        <v>0</v>
      </c>
      <c r="R753" s="21" t="e">
        <f>SUM(Tableau1[[#This Row],[Palette bois]:[Caddie]])</f>
        <v>#VALUE!</v>
      </c>
      <c r="S753">
        <f t="shared" si="59"/>
        <v>20</v>
      </c>
      <c r="T753">
        <f t="shared" si="59"/>
        <v>10</v>
      </c>
      <c r="U753">
        <f t="shared" si="59"/>
        <v>30</v>
      </c>
    </row>
    <row r="754" spans="1:21" x14ac:dyDescent="0.25">
      <c r="A754" s="7">
        <v>44582</v>
      </c>
      <c r="B754" s="19">
        <f t="shared" si="56"/>
        <v>4</v>
      </c>
      <c r="C754" s="6"/>
      <c r="D754" s="6"/>
      <c r="E754" s="6"/>
      <c r="F754" s="6">
        <f>SUM(Tableau5[[#This Row],[Palette bois]:[Caddie]])</f>
        <v>0</v>
      </c>
      <c r="G754" s="21" t="e">
        <f>G753-Tableau5[[#This Row],[Palette plastique]]-Tableau1[[#This Row],[Palette plastique]]+Tableau2[[#This Row],[Palette plastique]]</f>
        <v>#VALUE!</v>
      </c>
      <c r="H754" s="21" t="e">
        <f>H753-Tableau5[[#This Row],[Palette plastique]]-Tableau1[[#This Row],[Palette plastique]]+Tableau2[[#This Row],[Palette plastique]]</f>
        <v>#VALUE!</v>
      </c>
      <c r="I754" s="21">
        <f>I753-Tableau5[[#This Row],[Caddie]]-Tableau1[[#This Row],[Caddie]]+Tableau2[[#This Row],[Caddie]]</f>
        <v>132</v>
      </c>
      <c r="J754" s="21" t="e">
        <f>SUM(Tableau4[[#This Row],[Stock ce jour Palette bois 
en stock ]:[Stock ce jour 
Caddie]])</f>
        <v>#VALUE!</v>
      </c>
      <c r="N754" s="21">
        <f>SUM(Tableau2[[#This Row],[Palette bois]:[Caddie]])</f>
        <v>0</v>
      </c>
      <c r="R754" s="21" t="e">
        <f>SUM(Tableau1[[#This Row],[Palette bois]:[Caddie]])</f>
        <v>#VALUE!</v>
      </c>
      <c r="S754">
        <f t="shared" si="59"/>
        <v>20</v>
      </c>
      <c r="T754">
        <f t="shared" si="59"/>
        <v>10</v>
      </c>
      <c r="U754">
        <f t="shared" si="59"/>
        <v>30</v>
      </c>
    </row>
    <row r="755" spans="1:21" x14ac:dyDescent="0.25">
      <c r="A755" s="7">
        <v>44583</v>
      </c>
      <c r="B755" s="19">
        <f t="shared" si="56"/>
        <v>4</v>
      </c>
      <c r="C755" s="6"/>
      <c r="D755" s="6"/>
      <c r="E755" s="6"/>
      <c r="F755" s="6">
        <f>SUM(Tableau5[[#This Row],[Palette bois]:[Caddie]])</f>
        <v>0</v>
      </c>
      <c r="G755" s="21" t="e">
        <f>G754-Tableau5[[#This Row],[Palette plastique]]-Tableau1[[#This Row],[Palette plastique]]+Tableau2[[#This Row],[Palette plastique]]</f>
        <v>#VALUE!</v>
      </c>
      <c r="H755" s="21" t="e">
        <f>H754-Tableau5[[#This Row],[Palette plastique]]-Tableau1[[#This Row],[Palette plastique]]+Tableau2[[#This Row],[Palette plastique]]</f>
        <v>#VALUE!</v>
      </c>
      <c r="I755" s="21">
        <f>I754-Tableau5[[#This Row],[Caddie]]-Tableau1[[#This Row],[Caddie]]+Tableau2[[#This Row],[Caddie]]</f>
        <v>132</v>
      </c>
      <c r="J755" s="21" t="e">
        <f>SUM(Tableau4[[#This Row],[Stock ce jour Palette bois 
en stock ]:[Stock ce jour 
Caddie]])</f>
        <v>#VALUE!</v>
      </c>
      <c r="N755" s="21">
        <f>SUM(Tableau2[[#This Row],[Palette bois]:[Caddie]])</f>
        <v>0</v>
      </c>
      <c r="R755" s="21" t="e">
        <f>SUM(Tableau1[[#This Row],[Palette bois]:[Caddie]])</f>
        <v>#VALUE!</v>
      </c>
      <c r="S755">
        <f t="shared" si="59"/>
        <v>20</v>
      </c>
      <c r="T755">
        <f t="shared" si="59"/>
        <v>10</v>
      </c>
      <c r="U755">
        <f t="shared" si="59"/>
        <v>30</v>
      </c>
    </row>
    <row r="756" spans="1:21" x14ac:dyDescent="0.25">
      <c r="A756" s="7">
        <v>44584</v>
      </c>
      <c r="B756" s="19">
        <f t="shared" si="56"/>
        <v>5</v>
      </c>
      <c r="C756" s="6"/>
      <c r="D756" s="6"/>
      <c r="E756" s="6"/>
      <c r="F756" s="6">
        <f>SUM(Tableau5[[#This Row],[Palette bois]:[Caddie]])</f>
        <v>0</v>
      </c>
      <c r="G756" s="21" t="e">
        <f>G755-Tableau5[[#This Row],[Palette plastique]]-Tableau1[[#This Row],[Palette plastique]]+Tableau2[[#This Row],[Palette plastique]]</f>
        <v>#VALUE!</v>
      </c>
      <c r="H756" s="21" t="e">
        <f>H755-Tableau5[[#This Row],[Palette plastique]]-Tableau1[[#This Row],[Palette plastique]]+Tableau2[[#This Row],[Palette plastique]]</f>
        <v>#VALUE!</v>
      </c>
      <c r="I756" s="21">
        <f>I755-Tableau5[[#This Row],[Caddie]]-Tableau1[[#This Row],[Caddie]]+Tableau2[[#This Row],[Caddie]]</f>
        <v>132</v>
      </c>
      <c r="J756" s="21" t="e">
        <f>SUM(Tableau4[[#This Row],[Stock ce jour Palette bois 
en stock ]:[Stock ce jour 
Caddie]])</f>
        <v>#VALUE!</v>
      </c>
      <c r="N756" s="21">
        <f>SUM(Tableau2[[#This Row],[Palette bois]:[Caddie]])</f>
        <v>0</v>
      </c>
      <c r="R756" s="21" t="e">
        <f>SUM(Tableau1[[#This Row],[Palette bois]:[Caddie]])</f>
        <v>#VALUE!</v>
      </c>
      <c r="S756">
        <f t="shared" si="59"/>
        <v>20</v>
      </c>
      <c r="T756">
        <f t="shared" si="59"/>
        <v>10</v>
      </c>
      <c r="U756">
        <f t="shared" si="59"/>
        <v>30</v>
      </c>
    </row>
    <row r="757" spans="1:21" x14ac:dyDescent="0.25">
      <c r="A757" s="7">
        <v>44585</v>
      </c>
      <c r="B757" s="19">
        <f t="shared" si="56"/>
        <v>5</v>
      </c>
      <c r="C757" s="6"/>
      <c r="D757" s="6"/>
      <c r="E757" s="6"/>
      <c r="F757" s="6">
        <f>SUM(Tableau5[[#This Row],[Palette bois]:[Caddie]])</f>
        <v>0</v>
      </c>
      <c r="G757" s="21" t="e">
        <f>G756-Tableau5[[#This Row],[Palette plastique]]-Tableau1[[#This Row],[Palette plastique]]+Tableau2[[#This Row],[Palette plastique]]</f>
        <v>#VALUE!</v>
      </c>
      <c r="H757" s="21" t="e">
        <f>H756-Tableau5[[#This Row],[Palette plastique]]-Tableau1[[#This Row],[Palette plastique]]+Tableau2[[#This Row],[Palette plastique]]</f>
        <v>#VALUE!</v>
      </c>
      <c r="I757" s="21">
        <f>I756-Tableau5[[#This Row],[Caddie]]-Tableau1[[#This Row],[Caddie]]+Tableau2[[#This Row],[Caddie]]</f>
        <v>132</v>
      </c>
      <c r="J757" s="21" t="e">
        <f>SUM(Tableau4[[#This Row],[Stock ce jour Palette bois 
en stock ]:[Stock ce jour 
Caddie]])</f>
        <v>#VALUE!</v>
      </c>
      <c r="N757" s="21">
        <f>SUM(Tableau2[[#This Row],[Palette bois]:[Caddie]])</f>
        <v>0</v>
      </c>
      <c r="R757" s="21" t="e">
        <f>SUM(Tableau1[[#This Row],[Palette bois]:[Caddie]])</f>
        <v>#VALUE!</v>
      </c>
      <c r="S757">
        <f t="shared" ref="S757:U772" si="60">S756</f>
        <v>20</v>
      </c>
      <c r="T757">
        <f t="shared" si="60"/>
        <v>10</v>
      </c>
      <c r="U757">
        <f t="shared" si="60"/>
        <v>30</v>
      </c>
    </row>
    <row r="758" spans="1:21" x14ac:dyDescent="0.25">
      <c r="A758" s="7">
        <v>44586</v>
      </c>
      <c r="B758" s="19">
        <f t="shared" si="56"/>
        <v>5</v>
      </c>
      <c r="C758" s="6"/>
      <c r="D758" s="6"/>
      <c r="E758" s="6"/>
      <c r="F758" s="6">
        <f>SUM(Tableau5[[#This Row],[Palette bois]:[Caddie]])</f>
        <v>0</v>
      </c>
      <c r="G758" s="21" t="e">
        <f>G757-Tableau5[[#This Row],[Palette plastique]]-Tableau1[[#This Row],[Palette plastique]]+Tableau2[[#This Row],[Palette plastique]]</f>
        <v>#VALUE!</v>
      </c>
      <c r="H758" s="21" t="e">
        <f>H757-Tableau5[[#This Row],[Palette plastique]]-Tableau1[[#This Row],[Palette plastique]]+Tableau2[[#This Row],[Palette plastique]]</f>
        <v>#VALUE!</v>
      </c>
      <c r="I758" s="21">
        <f>I757-Tableau5[[#This Row],[Caddie]]-Tableau1[[#This Row],[Caddie]]+Tableau2[[#This Row],[Caddie]]</f>
        <v>132</v>
      </c>
      <c r="J758" s="21" t="e">
        <f>SUM(Tableau4[[#This Row],[Stock ce jour Palette bois 
en stock ]:[Stock ce jour 
Caddie]])</f>
        <v>#VALUE!</v>
      </c>
      <c r="N758" s="21">
        <f>SUM(Tableau2[[#This Row],[Palette bois]:[Caddie]])</f>
        <v>0</v>
      </c>
      <c r="R758" s="21" t="e">
        <f>SUM(Tableau1[[#This Row],[Palette bois]:[Caddie]])</f>
        <v>#VALUE!</v>
      </c>
      <c r="S758">
        <f t="shared" si="60"/>
        <v>20</v>
      </c>
      <c r="T758">
        <f t="shared" si="60"/>
        <v>10</v>
      </c>
      <c r="U758">
        <f t="shared" si="60"/>
        <v>30</v>
      </c>
    </row>
    <row r="759" spans="1:21" x14ac:dyDescent="0.25">
      <c r="A759" s="7">
        <v>44587</v>
      </c>
      <c r="B759" s="19">
        <f t="shared" si="56"/>
        <v>5</v>
      </c>
      <c r="C759" s="6"/>
      <c r="D759" s="6"/>
      <c r="E759" s="6"/>
      <c r="F759" s="6">
        <f>SUM(Tableau5[[#This Row],[Palette bois]:[Caddie]])</f>
        <v>0</v>
      </c>
      <c r="G759" s="21" t="e">
        <f>G758-Tableau5[[#This Row],[Palette plastique]]-Tableau1[[#This Row],[Palette plastique]]+Tableau2[[#This Row],[Palette plastique]]</f>
        <v>#VALUE!</v>
      </c>
      <c r="H759" s="21" t="e">
        <f>H758-Tableau5[[#This Row],[Palette plastique]]-Tableau1[[#This Row],[Palette plastique]]+Tableau2[[#This Row],[Palette plastique]]</f>
        <v>#VALUE!</v>
      </c>
      <c r="I759" s="21">
        <f>I758-Tableau5[[#This Row],[Caddie]]-Tableau1[[#This Row],[Caddie]]+Tableau2[[#This Row],[Caddie]]</f>
        <v>132</v>
      </c>
      <c r="J759" s="21" t="e">
        <f>SUM(Tableau4[[#This Row],[Stock ce jour Palette bois 
en stock ]:[Stock ce jour 
Caddie]])</f>
        <v>#VALUE!</v>
      </c>
      <c r="N759" s="21">
        <f>SUM(Tableau2[[#This Row],[Palette bois]:[Caddie]])</f>
        <v>0</v>
      </c>
      <c r="R759" s="21" t="e">
        <f>SUM(Tableau1[[#This Row],[Palette bois]:[Caddie]])</f>
        <v>#VALUE!</v>
      </c>
      <c r="S759">
        <f t="shared" si="60"/>
        <v>20</v>
      </c>
      <c r="T759">
        <f t="shared" si="60"/>
        <v>10</v>
      </c>
      <c r="U759">
        <f t="shared" si="60"/>
        <v>30</v>
      </c>
    </row>
    <row r="760" spans="1:21" x14ac:dyDescent="0.25">
      <c r="A760" s="7">
        <v>44588</v>
      </c>
      <c r="B760" s="19">
        <f t="shared" si="56"/>
        <v>5</v>
      </c>
      <c r="C760" s="6"/>
      <c r="D760" s="6"/>
      <c r="E760" s="6"/>
      <c r="F760" s="6">
        <f>SUM(Tableau5[[#This Row],[Palette bois]:[Caddie]])</f>
        <v>0</v>
      </c>
      <c r="G760" s="21" t="e">
        <f>G759-Tableau5[[#This Row],[Palette plastique]]-Tableau1[[#This Row],[Palette plastique]]+Tableau2[[#This Row],[Palette plastique]]</f>
        <v>#VALUE!</v>
      </c>
      <c r="H760" s="21" t="e">
        <f>H759-Tableau5[[#This Row],[Palette plastique]]-Tableau1[[#This Row],[Palette plastique]]+Tableau2[[#This Row],[Palette plastique]]</f>
        <v>#VALUE!</v>
      </c>
      <c r="I760" s="21">
        <f>I759-Tableau5[[#This Row],[Caddie]]-Tableau1[[#This Row],[Caddie]]+Tableau2[[#This Row],[Caddie]]</f>
        <v>132</v>
      </c>
      <c r="J760" s="21" t="e">
        <f>SUM(Tableau4[[#This Row],[Stock ce jour Palette bois 
en stock ]:[Stock ce jour 
Caddie]])</f>
        <v>#VALUE!</v>
      </c>
      <c r="N760" s="21">
        <f>SUM(Tableau2[[#This Row],[Palette bois]:[Caddie]])</f>
        <v>0</v>
      </c>
      <c r="R760" s="21" t="e">
        <f>SUM(Tableau1[[#This Row],[Palette bois]:[Caddie]])</f>
        <v>#VALUE!</v>
      </c>
      <c r="S760">
        <f t="shared" si="60"/>
        <v>20</v>
      </c>
      <c r="T760">
        <f t="shared" si="60"/>
        <v>10</v>
      </c>
      <c r="U760">
        <f t="shared" si="60"/>
        <v>30</v>
      </c>
    </row>
    <row r="761" spans="1:21" x14ac:dyDescent="0.25">
      <c r="A761" s="7">
        <v>44589</v>
      </c>
      <c r="B761" s="19">
        <f t="shared" si="56"/>
        <v>5</v>
      </c>
      <c r="C761" s="6"/>
      <c r="D761" s="6"/>
      <c r="E761" s="6"/>
      <c r="F761" s="6">
        <f>SUM(Tableau5[[#This Row],[Palette bois]:[Caddie]])</f>
        <v>0</v>
      </c>
      <c r="G761" s="21" t="e">
        <f>G760-Tableau5[[#This Row],[Palette plastique]]-Tableau1[[#This Row],[Palette plastique]]+Tableau2[[#This Row],[Palette plastique]]</f>
        <v>#VALUE!</v>
      </c>
      <c r="H761" s="21" t="e">
        <f>H760-Tableau5[[#This Row],[Palette plastique]]-Tableau1[[#This Row],[Palette plastique]]+Tableau2[[#This Row],[Palette plastique]]</f>
        <v>#VALUE!</v>
      </c>
      <c r="I761" s="21">
        <f>I760-Tableau5[[#This Row],[Caddie]]-Tableau1[[#This Row],[Caddie]]+Tableau2[[#This Row],[Caddie]]</f>
        <v>132</v>
      </c>
      <c r="J761" s="21" t="e">
        <f>SUM(Tableau4[[#This Row],[Stock ce jour Palette bois 
en stock ]:[Stock ce jour 
Caddie]])</f>
        <v>#VALUE!</v>
      </c>
      <c r="N761" s="21">
        <f>SUM(Tableau2[[#This Row],[Palette bois]:[Caddie]])</f>
        <v>0</v>
      </c>
      <c r="R761" s="21" t="e">
        <f>SUM(Tableau1[[#This Row],[Palette bois]:[Caddie]])</f>
        <v>#VALUE!</v>
      </c>
      <c r="S761">
        <f t="shared" si="60"/>
        <v>20</v>
      </c>
      <c r="T761">
        <f t="shared" si="60"/>
        <v>10</v>
      </c>
      <c r="U761">
        <f t="shared" si="60"/>
        <v>30</v>
      </c>
    </row>
    <row r="762" spans="1:21" x14ac:dyDescent="0.25">
      <c r="A762" s="7">
        <v>44590</v>
      </c>
      <c r="B762" s="19">
        <f t="shared" si="56"/>
        <v>5</v>
      </c>
      <c r="C762" s="6"/>
      <c r="D762" s="6"/>
      <c r="E762" s="6"/>
      <c r="F762" s="6">
        <f>SUM(Tableau5[[#This Row],[Palette bois]:[Caddie]])</f>
        <v>0</v>
      </c>
      <c r="G762" s="21" t="e">
        <f>G761-Tableau5[[#This Row],[Palette plastique]]-Tableau1[[#This Row],[Palette plastique]]+Tableau2[[#This Row],[Palette plastique]]</f>
        <v>#VALUE!</v>
      </c>
      <c r="H762" s="21" t="e">
        <f>H761-Tableau5[[#This Row],[Palette plastique]]-Tableau1[[#This Row],[Palette plastique]]+Tableau2[[#This Row],[Palette plastique]]</f>
        <v>#VALUE!</v>
      </c>
      <c r="I762" s="21">
        <f>I761-Tableau5[[#This Row],[Caddie]]-Tableau1[[#This Row],[Caddie]]+Tableau2[[#This Row],[Caddie]]</f>
        <v>132</v>
      </c>
      <c r="J762" s="21" t="e">
        <f>SUM(Tableau4[[#This Row],[Stock ce jour Palette bois 
en stock ]:[Stock ce jour 
Caddie]])</f>
        <v>#VALUE!</v>
      </c>
      <c r="N762" s="21">
        <f>SUM(Tableau2[[#This Row],[Palette bois]:[Caddie]])</f>
        <v>0</v>
      </c>
      <c r="R762" s="21" t="e">
        <f>SUM(Tableau1[[#This Row],[Palette bois]:[Caddie]])</f>
        <v>#VALUE!</v>
      </c>
      <c r="S762">
        <f t="shared" si="60"/>
        <v>20</v>
      </c>
      <c r="T762">
        <f t="shared" si="60"/>
        <v>10</v>
      </c>
      <c r="U762">
        <f t="shared" si="60"/>
        <v>30</v>
      </c>
    </row>
    <row r="763" spans="1:21" x14ac:dyDescent="0.25">
      <c r="A763" s="7">
        <v>44591</v>
      </c>
      <c r="B763" s="19">
        <f t="shared" si="56"/>
        <v>6</v>
      </c>
      <c r="C763" s="6"/>
      <c r="D763" s="6"/>
      <c r="E763" s="6"/>
      <c r="F763" s="6">
        <f>SUM(Tableau5[[#This Row],[Palette bois]:[Caddie]])</f>
        <v>0</v>
      </c>
      <c r="G763" s="21" t="e">
        <f>G762-Tableau5[[#This Row],[Palette plastique]]-Tableau1[[#This Row],[Palette plastique]]+Tableau2[[#This Row],[Palette plastique]]</f>
        <v>#VALUE!</v>
      </c>
      <c r="H763" s="21" t="e">
        <f>H762-Tableau5[[#This Row],[Palette plastique]]-Tableau1[[#This Row],[Palette plastique]]+Tableau2[[#This Row],[Palette plastique]]</f>
        <v>#VALUE!</v>
      </c>
      <c r="I763" s="21">
        <f>I762-Tableau5[[#This Row],[Caddie]]-Tableau1[[#This Row],[Caddie]]+Tableau2[[#This Row],[Caddie]]</f>
        <v>132</v>
      </c>
      <c r="J763" s="21" t="e">
        <f>SUM(Tableau4[[#This Row],[Stock ce jour Palette bois 
en stock ]:[Stock ce jour 
Caddie]])</f>
        <v>#VALUE!</v>
      </c>
      <c r="N763" s="21">
        <f>SUM(Tableau2[[#This Row],[Palette bois]:[Caddie]])</f>
        <v>0</v>
      </c>
      <c r="R763" s="21" t="e">
        <f>SUM(Tableau1[[#This Row],[Palette bois]:[Caddie]])</f>
        <v>#VALUE!</v>
      </c>
      <c r="S763">
        <f t="shared" si="60"/>
        <v>20</v>
      </c>
      <c r="T763">
        <f t="shared" si="60"/>
        <v>10</v>
      </c>
      <c r="U763">
        <f t="shared" si="60"/>
        <v>30</v>
      </c>
    </row>
    <row r="764" spans="1:21" x14ac:dyDescent="0.25">
      <c r="A764" s="7">
        <v>44592</v>
      </c>
      <c r="B764" s="19">
        <f t="shared" si="56"/>
        <v>6</v>
      </c>
      <c r="C764" s="6"/>
      <c r="D764" s="6"/>
      <c r="E764" s="6"/>
      <c r="F764" s="6">
        <f>SUM(Tableau5[[#This Row],[Palette bois]:[Caddie]])</f>
        <v>0</v>
      </c>
      <c r="G764" s="21" t="e">
        <f>G763-Tableau5[[#This Row],[Palette plastique]]-Tableau1[[#This Row],[Palette plastique]]+Tableau2[[#This Row],[Palette plastique]]</f>
        <v>#VALUE!</v>
      </c>
      <c r="H764" s="21" t="e">
        <f>H763-Tableau5[[#This Row],[Palette plastique]]-Tableau1[[#This Row],[Palette plastique]]+Tableau2[[#This Row],[Palette plastique]]</f>
        <v>#VALUE!</v>
      </c>
      <c r="I764" s="21">
        <f>I763-Tableau5[[#This Row],[Caddie]]-Tableau1[[#This Row],[Caddie]]+Tableau2[[#This Row],[Caddie]]</f>
        <v>132</v>
      </c>
      <c r="J764" s="21" t="e">
        <f>SUM(Tableau4[[#This Row],[Stock ce jour Palette bois 
en stock ]:[Stock ce jour 
Caddie]])</f>
        <v>#VALUE!</v>
      </c>
      <c r="N764" s="21">
        <f>SUM(Tableau2[[#This Row],[Palette bois]:[Caddie]])</f>
        <v>0</v>
      </c>
      <c r="R764" s="21" t="e">
        <f>SUM(Tableau1[[#This Row],[Palette bois]:[Caddie]])</f>
        <v>#VALUE!</v>
      </c>
      <c r="S764">
        <f t="shared" si="60"/>
        <v>20</v>
      </c>
      <c r="T764">
        <f t="shared" si="60"/>
        <v>10</v>
      </c>
      <c r="U764">
        <f t="shared" si="60"/>
        <v>30</v>
      </c>
    </row>
    <row r="765" spans="1:21" x14ac:dyDescent="0.25">
      <c r="A765" s="7">
        <v>44593</v>
      </c>
      <c r="B765" s="19">
        <f t="shared" si="56"/>
        <v>6</v>
      </c>
      <c r="C765" s="6"/>
      <c r="D765" s="6"/>
      <c r="E765" s="6"/>
      <c r="F765" s="6">
        <f>SUM(Tableau5[[#This Row],[Palette bois]:[Caddie]])</f>
        <v>0</v>
      </c>
      <c r="G765" s="21" t="e">
        <f>G764-Tableau5[[#This Row],[Palette plastique]]-Tableau1[[#This Row],[Palette plastique]]+Tableau2[[#This Row],[Palette plastique]]</f>
        <v>#VALUE!</v>
      </c>
      <c r="H765" s="21" t="e">
        <f>H764-Tableau5[[#This Row],[Palette plastique]]-Tableau1[[#This Row],[Palette plastique]]+Tableau2[[#This Row],[Palette plastique]]</f>
        <v>#VALUE!</v>
      </c>
      <c r="I765" s="21">
        <f>I764-Tableau5[[#This Row],[Caddie]]-Tableau1[[#This Row],[Caddie]]+Tableau2[[#This Row],[Caddie]]</f>
        <v>132</v>
      </c>
      <c r="J765" s="21" t="e">
        <f>SUM(Tableau4[[#This Row],[Stock ce jour Palette bois 
en stock ]:[Stock ce jour 
Caddie]])</f>
        <v>#VALUE!</v>
      </c>
      <c r="N765" s="21">
        <f>SUM(Tableau2[[#This Row],[Palette bois]:[Caddie]])</f>
        <v>0</v>
      </c>
      <c r="R765" s="21" t="e">
        <f>SUM(Tableau1[[#This Row],[Palette bois]:[Caddie]])</f>
        <v>#VALUE!</v>
      </c>
      <c r="S765">
        <f t="shared" si="60"/>
        <v>20</v>
      </c>
      <c r="T765">
        <f t="shared" si="60"/>
        <v>10</v>
      </c>
      <c r="U765">
        <f t="shared" si="60"/>
        <v>30</v>
      </c>
    </row>
    <row r="766" spans="1:21" x14ac:dyDescent="0.25">
      <c r="A766" s="7">
        <v>44594</v>
      </c>
      <c r="B766" s="19">
        <f t="shared" si="56"/>
        <v>6</v>
      </c>
      <c r="C766" s="6"/>
      <c r="D766" s="6"/>
      <c r="E766" s="6"/>
      <c r="F766" s="6">
        <f>SUM(Tableau5[[#This Row],[Palette bois]:[Caddie]])</f>
        <v>0</v>
      </c>
      <c r="G766" s="21" t="e">
        <f>G765-Tableau5[[#This Row],[Palette plastique]]-Tableau1[[#This Row],[Palette plastique]]+Tableau2[[#This Row],[Palette plastique]]</f>
        <v>#VALUE!</v>
      </c>
      <c r="H766" s="21" t="e">
        <f>H765-Tableau5[[#This Row],[Palette plastique]]-Tableau1[[#This Row],[Palette plastique]]+Tableau2[[#This Row],[Palette plastique]]</f>
        <v>#VALUE!</v>
      </c>
      <c r="I766" s="21">
        <f>I765-Tableau5[[#This Row],[Caddie]]-Tableau1[[#This Row],[Caddie]]+Tableau2[[#This Row],[Caddie]]</f>
        <v>132</v>
      </c>
      <c r="J766" s="21" t="e">
        <f>SUM(Tableau4[[#This Row],[Stock ce jour Palette bois 
en stock ]:[Stock ce jour 
Caddie]])</f>
        <v>#VALUE!</v>
      </c>
      <c r="N766" s="21">
        <f>SUM(Tableau2[[#This Row],[Palette bois]:[Caddie]])</f>
        <v>0</v>
      </c>
      <c r="R766" s="21" t="e">
        <f>SUM(Tableau1[[#This Row],[Palette bois]:[Caddie]])</f>
        <v>#VALUE!</v>
      </c>
      <c r="S766">
        <f t="shared" si="60"/>
        <v>20</v>
      </c>
      <c r="T766">
        <f t="shared" si="60"/>
        <v>10</v>
      </c>
      <c r="U766">
        <f t="shared" si="60"/>
        <v>30</v>
      </c>
    </row>
    <row r="767" spans="1:21" x14ac:dyDescent="0.25">
      <c r="A767" s="7">
        <v>44595</v>
      </c>
      <c r="B767" s="19">
        <f t="shared" si="56"/>
        <v>6</v>
      </c>
      <c r="C767" s="6"/>
      <c r="D767" s="6"/>
      <c r="E767" s="6"/>
      <c r="F767" s="6">
        <f>SUM(Tableau5[[#This Row],[Palette bois]:[Caddie]])</f>
        <v>0</v>
      </c>
      <c r="G767" s="21" t="e">
        <f>G766-Tableau5[[#This Row],[Palette plastique]]-Tableau1[[#This Row],[Palette plastique]]+Tableau2[[#This Row],[Palette plastique]]</f>
        <v>#VALUE!</v>
      </c>
      <c r="H767" s="21" t="e">
        <f>H766-Tableau5[[#This Row],[Palette plastique]]-Tableau1[[#This Row],[Palette plastique]]+Tableau2[[#This Row],[Palette plastique]]</f>
        <v>#VALUE!</v>
      </c>
      <c r="I767" s="21">
        <f>I766-Tableau5[[#This Row],[Caddie]]-Tableau1[[#This Row],[Caddie]]+Tableau2[[#This Row],[Caddie]]</f>
        <v>132</v>
      </c>
      <c r="J767" s="21" t="e">
        <f>SUM(Tableau4[[#This Row],[Stock ce jour Palette bois 
en stock ]:[Stock ce jour 
Caddie]])</f>
        <v>#VALUE!</v>
      </c>
      <c r="N767" s="21">
        <f>SUM(Tableau2[[#This Row],[Palette bois]:[Caddie]])</f>
        <v>0</v>
      </c>
      <c r="R767" s="21" t="e">
        <f>SUM(Tableau1[[#This Row],[Palette bois]:[Caddie]])</f>
        <v>#VALUE!</v>
      </c>
      <c r="S767">
        <f t="shared" si="60"/>
        <v>20</v>
      </c>
      <c r="T767">
        <f t="shared" si="60"/>
        <v>10</v>
      </c>
      <c r="U767">
        <f t="shared" si="60"/>
        <v>30</v>
      </c>
    </row>
    <row r="768" spans="1:21" x14ac:dyDescent="0.25">
      <c r="A768" s="7">
        <v>44596</v>
      </c>
      <c r="B768" s="19">
        <f t="shared" ref="B768:B831" si="61">WEEKNUM(A768)</f>
        <v>6</v>
      </c>
      <c r="C768" s="6"/>
      <c r="D768" s="6"/>
      <c r="E768" s="6"/>
      <c r="F768" s="6">
        <f>SUM(Tableau5[[#This Row],[Palette bois]:[Caddie]])</f>
        <v>0</v>
      </c>
      <c r="G768" s="21" t="e">
        <f>G767-Tableau5[[#This Row],[Palette plastique]]-Tableau1[[#This Row],[Palette plastique]]+Tableau2[[#This Row],[Palette plastique]]</f>
        <v>#VALUE!</v>
      </c>
      <c r="H768" s="21" t="e">
        <f>H767-Tableau5[[#This Row],[Palette plastique]]-Tableau1[[#This Row],[Palette plastique]]+Tableau2[[#This Row],[Palette plastique]]</f>
        <v>#VALUE!</v>
      </c>
      <c r="I768" s="21">
        <f>I767-Tableau5[[#This Row],[Caddie]]-Tableau1[[#This Row],[Caddie]]+Tableau2[[#This Row],[Caddie]]</f>
        <v>132</v>
      </c>
      <c r="J768" s="21" t="e">
        <f>SUM(Tableau4[[#This Row],[Stock ce jour Palette bois 
en stock ]:[Stock ce jour 
Caddie]])</f>
        <v>#VALUE!</v>
      </c>
      <c r="N768" s="21">
        <f>SUM(Tableau2[[#This Row],[Palette bois]:[Caddie]])</f>
        <v>0</v>
      </c>
      <c r="R768" s="21" t="e">
        <f>SUM(Tableau1[[#This Row],[Palette bois]:[Caddie]])</f>
        <v>#VALUE!</v>
      </c>
      <c r="S768">
        <f t="shared" si="60"/>
        <v>20</v>
      </c>
      <c r="T768">
        <f t="shared" si="60"/>
        <v>10</v>
      </c>
      <c r="U768">
        <f t="shared" si="60"/>
        <v>30</v>
      </c>
    </row>
    <row r="769" spans="1:21" x14ac:dyDescent="0.25">
      <c r="A769" s="7">
        <v>44597</v>
      </c>
      <c r="B769" s="19">
        <f t="shared" si="61"/>
        <v>6</v>
      </c>
      <c r="C769" s="6"/>
      <c r="D769" s="6"/>
      <c r="E769" s="6"/>
      <c r="F769" s="6">
        <f>SUM(Tableau5[[#This Row],[Palette bois]:[Caddie]])</f>
        <v>0</v>
      </c>
      <c r="G769" s="21" t="e">
        <f>G768-Tableau5[[#This Row],[Palette plastique]]-Tableau1[[#This Row],[Palette plastique]]+Tableau2[[#This Row],[Palette plastique]]</f>
        <v>#VALUE!</v>
      </c>
      <c r="H769" s="21" t="e">
        <f>H768-Tableau5[[#This Row],[Palette plastique]]-Tableau1[[#This Row],[Palette plastique]]+Tableau2[[#This Row],[Palette plastique]]</f>
        <v>#VALUE!</v>
      </c>
      <c r="I769" s="21">
        <f>I768-Tableau5[[#This Row],[Caddie]]-Tableau1[[#This Row],[Caddie]]+Tableau2[[#This Row],[Caddie]]</f>
        <v>132</v>
      </c>
      <c r="J769" s="21" t="e">
        <f>SUM(Tableau4[[#This Row],[Stock ce jour Palette bois 
en stock ]:[Stock ce jour 
Caddie]])</f>
        <v>#VALUE!</v>
      </c>
      <c r="N769" s="21">
        <f>SUM(Tableau2[[#This Row],[Palette bois]:[Caddie]])</f>
        <v>0</v>
      </c>
      <c r="R769" s="21" t="e">
        <f>SUM(Tableau1[[#This Row],[Palette bois]:[Caddie]])</f>
        <v>#VALUE!</v>
      </c>
      <c r="S769">
        <f t="shared" si="60"/>
        <v>20</v>
      </c>
      <c r="T769">
        <f t="shared" si="60"/>
        <v>10</v>
      </c>
      <c r="U769">
        <f t="shared" si="60"/>
        <v>30</v>
      </c>
    </row>
    <row r="770" spans="1:21" x14ac:dyDescent="0.25">
      <c r="A770" s="7">
        <v>44598</v>
      </c>
      <c r="B770" s="19">
        <f t="shared" si="61"/>
        <v>7</v>
      </c>
      <c r="C770" s="6"/>
      <c r="D770" s="6"/>
      <c r="E770" s="6"/>
      <c r="F770" s="6">
        <f>SUM(Tableau5[[#This Row],[Palette bois]:[Caddie]])</f>
        <v>0</v>
      </c>
      <c r="G770" s="21" t="e">
        <f>G769-Tableau5[[#This Row],[Palette plastique]]-Tableau1[[#This Row],[Palette plastique]]+Tableau2[[#This Row],[Palette plastique]]</f>
        <v>#VALUE!</v>
      </c>
      <c r="H770" s="21" t="e">
        <f>H769-Tableau5[[#This Row],[Palette plastique]]-Tableau1[[#This Row],[Palette plastique]]+Tableau2[[#This Row],[Palette plastique]]</f>
        <v>#VALUE!</v>
      </c>
      <c r="I770" s="21">
        <f>I769-Tableau5[[#This Row],[Caddie]]-Tableau1[[#This Row],[Caddie]]+Tableau2[[#This Row],[Caddie]]</f>
        <v>132</v>
      </c>
      <c r="J770" s="21" t="e">
        <f>SUM(Tableau4[[#This Row],[Stock ce jour Palette bois 
en stock ]:[Stock ce jour 
Caddie]])</f>
        <v>#VALUE!</v>
      </c>
      <c r="N770" s="21">
        <f>SUM(Tableau2[[#This Row],[Palette bois]:[Caddie]])</f>
        <v>0</v>
      </c>
      <c r="R770" s="21" t="e">
        <f>SUM(Tableau1[[#This Row],[Palette bois]:[Caddie]])</f>
        <v>#VALUE!</v>
      </c>
      <c r="S770">
        <f t="shared" si="60"/>
        <v>20</v>
      </c>
      <c r="T770">
        <f t="shared" si="60"/>
        <v>10</v>
      </c>
      <c r="U770">
        <f t="shared" si="60"/>
        <v>30</v>
      </c>
    </row>
    <row r="771" spans="1:21" x14ac:dyDescent="0.25">
      <c r="A771" s="7">
        <v>44599</v>
      </c>
      <c r="B771" s="19">
        <f t="shared" si="61"/>
        <v>7</v>
      </c>
      <c r="C771" s="6"/>
      <c r="D771" s="6"/>
      <c r="E771" s="6"/>
      <c r="F771" s="6">
        <f>SUM(Tableau5[[#This Row],[Palette bois]:[Caddie]])</f>
        <v>0</v>
      </c>
      <c r="G771" s="21" t="e">
        <f>G770-Tableau5[[#This Row],[Palette plastique]]-Tableau1[[#This Row],[Palette plastique]]+Tableau2[[#This Row],[Palette plastique]]</f>
        <v>#VALUE!</v>
      </c>
      <c r="H771" s="21" t="e">
        <f>H770-Tableau5[[#This Row],[Palette plastique]]-Tableau1[[#This Row],[Palette plastique]]+Tableau2[[#This Row],[Palette plastique]]</f>
        <v>#VALUE!</v>
      </c>
      <c r="I771" s="21">
        <f>I770-Tableau5[[#This Row],[Caddie]]-Tableau1[[#This Row],[Caddie]]+Tableau2[[#This Row],[Caddie]]</f>
        <v>132</v>
      </c>
      <c r="J771" s="21" t="e">
        <f>SUM(Tableau4[[#This Row],[Stock ce jour Palette bois 
en stock ]:[Stock ce jour 
Caddie]])</f>
        <v>#VALUE!</v>
      </c>
      <c r="N771" s="21">
        <f>SUM(Tableau2[[#This Row],[Palette bois]:[Caddie]])</f>
        <v>0</v>
      </c>
      <c r="R771" s="21" t="e">
        <f>SUM(Tableau1[[#This Row],[Palette bois]:[Caddie]])</f>
        <v>#VALUE!</v>
      </c>
      <c r="S771">
        <f t="shared" si="60"/>
        <v>20</v>
      </c>
      <c r="T771">
        <f t="shared" si="60"/>
        <v>10</v>
      </c>
      <c r="U771">
        <f t="shared" si="60"/>
        <v>30</v>
      </c>
    </row>
    <row r="772" spans="1:21" x14ac:dyDescent="0.25">
      <c r="A772" s="7">
        <v>44600</v>
      </c>
      <c r="B772" s="19">
        <f t="shared" si="61"/>
        <v>7</v>
      </c>
      <c r="C772" s="6"/>
      <c r="D772" s="6"/>
      <c r="E772" s="6"/>
      <c r="F772" s="6">
        <f>SUM(Tableau5[[#This Row],[Palette bois]:[Caddie]])</f>
        <v>0</v>
      </c>
      <c r="G772" s="21" t="e">
        <f>G771-Tableau5[[#This Row],[Palette plastique]]-Tableau1[[#This Row],[Palette plastique]]+Tableau2[[#This Row],[Palette plastique]]</f>
        <v>#VALUE!</v>
      </c>
      <c r="H772" s="21" t="e">
        <f>H771-Tableau5[[#This Row],[Palette plastique]]-Tableau1[[#This Row],[Palette plastique]]+Tableau2[[#This Row],[Palette plastique]]</f>
        <v>#VALUE!</v>
      </c>
      <c r="I772" s="21">
        <f>I771-Tableau5[[#This Row],[Caddie]]-Tableau1[[#This Row],[Caddie]]+Tableau2[[#This Row],[Caddie]]</f>
        <v>132</v>
      </c>
      <c r="J772" s="21" t="e">
        <f>SUM(Tableau4[[#This Row],[Stock ce jour Palette bois 
en stock ]:[Stock ce jour 
Caddie]])</f>
        <v>#VALUE!</v>
      </c>
      <c r="N772" s="21">
        <f>SUM(Tableau2[[#This Row],[Palette bois]:[Caddie]])</f>
        <v>0</v>
      </c>
      <c r="R772" s="21" t="e">
        <f>SUM(Tableau1[[#This Row],[Palette bois]:[Caddie]])</f>
        <v>#VALUE!</v>
      </c>
      <c r="S772">
        <f t="shared" si="60"/>
        <v>20</v>
      </c>
      <c r="T772">
        <f t="shared" si="60"/>
        <v>10</v>
      </c>
      <c r="U772">
        <f t="shared" si="60"/>
        <v>30</v>
      </c>
    </row>
    <row r="773" spans="1:21" x14ac:dyDescent="0.25">
      <c r="A773" s="7">
        <v>44601</v>
      </c>
      <c r="B773" s="19">
        <f t="shared" si="61"/>
        <v>7</v>
      </c>
      <c r="C773" s="6"/>
      <c r="D773" s="6"/>
      <c r="E773" s="6"/>
      <c r="F773" s="6">
        <f>SUM(Tableau5[[#This Row],[Palette bois]:[Caddie]])</f>
        <v>0</v>
      </c>
      <c r="G773" s="21" t="e">
        <f>G772-Tableau5[[#This Row],[Palette plastique]]-Tableau1[[#This Row],[Palette plastique]]+Tableau2[[#This Row],[Palette plastique]]</f>
        <v>#VALUE!</v>
      </c>
      <c r="H773" s="21" t="e">
        <f>H772-Tableau5[[#This Row],[Palette plastique]]-Tableau1[[#This Row],[Palette plastique]]+Tableau2[[#This Row],[Palette plastique]]</f>
        <v>#VALUE!</v>
      </c>
      <c r="I773" s="21">
        <f>I772-Tableau5[[#This Row],[Caddie]]-Tableau1[[#This Row],[Caddie]]+Tableau2[[#This Row],[Caddie]]</f>
        <v>132</v>
      </c>
      <c r="J773" s="21" t="e">
        <f>SUM(Tableau4[[#This Row],[Stock ce jour Palette bois 
en stock ]:[Stock ce jour 
Caddie]])</f>
        <v>#VALUE!</v>
      </c>
      <c r="N773" s="21">
        <f>SUM(Tableau2[[#This Row],[Palette bois]:[Caddie]])</f>
        <v>0</v>
      </c>
      <c r="R773" s="21" t="e">
        <f>SUM(Tableau1[[#This Row],[Palette bois]:[Caddie]])</f>
        <v>#VALUE!</v>
      </c>
      <c r="S773">
        <f t="shared" ref="S773:U788" si="62">S772</f>
        <v>20</v>
      </c>
      <c r="T773">
        <f t="shared" si="62"/>
        <v>10</v>
      </c>
      <c r="U773">
        <f t="shared" si="62"/>
        <v>30</v>
      </c>
    </row>
    <row r="774" spans="1:21" x14ac:dyDescent="0.25">
      <c r="A774" s="7">
        <v>44602</v>
      </c>
      <c r="B774" s="19">
        <f t="shared" si="61"/>
        <v>7</v>
      </c>
      <c r="C774" s="6"/>
      <c r="D774" s="6"/>
      <c r="E774" s="6"/>
      <c r="F774" s="6">
        <f>SUM(Tableau5[[#This Row],[Palette bois]:[Caddie]])</f>
        <v>0</v>
      </c>
      <c r="G774" s="21" t="e">
        <f>G773-Tableau5[[#This Row],[Palette plastique]]-Tableau1[[#This Row],[Palette plastique]]+Tableau2[[#This Row],[Palette plastique]]</f>
        <v>#VALUE!</v>
      </c>
      <c r="H774" s="21" t="e">
        <f>H773-Tableau5[[#This Row],[Palette plastique]]-Tableau1[[#This Row],[Palette plastique]]+Tableau2[[#This Row],[Palette plastique]]</f>
        <v>#VALUE!</v>
      </c>
      <c r="I774" s="21">
        <f>I773-Tableau5[[#This Row],[Caddie]]-Tableau1[[#This Row],[Caddie]]+Tableau2[[#This Row],[Caddie]]</f>
        <v>132</v>
      </c>
      <c r="J774" s="21" t="e">
        <f>SUM(Tableau4[[#This Row],[Stock ce jour Palette bois 
en stock ]:[Stock ce jour 
Caddie]])</f>
        <v>#VALUE!</v>
      </c>
      <c r="N774" s="21">
        <f>SUM(Tableau2[[#This Row],[Palette bois]:[Caddie]])</f>
        <v>0</v>
      </c>
      <c r="R774" s="21" t="e">
        <f>SUM(Tableau1[[#This Row],[Palette bois]:[Caddie]])</f>
        <v>#VALUE!</v>
      </c>
      <c r="S774">
        <f t="shared" si="62"/>
        <v>20</v>
      </c>
      <c r="T774">
        <f t="shared" si="62"/>
        <v>10</v>
      </c>
      <c r="U774">
        <f t="shared" si="62"/>
        <v>30</v>
      </c>
    </row>
    <row r="775" spans="1:21" x14ac:dyDescent="0.25">
      <c r="A775" s="7">
        <v>44603</v>
      </c>
      <c r="B775" s="19">
        <f t="shared" si="61"/>
        <v>7</v>
      </c>
      <c r="C775" s="6"/>
      <c r="D775" s="6"/>
      <c r="E775" s="6"/>
      <c r="F775" s="6">
        <f>SUM(Tableau5[[#This Row],[Palette bois]:[Caddie]])</f>
        <v>0</v>
      </c>
      <c r="G775" s="21" t="e">
        <f>G774-Tableau5[[#This Row],[Palette plastique]]-Tableau1[[#This Row],[Palette plastique]]+Tableau2[[#This Row],[Palette plastique]]</f>
        <v>#VALUE!</v>
      </c>
      <c r="H775" s="21" t="e">
        <f>H774-Tableau5[[#This Row],[Palette plastique]]-Tableau1[[#This Row],[Palette plastique]]+Tableau2[[#This Row],[Palette plastique]]</f>
        <v>#VALUE!</v>
      </c>
      <c r="I775" s="21">
        <f>I774-Tableau5[[#This Row],[Caddie]]-Tableau1[[#This Row],[Caddie]]+Tableau2[[#This Row],[Caddie]]</f>
        <v>132</v>
      </c>
      <c r="J775" s="21" t="e">
        <f>SUM(Tableau4[[#This Row],[Stock ce jour Palette bois 
en stock ]:[Stock ce jour 
Caddie]])</f>
        <v>#VALUE!</v>
      </c>
      <c r="N775" s="21">
        <f>SUM(Tableau2[[#This Row],[Palette bois]:[Caddie]])</f>
        <v>0</v>
      </c>
      <c r="R775" s="21" t="e">
        <f>SUM(Tableau1[[#This Row],[Palette bois]:[Caddie]])</f>
        <v>#VALUE!</v>
      </c>
      <c r="S775">
        <f t="shared" si="62"/>
        <v>20</v>
      </c>
      <c r="T775">
        <f t="shared" si="62"/>
        <v>10</v>
      </c>
      <c r="U775">
        <f t="shared" si="62"/>
        <v>30</v>
      </c>
    </row>
    <row r="776" spans="1:21" x14ac:dyDescent="0.25">
      <c r="A776" s="7">
        <v>44604</v>
      </c>
      <c r="B776" s="19">
        <f t="shared" si="61"/>
        <v>7</v>
      </c>
      <c r="C776" s="6"/>
      <c r="D776" s="6"/>
      <c r="E776" s="6"/>
      <c r="F776" s="6">
        <f>SUM(Tableau5[[#This Row],[Palette bois]:[Caddie]])</f>
        <v>0</v>
      </c>
      <c r="G776" s="21" t="e">
        <f>G775-Tableau5[[#This Row],[Palette plastique]]-Tableau1[[#This Row],[Palette plastique]]+Tableau2[[#This Row],[Palette plastique]]</f>
        <v>#VALUE!</v>
      </c>
      <c r="H776" s="21" t="e">
        <f>H775-Tableau5[[#This Row],[Palette plastique]]-Tableau1[[#This Row],[Palette plastique]]+Tableau2[[#This Row],[Palette plastique]]</f>
        <v>#VALUE!</v>
      </c>
      <c r="I776" s="21">
        <f>I775-Tableau5[[#This Row],[Caddie]]-Tableau1[[#This Row],[Caddie]]+Tableau2[[#This Row],[Caddie]]</f>
        <v>132</v>
      </c>
      <c r="J776" s="21" t="e">
        <f>SUM(Tableau4[[#This Row],[Stock ce jour Palette bois 
en stock ]:[Stock ce jour 
Caddie]])</f>
        <v>#VALUE!</v>
      </c>
      <c r="N776" s="21">
        <f>SUM(Tableau2[[#This Row],[Palette bois]:[Caddie]])</f>
        <v>0</v>
      </c>
      <c r="R776" s="21" t="e">
        <f>SUM(Tableau1[[#This Row],[Palette bois]:[Caddie]])</f>
        <v>#VALUE!</v>
      </c>
      <c r="S776">
        <f t="shared" si="62"/>
        <v>20</v>
      </c>
      <c r="T776">
        <f t="shared" si="62"/>
        <v>10</v>
      </c>
      <c r="U776">
        <f t="shared" si="62"/>
        <v>30</v>
      </c>
    </row>
    <row r="777" spans="1:21" x14ac:dyDescent="0.25">
      <c r="A777" s="7">
        <v>44605</v>
      </c>
      <c r="B777" s="19">
        <f t="shared" si="61"/>
        <v>8</v>
      </c>
      <c r="C777" s="6"/>
      <c r="D777" s="6"/>
      <c r="E777" s="6"/>
      <c r="F777" s="6">
        <f>SUM(Tableau5[[#This Row],[Palette bois]:[Caddie]])</f>
        <v>0</v>
      </c>
      <c r="G777" s="21" t="e">
        <f>G776-Tableau5[[#This Row],[Palette plastique]]-Tableau1[[#This Row],[Palette plastique]]+Tableau2[[#This Row],[Palette plastique]]</f>
        <v>#VALUE!</v>
      </c>
      <c r="H777" s="21" t="e">
        <f>H776-Tableau5[[#This Row],[Palette plastique]]-Tableau1[[#This Row],[Palette plastique]]+Tableau2[[#This Row],[Palette plastique]]</f>
        <v>#VALUE!</v>
      </c>
      <c r="I777" s="21">
        <f>I776-Tableau5[[#This Row],[Caddie]]-Tableau1[[#This Row],[Caddie]]+Tableau2[[#This Row],[Caddie]]</f>
        <v>132</v>
      </c>
      <c r="J777" s="21" t="e">
        <f>SUM(Tableau4[[#This Row],[Stock ce jour Palette bois 
en stock ]:[Stock ce jour 
Caddie]])</f>
        <v>#VALUE!</v>
      </c>
      <c r="N777" s="21">
        <f>SUM(Tableau2[[#This Row],[Palette bois]:[Caddie]])</f>
        <v>0</v>
      </c>
      <c r="R777" s="21" t="e">
        <f>SUM(Tableau1[[#This Row],[Palette bois]:[Caddie]])</f>
        <v>#VALUE!</v>
      </c>
      <c r="S777">
        <f t="shared" si="62"/>
        <v>20</v>
      </c>
      <c r="T777">
        <f t="shared" si="62"/>
        <v>10</v>
      </c>
      <c r="U777">
        <f t="shared" si="62"/>
        <v>30</v>
      </c>
    </row>
    <row r="778" spans="1:21" x14ac:dyDescent="0.25">
      <c r="A778" s="7">
        <v>44606</v>
      </c>
      <c r="B778" s="19">
        <f t="shared" si="61"/>
        <v>8</v>
      </c>
      <c r="C778" s="6"/>
      <c r="D778" s="6"/>
      <c r="E778" s="6"/>
      <c r="F778" s="6">
        <f>SUM(Tableau5[[#This Row],[Palette bois]:[Caddie]])</f>
        <v>0</v>
      </c>
      <c r="G778" s="21" t="e">
        <f>G777-Tableau5[[#This Row],[Palette plastique]]-Tableau1[[#This Row],[Palette plastique]]+Tableau2[[#This Row],[Palette plastique]]</f>
        <v>#VALUE!</v>
      </c>
      <c r="H778" s="21" t="e">
        <f>H777-Tableau5[[#This Row],[Palette plastique]]-Tableau1[[#This Row],[Palette plastique]]+Tableau2[[#This Row],[Palette plastique]]</f>
        <v>#VALUE!</v>
      </c>
      <c r="I778" s="21">
        <f>I777-Tableau5[[#This Row],[Caddie]]-Tableau1[[#This Row],[Caddie]]+Tableau2[[#This Row],[Caddie]]</f>
        <v>132</v>
      </c>
      <c r="J778" s="21" t="e">
        <f>SUM(Tableau4[[#This Row],[Stock ce jour Palette bois 
en stock ]:[Stock ce jour 
Caddie]])</f>
        <v>#VALUE!</v>
      </c>
      <c r="N778" s="21">
        <f>SUM(Tableau2[[#This Row],[Palette bois]:[Caddie]])</f>
        <v>0</v>
      </c>
      <c r="R778" s="21" t="e">
        <f>SUM(Tableau1[[#This Row],[Palette bois]:[Caddie]])</f>
        <v>#VALUE!</v>
      </c>
      <c r="S778">
        <f t="shared" si="62"/>
        <v>20</v>
      </c>
      <c r="T778">
        <f t="shared" si="62"/>
        <v>10</v>
      </c>
      <c r="U778">
        <f t="shared" si="62"/>
        <v>30</v>
      </c>
    </row>
    <row r="779" spans="1:21" x14ac:dyDescent="0.25">
      <c r="A779" s="7">
        <v>44607</v>
      </c>
      <c r="B779" s="19">
        <f t="shared" si="61"/>
        <v>8</v>
      </c>
      <c r="C779" s="6"/>
      <c r="D779" s="6"/>
      <c r="E779" s="6"/>
      <c r="F779" s="6">
        <f>SUM(Tableau5[[#This Row],[Palette bois]:[Caddie]])</f>
        <v>0</v>
      </c>
      <c r="G779" s="21" t="e">
        <f>G778-Tableau5[[#This Row],[Palette plastique]]-Tableau1[[#This Row],[Palette plastique]]+Tableau2[[#This Row],[Palette plastique]]</f>
        <v>#VALUE!</v>
      </c>
      <c r="H779" s="21" t="e">
        <f>H778-Tableau5[[#This Row],[Palette plastique]]-Tableau1[[#This Row],[Palette plastique]]+Tableau2[[#This Row],[Palette plastique]]</f>
        <v>#VALUE!</v>
      </c>
      <c r="I779" s="21">
        <f>I778-Tableau5[[#This Row],[Caddie]]-Tableau1[[#This Row],[Caddie]]+Tableau2[[#This Row],[Caddie]]</f>
        <v>132</v>
      </c>
      <c r="J779" s="21" t="e">
        <f>SUM(Tableau4[[#This Row],[Stock ce jour Palette bois 
en stock ]:[Stock ce jour 
Caddie]])</f>
        <v>#VALUE!</v>
      </c>
      <c r="N779" s="21">
        <f>SUM(Tableau2[[#This Row],[Palette bois]:[Caddie]])</f>
        <v>0</v>
      </c>
      <c r="R779" s="21" t="e">
        <f>SUM(Tableau1[[#This Row],[Palette bois]:[Caddie]])</f>
        <v>#VALUE!</v>
      </c>
      <c r="S779">
        <f t="shared" si="62"/>
        <v>20</v>
      </c>
      <c r="T779">
        <f t="shared" si="62"/>
        <v>10</v>
      </c>
      <c r="U779">
        <f t="shared" si="62"/>
        <v>30</v>
      </c>
    </row>
    <row r="780" spans="1:21" x14ac:dyDescent="0.25">
      <c r="A780" s="7">
        <v>44608</v>
      </c>
      <c r="B780" s="19">
        <f t="shared" si="61"/>
        <v>8</v>
      </c>
      <c r="C780" s="6"/>
      <c r="D780" s="6"/>
      <c r="E780" s="6"/>
      <c r="F780" s="6">
        <f>SUM(Tableau5[[#This Row],[Palette bois]:[Caddie]])</f>
        <v>0</v>
      </c>
      <c r="G780" s="21" t="e">
        <f>G779-Tableau5[[#This Row],[Palette plastique]]-Tableau1[[#This Row],[Palette plastique]]+Tableau2[[#This Row],[Palette plastique]]</f>
        <v>#VALUE!</v>
      </c>
      <c r="H780" s="21" t="e">
        <f>H779-Tableau5[[#This Row],[Palette plastique]]-Tableau1[[#This Row],[Palette plastique]]+Tableau2[[#This Row],[Palette plastique]]</f>
        <v>#VALUE!</v>
      </c>
      <c r="I780" s="21">
        <f>I779-Tableau5[[#This Row],[Caddie]]-Tableau1[[#This Row],[Caddie]]+Tableau2[[#This Row],[Caddie]]</f>
        <v>132</v>
      </c>
      <c r="J780" s="21" t="e">
        <f>SUM(Tableau4[[#This Row],[Stock ce jour Palette bois 
en stock ]:[Stock ce jour 
Caddie]])</f>
        <v>#VALUE!</v>
      </c>
      <c r="N780" s="21">
        <f>SUM(Tableau2[[#This Row],[Palette bois]:[Caddie]])</f>
        <v>0</v>
      </c>
      <c r="R780" s="21" t="e">
        <f>SUM(Tableau1[[#This Row],[Palette bois]:[Caddie]])</f>
        <v>#VALUE!</v>
      </c>
      <c r="S780">
        <f t="shared" si="62"/>
        <v>20</v>
      </c>
      <c r="T780">
        <f t="shared" si="62"/>
        <v>10</v>
      </c>
      <c r="U780">
        <f t="shared" si="62"/>
        <v>30</v>
      </c>
    </row>
    <row r="781" spans="1:21" x14ac:dyDescent="0.25">
      <c r="A781" s="7">
        <v>44609</v>
      </c>
      <c r="B781" s="19">
        <f t="shared" si="61"/>
        <v>8</v>
      </c>
      <c r="C781" s="6"/>
      <c r="D781" s="6"/>
      <c r="E781" s="6"/>
      <c r="F781" s="6">
        <f>SUM(Tableau5[[#This Row],[Palette bois]:[Caddie]])</f>
        <v>0</v>
      </c>
      <c r="G781" s="21" t="e">
        <f>G780-Tableau5[[#This Row],[Palette plastique]]-Tableau1[[#This Row],[Palette plastique]]+Tableau2[[#This Row],[Palette plastique]]</f>
        <v>#VALUE!</v>
      </c>
      <c r="H781" s="21" t="e">
        <f>H780-Tableau5[[#This Row],[Palette plastique]]-Tableau1[[#This Row],[Palette plastique]]+Tableau2[[#This Row],[Palette plastique]]</f>
        <v>#VALUE!</v>
      </c>
      <c r="I781" s="21">
        <f>I780-Tableau5[[#This Row],[Caddie]]-Tableau1[[#This Row],[Caddie]]+Tableau2[[#This Row],[Caddie]]</f>
        <v>132</v>
      </c>
      <c r="J781" s="21" t="e">
        <f>SUM(Tableau4[[#This Row],[Stock ce jour Palette bois 
en stock ]:[Stock ce jour 
Caddie]])</f>
        <v>#VALUE!</v>
      </c>
      <c r="N781" s="21">
        <f>SUM(Tableau2[[#This Row],[Palette bois]:[Caddie]])</f>
        <v>0</v>
      </c>
      <c r="R781" s="21" t="e">
        <f>SUM(Tableau1[[#This Row],[Palette bois]:[Caddie]])</f>
        <v>#VALUE!</v>
      </c>
      <c r="S781">
        <f t="shared" si="62"/>
        <v>20</v>
      </c>
      <c r="T781">
        <f t="shared" si="62"/>
        <v>10</v>
      </c>
      <c r="U781">
        <f t="shared" si="62"/>
        <v>30</v>
      </c>
    </row>
    <row r="782" spans="1:21" x14ac:dyDescent="0.25">
      <c r="A782" s="7">
        <v>44610</v>
      </c>
      <c r="B782" s="19">
        <f t="shared" si="61"/>
        <v>8</v>
      </c>
      <c r="C782" s="6"/>
      <c r="D782" s="6"/>
      <c r="E782" s="6"/>
      <c r="F782" s="6">
        <f>SUM(Tableau5[[#This Row],[Palette bois]:[Caddie]])</f>
        <v>0</v>
      </c>
      <c r="G782" s="21" t="e">
        <f>G781-Tableau5[[#This Row],[Palette plastique]]-Tableau1[[#This Row],[Palette plastique]]+Tableau2[[#This Row],[Palette plastique]]</f>
        <v>#VALUE!</v>
      </c>
      <c r="H782" s="21" t="e">
        <f>H781-Tableau5[[#This Row],[Palette plastique]]-Tableau1[[#This Row],[Palette plastique]]+Tableau2[[#This Row],[Palette plastique]]</f>
        <v>#VALUE!</v>
      </c>
      <c r="I782" s="21">
        <f>I781-Tableau5[[#This Row],[Caddie]]-Tableau1[[#This Row],[Caddie]]+Tableau2[[#This Row],[Caddie]]</f>
        <v>132</v>
      </c>
      <c r="J782" s="21" t="e">
        <f>SUM(Tableau4[[#This Row],[Stock ce jour Palette bois 
en stock ]:[Stock ce jour 
Caddie]])</f>
        <v>#VALUE!</v>
      </c>
      <c r="N782" s="21">
        <f>SUM(Tableau2[[#This Row],[Palette bois]:[Caddie]])</f>
        <v>0</v>
      </c>
      <c r="R782" s="21" t="e">
        <f>SUM(Tableau1[[#This Row],[Palette bois]:[Caddie]])</f>
        <v>#VALUE!</v>
      </c>
      <c r="S782">
        <f t="shared" si="62"/>
        <v>20</v>
      </c>
      <c r="T782">
        <f t="shared" si="62"/>
        <v>10</v>
      </c>
      <c r="U782">
        <f t="shared" si="62"/>
        <v>30</v>
      </c>
    </row>
    <row r="783" spans="1:21" x14ac:dyDescent="0.25">
      <c r="A783" s="7">
        <v>44611</v>
      </c>
      <c r="B783" s="19">
        <f t="shared" si="61"/>
        <v>8</v>
      </c>
      <c r="C783" s="6"/>
      <c r="D783" s="6"/>
      <c r="E783" s="6"/>
      <c r="F783" s="6">
        <f>SUM(Tableau5[[#This Row],[Palette bois]:[Caddie]])</f>
        <v>0</v>
      </c>
      <c r="G783" s="21" t="e">
        <f>G782-Tableau5[[#This Row],[Palette plastique]]-Tableau1[[#This Row],[Palette plastique]]+Tableau2[[#This Row],[Palette plastique]]</f>
        <v>#VALUE!</v>
      </c>
      <c r="H783" s="21" t="e">
        <f>H782-Tableau5[[#This Row],[Palette plastique]]-Tableau1[[#This Row],[Palette plastique]]+Tableau2[[#This Row],[Palette plastique]]</f>
        <v>#VALUE!</v>
      </c>
      <c r="I783" s="21">
        <f>I782-Tableau5[[#This Row],[Caddie]]-Tableau1[[#This Row],[Caddie]]+Tableau2[[#This Row],[Caddie]]</f>
        <v>132</v>
      </c>
      <c r="J783" s="21" t="e">
        <f>SUM(Tableau4[[#This Row],[Stock ce jour Palette bois 
en stock ]:[Stock ce jour 
Caddie]])</f>
        <v>#VALUE!</v>
      </c>
      <c r="N783" s="21">
        <f>SUM(Tableau2[[#This Row],[Palette bois]:[Caddie]])</f>
        <v>0</v>
      </c>
      <c r="R783" s="21" t="e">
        <f>SUM(Tableau1[[#This Row],[Palette bois]:[Caddie]])</f>
        <v>#VALUE!</v>
      </c>
      <c r="S783">
        <f t="shared" si="62"/>
        <v>20</v>
      </c>
      <c r="T783">
        <f t="shared" si="62"/>
        <v>10</v>
      </c>
      <c r="U783">
        <f t="shared" si="62"/>
        <v>30</v>
      </c>
    </row>
    <row r="784" spans="1:21" x14ac:dyDescent="0.25">
      <c r="A784" s="7">
        <v>44612</v>
      </c>
      <c r="B784" s="19">
        <f t="shared" si="61"/>
        <v>9</v>
      </c>
      <c r="C784" s="6"/>
      <c r="D784" s="6"/>
      <c r="E784" s="6"/>
      <c r="F784" s="6">
        <f>SUM(Tableau5[[#This Row],[Palette bois]:[Caddie]])</f>
        <v>0</v>
      </c>
      <c r="G784" s="21" t="e">
        <f>G783-Tableau5[[#This Row],[Palette plastique]]-Tableau1[[#This Row],[Palette plastique]]+Tableau2[[#This Row],[Palette plastique]]</f>
        <v>#VALUE!</v>
      </c>
      <c r="H784" s="21" t="e">
        <f>H783-Tableau5[[#This Row],[Palette plastique]]-Tableau1[[#This Row],[Palette plastique]]+Tableau2[[#This Row],[Palette plastique]]</f>
        <v>#VALUE!</v>
      </c>
      <c r="I784" s="21">
        <f>I783-Tableau5[[#This Row],[Caddie]]-Tableau1[[#This Row],[Caddie]]+Tableau2[[#This Row],[Caddie]]</f>
        <v>132</v>
      </c>
      <c r="J784" s="21" t="e">
        <f>SUM(Tableau4[[#This Row],[Stock ce jour Palette bois 
en stock ]:[Stock ce jour 
Caddie]])</f>
        <v>#VALUE!</v>
      </c>
      <c r="N784" s="21">
        <f>SUM(Tableau2[[#This Row],[Palette bois]:[Caddie]])</f>
        <v>0</v>
      </c>
      <c r="R784" s="21" t="e">
        <f>SUM(Tableau1[[#This Row],[Palette bois]:[Caddie]])</f>
        <v>#VALUE!</v>
      </c>
      <c r="S784">
        <f t="shared" si="62"/>
        <v>20</v>
      </c>
      <c r="T784">
        <f t="shared" si="62"/>
        <v>10</v>
      </c>
      <c r="U784">
        <f t="shared" si="62"/>
        <v>30</v>
      </c>
    </row>
    <row r="785" spans="1:21" x14ac:dyDescent="0.25">
      <c r="A785" s="7">
        <v>44613</v>
      </c>
      <c r="B785" s="19">
        <f t="shared" si="61"/>
        <v>9</v>
      </c>
      <c r="C785" s="6"/>
      <c r="D785" s="6"/>
      <c r="E785" s="6"/>
      <c r="F785" s="6">
        <f>SUM(Tableau5[[#This Row],[Palette bois]:[Caddie]])</f>
        <v>0</v>
      </c>
      <c r="G785" s="21" t="e">
        <f>G784-Tableau5[[#This Row],[Palette plastique]]-Tableau1[[#This Row],[Palette plastique]]+Tableau2[[#This Row],[Palette plastique]]</f>
        <v>#VALUE!</v>
      </c>
      <c r="H785" s="21" t="e">
        <f>H784-Tableau5[[#This Row],[Palette plastique]]-Tableau1[[#This Row],[Palette plastique]]+Tableau2[[#This Row],[Palette plastique]]</f>
        <v>#VALUE!</v>
      </c>
      <c r="I785" s="21">
        <f>I784-Tableau5[[#This Row],[Caddie]]-Tableau1[[#This Row],[Caddie]]+Tableau2[[#This Row],[Caddie]]</f>
        <v>132</v>
      </c>
      <c r="J785" s="21" t="e">
        <f>SUM(Tableau4[[#This Row],[Stock ce jour Palette bois 
en stock ]:[Stock ce jour 
Caddie]])</f>
        <v>#VALUE!</v>
      </c>
      <c r="N785" s="21">
        <f>SUM(Tableau2[[#This Row],[Palette bois]:[Caddie]])</f>
        <v>0</v>
      </c>
      <c r="R785" s="21" t="e">
        <f>SUM(Tableau1[[#This Row],[Palette bois]:[Caddie]])</f>
        <v>#VALUE!</v>
      </c>
      <c r="S785">
        <f t="shared" si="62"/>
        <v>20</v>
      </c>
      <c r="T785">
        <f t="shared" si="62"/>
        <v>10</v>
      </c>
      <c r="U785">
        <f t="shared" si="62"/>
        <v>30</v>
      </c>
    </row>
    <row r="786" spans="1:21" x14ac:dyDescent="0.25">
      <c r="A786" s="7">
        <v>44614</v>
      </c>
      <c r="B786" s="19">
        <f t="shared" si="61"/>
        <v>9</v>
      </c>
      <c r="C786" s="6"/>
      <c r="D786" s="6"/>
      <c r="E786" s="6"/>
      <c r="F786" s="6">
        <f>SUM(Tableau5[[#This Row],[Palette bois]:[Caddie]])</f>
        <v>0</v>
      </c>
      <c r="G786" s="21" t="e">
        <f>G785-Tableau5[[#This Row],[Palette plastique]]-Tableau1[[#This Row],[Palette plastique]]+Tableau2[[#This Row],[Palette plastique]]</f>
        <v>#VALUE!</v>
      </c>
      <c r="H786" s="21" t="e">
        <f>H785-Tableau5[[#This Row],[Palette plastique]]-Tableau1[[#This Row],[Palette plastique]]+Tableau2[[#This Row],[Palette plastique]]</f>
        <v>#VALUE!</v>
      </c>
      <c r="I786" s="21">
        <f>I785-Tableau5[[#This Row],[Caddie]]-Tableau1[[#This Row],[Caddie]]+Tableau2[[#This Row],[Caddie]]</f>
        <v>132</v>
      </c>
      <c r="J786" s="21" t="e">
        <f>SUM(Tableau4[[#This Row],[Stock ce jour Palette bois 
en stock ]:[Stock ce jour 
Caddie]])</f>
        <v>#VALUE!</v>
      </c>
      <c r="N786" s="21">
        <f>SUM(Tableau2[[#This Row],[Palette bois]:[Caddie]])</f>
        <v>0</v>
      </c>
      <c r="R786" s="21" t="e">
        <f>SUM(Tableau1[[#This Row],[Palette bois]:[Caddie]])</f>
        <v>#VALUE!</v>
      </c>
      <c r="S786">
        <f t="shared" si="62"/>
        <v>20</v>
      </c>
      <c r="T786">
        <f t="shared" si="62"/>
        <v>10</v>
      </c>
      <c r="U786">
        <f t="shared" si="62"/>
        <v>30</v>
      </c>
    </row>
    <row r="787" spans="1:21" x14ac:dyDescent="0.25">
      <c r="A787" s="7">
        <v>44615</v>
      </c>
      <c r="B787" s="19">
        <f t="shared" si="61"/>
        <v>9</v>
      </c>
      <c r="C787" s="6"/>
      <c r="D787" s="6"/>
      <c r="E787" s="6"/>
      <c r="F787" s="6">
        <f>SUM(Tableau5[[#This Row],[Palette bois]:[Caddie]])</f>
        <v>0</v>
      </c>
      <c r="G787" s="21" t="e">
        <f>G786-Tableau5[[#This Row],[Palette plastique]]-Tableau1[[#This Row],[Palette plastique]]+Tableau2[[#This Row],[Palette plastique]]</f>
        <v>#VALUE!</v>
      </c>
      <c r="H787" s="21" t="e">
        <f>H786-Tableau5[[#This Row],[Palette plastique]]-Tableau1[[#This Row],[Palette plastique]]+Tableau2[[#This Row],[Palette plastique]]</f>
        <v>#VALUE!</v>
      </c>
      <c r="I787" s="21">
        <f>I786-Tableau5[[#This Row],[Caddie]]-Tableau1[[#This Row],[Caddie]]+Tableau2[[#This Row],[Caddie]]</f>
        <v>132</v>
      </c>
      <c r="J787" s="21" t="e">
        <f>SUM(Tableau4[[#This Row],[Stock ce jour Palette bois 
en stock ]:[Stock ce jour 
Caddie]])</f>
        <v>#VALUE!</v>
      </c>
      <c r="N787" s="21">
        <f>SUM(Tableau2[[#This Row],[Palette bois]:[Caddie]])</f>
        <v>0</v>
      </c>
      <c r="R787" s="21" t="e">
        <f>SUM(Tableau1[[#This Row],[Palette bois]:[Caddie]])</f>
        <v>#VALUE!</v>
      </c>
      <c r="S787">
        <f t="shared" si="62"/>
        <v>20</v>
      </c>
      <c r="T787">
        <f t="shared" si="62"/>
        <v>10</v>
      </c>
      <c r="U787">
        <f t="shared" si="62"/>
        <v>30</v>
      </c>
    </row>
    <row r="788" spans="1:21" x14ac:dyDescent="0.25">
      <c r="A788" s="7">
        <v>44616</v>
      </c>
      <c r="B788" s="19">
        <f t="shared" si="61"/>
        <v>9</v>
      </c>
      <c r="C788" s="6"/>
      <c r="D788" s="6"/>
      <c r="E788" s="6"/>
      <c r="F788" s="6">
        <f>SUM(Tableau5[[#This Row],[Palette bois]:[Caddie]])</f>
        <v>0</v>
      </c>
      <c r="G788" s="21" t="e">
        <f>G787-Tableau5[[#This Row],[Palette plastique]]-Tableau1[[#This Row],[Palette plastique]]+Tableau2[[#This Row],[Palette plastique]]</f>
        <v>#VALUE!</v>
      </c>
      <c r="H788" s="21" t="e">
        <f>H787-Tableau5[[#This Row],[Palette plastique]]-Tableau1[[#This Row],[Palette plastique]]+Tableau2[[#This Row],[Palette plastique]]</f>
        <v>#VALUE!</v>
      </c>
      <c r="I788" s="21">
        <f>I787-Tableau5[[#This Row],[Caddie]]-Tableau1[[#This Row],[Caddie]]+Tableau2[[#This Row],[Caddie]]</f>
        <v>132</v>
      </c>
      <c r="J788" s="21" t="e">
        <f>SUM(Tableau4[[#This Row],[Stock ce jour Palette bois 
en stock ]:[Stock ce jour 
Caddie]])</f>
        <v>#VALUE!</v>
      </c>
      <c r="N788" s="21">
        <f>SUM(Tableau2[[#This Row],[Palette bois]:[Caddie]])</f>
        <v>0</v>
      </c>
      <c r="R788" s="21" t="e">
        <f>SUM(Tableau1[[#This Row],[Palette bois]:[Caddie]])</f>
        <v>#VALUE!</v>
      </c>
      <c r="S788">
        <f t="shared" si="62"/>
        <v>20</v>
      </c>
      <c r="T788">
        <f t="shared" si="62"/>
        <v>10</v>
      </c>
      <c r="U788">
        <f t="shared" si="62"/>
        <v>30</v>
      </c>
    </row>
    <row r="789" spans="1:21" x14ac:dyDescent="0.25">
      <c r="A789" s="7">
        <v>44617</v>
      </c>
      <c r="B789" s="19">
        <f t="shared" si="61"/>
        <v>9</v>
      </c>
      <c r="C789" s="6"/>
      <c r="D789" s="6"/>
      <c r="E789" s="6"/>
      <c r="F789" s="6">
        <f>SUM(Tableau5[[#This Row],[Palette bois]:[Caddie]])</f>
        <v>0</v>
      </c>
      <c r="G789" s="21" t="e">
        <f>G788-Tableau5[[#This Row],[Palette plastique]]-Tableau1[[#This Row],[Palette plastique]]+Tableau2[[#This Row],[Palette plastique]]</f>
        <v>#VALUE!</v>
      </c>
      <c r="H789" s="21" t="e">
        <f>H788-Tableau5[[#This Row],[Palette plastique]]-Tableau1[[#This Row],[Palette plastique]]+Tableau2[[#This Row],[Palette plastique]]</f>
        <v>#VALUE!</v>
      </c>
      <c r="I789" s="21">
        <f>I788-Tableau5[[#This Row],[Caddie]]-Tableau1[[#This Row],[Caddie]]+Tableau2[[#This Row],[Caddie]]</f>
        <v>132</v>
      </c>
      <c r="J789" s="21" t="e">
        <f>SUM(Tableau4[[#This Row],[Stock ce jour Palette bois 
en stock ]:[Stock ce jour 
Caddie]])</f>
        <v>#VALUE!</v>
      </c>
      <c r="N789" s="21">
        <f>SUM(Tableau2[[#This Row],[Palette bois]:[Caddie]])</f>
        <v>0</v>
      </c>
      <c r="R789" s="21" t="e">
        <f>SUM(Tableau1[[#This Row],[Palette bois]:[Caddie]])</f>
        <v>#VALUE!</v>
      </c>
      <c r="S789">
        <f t="shared" ref="S789:U804" si="63">S788</f>
        <v>20</v>
      </c>
      <c r="T789">
        <f t="shared" si="63"/>
        <v>10</v>
      </c>
      <c r="U789">
        <f t="shared" si="63"/>
        <v>30</v>
      </c>
    </row>
    <row r="790" spans="1:21" x14ac:dyDescent="0.25">
      <c r="A790" s="7">
        <v>44618</v>
      </c>
      <c r="B790" s="19">
        <f t="shared" si="61"/>
        <v>9</v>
      </c>
      <c r="C790" s="6"/>
      <c r="D790" s="6"/>
      <c r="E790" s="6"/>
      <c r="F790" s="6">
        <f>SUM(Tableau5[[#This Row],[Palette bois]:[Caddie]])</f>
        <v>0</v>
      </c>
      <c r="G790" s="21" t="e">
        <f>G789-Tableau5[[#This Row],[Palette plastique]]-Tableau1[[#This Row],[Palette plastique]]+Tableau2[[#This Row],[Palette plastique]]</f>
        <v>#VALUE!</v>
      </c>
      <c r="H790" s="21" t="e">
        <f>H789-Tableau5[[#This Row],[Palette plastique]]-Tableau1[[#This Row],[Palette plastique]]+Tableau2[[#This Row],[Palette plastique]]</f>
        <v>#VALUE!</v>
      </c>
      <c r="I790" s="21">
        <f>I789-Tableau5[[#This Row],[Caddie]]-Tableau1[[#This Row],[Caddie]]+Tableau2[[#This Row],[Caddie]]</f>
        <v>132</v>
      </c>
      <c r="J790" s="21" t="e">
        <f>SUM(Tableau4[[#This Row],[Stock ce jour Palette bois 
en stock ]:[Stock ce jour 
Caddie]])</f>
        <v>#VALUE!</v>
      </c>
      <c r="N790" s="21">
        <f>SUM(Tableau2[[#This Row],[Palette bois]:[Caddie]])</f>
        <v>0</v>
      </c>
      <c r="R790" s="21" t="e">
        <f>SUM(Tableau1[[#This Row],[Palette bois]:[Caddie]])</f>
        <v>#VALUE!</v>
      </c>
      <c r="S790">
        <f t="shared" si="63"/>
        <v>20</v>
      </c>
      <c r="T790">
        <f t="shared" si="63"/>
        <v>10</v>
      </c>
      <c r="U790">
        <f t="shared" si="63"/>
        <v>30</v>
      </c>
    </row>
    <row r="791" spans="1:21" x14ac:dyDescent="0.25">
      <c r="A791" s="7">
        <v>44619</v>
      </c>
      <c r="B791" s="19">
        <f t="shared" si="61"/>
        <v>10</v>
      </c>
      <c r="C791" s="6"/>
      <c r="D791" s="6"/>
      <c r="E791" s="6"/>
      <c r="F791" s="6">
        <f>SUM(Tableau5[[#This Row],[Palette bois]:[Caddie]])</f>
        <v>0</v>
      </c>
      <c r="G791" s="21" t="e">
        <f>G790-Tableau5[[#This Row],[Palette plastique]]-Tableau1[[#This Row],[Palette plastique]]+Tableau2[[#This Row],[Palette plastique]]</f>
        <v>#VALUE!</v>
      </c>
      <c r="H791" s="21" t="e">
        <f>H790-Tableau5[[#This Row],[Palette plastique]]-Tableau1[[#This Row],[Palette plastique]]+Tableau2[[#This Row],[Palette plastique]]</f>
        <v>#VALUE!</v>
      </c>
      <c r="I791" s="21">
        <f>I790-Tableau5[[#This Row],[Caddie]]-Tableau1[[#This Row],[Caddie]]+Tableau2[[#This Row],[Caddie]]</f>
        <v>132</v>
      </c>
      <c r="J791" s="21" t="e">
        <f>SUM(Tableau4[[#This Row],[Stock ce jour Palette bois 
en stock ]:[Stock ce jour 
Caddie]])</f>
        <v>#VALUE!</v>
      </c>
      <c r="N791" s="21">
        <f>SUM(Tableau2[[#This Row],[Palette bois]:[Caddie]])</f>
        <v>0</v>
      </c>
      <c r="R791" s="21" t="e">
        <f>SUM(Tableau1[[#This Row],[Palette bois]:[Caddie]])</f>
        <v>#VALUE!</v>
      </c>
      <c r="S791">
        <f t="shared" si="63"/>
        <v>20</v>
      </c>
      <c r="T791">
        <f t="shared" si="63"/>
        <v>10</v>
      </c>
      <c r="U791">
        <f t="shared" si="63"/>
        <v>30</v>
      </c>
    </row>
    <row r="792" spans="1:21" x14ac:dyDescent="0.25">
      <c r="A792" s="7">
        <v>44620</v>
      </c>
      <c r="B792" s="19">
        <f t="shared" si="61"/>
        <v>10</v>
      </c>
      <c r="C792" s="6"/>
      <c r="D792" s="6"/>
      <c r="E792" s="6"/>
      <c r="F792" s="6">
        <f>SUM(Tableau5[[#This Row],[Palette bois]:[Caddie]])</f>
        <v>0</v>
      </c>
      <c r="G792" s="21" t="e">
        <f>G791-Tableau5[[#This Row],[Palette plastique]]-Tableau1[[#This Row],[Palette plastique]]+Tableau2[[#This Row],[Palette plastique]]</f>
        <v>#VALUE!</v>
      </c>
      <c r="H792" s="21" t="e">
        <f>H791-Tableau5[[#This Row],[Palette plastique]]-Tableau1[[#This Row],[Palette plastique]]+Tableau2[[#This Row],[Palette plastique]]</f>
        <v>#VALUE!</v>
      </c>
      <c r="I792" s="21">
        <f>I791-Tableau5[[#This Row],[Caddie]]-Tableau1[[#This Row],[Caddie]]+Tableau2[[#This Row],[Caddie]]</f>
        <v>132</v>
      </c>
      <c r="J792" s="21" t="e">
        <f>SUM(Tableau4[[#This Row],[Stock ce jour Palette bois 
en stock ]:[Stock ce jour 
Caddie]])</f>
        <v>#VALUE!</v>
      </c>
      <c r="N792" s="21">
        <f>SUM(Tableau2[[#This Row],[Palette bois]:[Caddie]])</f>
        <v>0</v>
      </c>
      <c r="R792" s="21" t="e">
        <f>SUM(Tableau1[[#This Row],[Palette bois]:[Caddie]])</f>
        <v>#VALUE!</v>
      </c>
      <c r="S792">
        <f t="shared" si="63"/>
        <v>20</v>
      </c>
      <c r="T792">
        <f t="shared" si="63"/>
        <v>10</v>
      </c>
      <c r="U792">
        <f t="shared" si="63"/>
        <v>30</v>
      </c>
    </row>
    <row r="793" spans="1:21" x14ac:dyDescent="0.25">
      <c r="A793" s="7">
        <v>44621</v>
      </c>
      <c r="B793" s="19">
        <f t="shared" si="61"/>
        <v>10</v>
      </c>
      <c r="C793" s="6"/>
      <c r="D793" s="6"/>
      <c r="E793" s="6"/>
      <c r="F793" s="6">
        <f>SUM(Tableau5[[#This Row],[Palette bois]:[Caddie]])</f>
        <v>0</v>
      </c>
      <c r="G793" s="21" t="e">
        <f>G792-Tableau5[[#This Row],[Palette plastique]]-Tableau1[[#This Row],[Palette plastique]]+Tableau2[[#This Row],[Palette plastique]]</f>
        <v>#VALUE!</v>
      </c>
      <c r="H793" s="21" t="e">
        <f>H792-Tableau5[[#This Row],[Palette plastique]]-Tableau1[[#This Row],[Palette plastique]]+Tableau2[[#This Row],[Palette plastique]]</f>
        <v>#VALUE!</v>
      </c>
      <c r="I793" s="21">
        <f>I792-Tableau5[[#This Row],[Caddie]]-Tableau1[[#This Row],[Caddie]]+Tableau2[[#This Row],[Caddie]]</f>
        <v>132</v>
      </c>
      <c r="J793" s="21" t="e">
        <f>SUM(Tableau4[[#This Row],[Stock ce jour Palette bois 
en stock ]:[Stock ce jour 
Caddie]])</f>
        <v>#VALUE!</v>
      </c>
      <c r="N793" s="21">
        <f>SUM(Tableau2[[#This Row],[Palette bois]:[Caddie]])</f>
        <v>0</v>
      </c>
      <c r="R793" s="21" t="e">
        <f>SUM(Tableau1[[#This Row],[Palette bois]:[Caddie]])</f>
        <v>#VALUE!</v>
      </c>
      <c r="S793">
        <f t="shared" si="63"/>
        <v>20</v>
      </c>
      <c r="T793">
        <f t="shared" si="63"/>
        <v>10</v>
      </c>
      <c r="U793">
        <f t="shared" si="63"/>
        <v>30</v>
      </c>
    </row>
    <row r="794" spans="1:21" x14ac:dyDescent="0.25">
      <c r="A794" s="7">
        <v>44622</v>
      </c>
      <c r="B794" s="19">
        <f t="shared" si="61"/>
        <v>10</v>
      </c>
      <c r="C794" s="6"/>
      <c r="D794" s="6"/>
      <c r="E794" s="6"/>
      <c r="F794" s="6">
        <f>SUM(Tableau5[[#This Row],[Palette bois]:[Caddie]])</f>
        <v>0</v>
      </c>
      <c r="G794" s="21" t="e">
        <f>G793-Tableau5[[#This Row],[Palette plastique]]-Tableau1[[#This Row],[Palette plastique]]+Tableau2[[#This Row],[Palette plastique]]</f>
        <v>#VALUE!</v>
      </c>
      <c r="H794" s="21" t="e">
        <f>H793-Tableau5[[#This Row],[Palette plastique]]-Tableau1[[#This Row],[Palette plastique]]+Tableau2[[#This Row],[Palette plastique]]</f>
        <v>#VALUE!</v>
      </c>
      <c r="I794" s="21">
        <f>I793-Tableau5[[#This Row],[Caddie]]-Tableau1[[#This Row],[Caddie]]+Tableau2[[#This Row],[Caddie]]</f>
        <v>132</v>
      </c>
      <c r="J794" s="21" t="e">
        <f>SUM(Tableau4[[#This Row],[Stock ce jour Palette bois 
en stock ]:[Stock ce jour 
Caddie]])</f>
        <v>#VALUE!</v>
      </c>
      <c r="N794" s="21">
        <f>SUM(Tableau2[[#This Row],[Palette bois]:[Caddie]])</f>
        <v>0</v>
      </c>
      <c r="R794" s="21" t="e">
        <f>SUM(Tableau1[[#This Row],[Palette bois]:[Caddie]])</f>
        <v>#VALUE!</v>
      </c>
      <c r="S794">
        <f t="shared" si="63"/>
        <v>20</v>
      </c>
      <c r="T794">
        <f t="shared" si="63"/>
        <v>10</v>
      </c>
      <c r="U794">
        <f t="shared" si="63"/>
        <v>30</v>
      </c>
    </row>
    <row r="795" spans="1:21" x14ac:dyDescent="0.25">
      <c r="A795" s="7">
        <v>44623</v>
      </c>
      <c r="B795" s="19">
        <f t="shared" si="61"/>
        <v>10</v>
      </c>
      <c r="C795" s="6"/>
      <c r="D795" s="6"/>
      <c r="E795" s="6"/>
      <c r="F795" s="6">
        <f>SUM(Tableau5[[#This Row],[Palette bois]:[Caddie]])</f>
        <v>0</v>
      </c>
      <c r="G795" s="21" t="e">
        <f>G794-Tableau5[[#This Row],[Palette plastique]]-Tableau1[[#This Row],[Palette plastique]]+Tableau2[[#This Row],[Palette plastique]]</f>
        <v>#VALUE!</v>
      </c>
      <c r="H795" s="21" t="e">
        <f>H794-Tableau5[[#This Row],[Palette plastique]]-Tableau1[[#This Row],[Palette plastique]]+Tableau2[[#This Row],[Palette plastique]]</f>
        <v>#VALUE!</v>
      </c>
      <c r="I795" s="21">
        <f>I794-Tableau5[[#This Row],[Caddie]]-Tableau1[[#This Row],[Caddie]]+Tableau2[[#This Row],[Caddie]]</f>
        <v>132</v>
      </c>
      <c r="J795" s="21" t="e">
        <f>SUM(Tableau4[[#This Row],[Stock ce jour Palette bois 
en stock ]:[Stock ce jour 
Caddie]])</f>
        <v>#VALUE!</v>
      </c>
      <c r="N795" s="21">
        <f>SUM(Tableau2[[#This Row],[Palette bois]:[Caddie]])</f>
        <v>0</v>
      </c>
      <c r="R795" s="21" t="e">
        <f>SUM(Tableau1[[#This Row],[Palette bois]:[Caddie]])</f>
        <v>#VALUE!</v>
      </c>
      <c r="S795">
        <f t="shared" si="63"/>
        <v>20</v>
      </c>
      <c r="T795">
        <f t="shared" si="63"/>
        <v>10</v>
      </c>
      <c r="U795">
        <f t="shared" si="63"/>
        <v>30</v>
      </c>
    </row>
    <row r="796" spans="1:21" x14ac:dyDescent="0.25">
      <c r="A796" s="7">
        <v>44624</v>
      </c>
      <c r="B796" s="19">
        <f t="shared" si="61"/>
        <v>10</v>
      </c>
      <c r="C796" s="6"/>
      <c r="D796" s="6"/>
      <c r="E796" s="6"/>
      <c r="F796" s="6">
        <f>SUM(Tableau5[[#This Row],[Palette bois]:[Caddie]])</f>
        <v>0</v>
      </c>
      <c r="G796" s="21" t="e">
        <f>G795-Tableau5[[#This Row],[Palette plastique]]-Tableau1[[#This Row],[Palette plastique]]+Tableau2[[#This Row],[Palette plastique]]</f>
        <v>#VALUE!</v>
      </c>
      <c r="H796" s="21" t="e">
        <f>H795-Tableau5[[#This Row],[Palette plastique]]-Tableau1[[#This Row],[Palette plastique]]+Tableau2[[#This Row],[Palette plastique]]</f>
        <v>#VALUE!</v>
      </c>
      <c r="I796" s="21">
        <f>I795-Tableau5[[#This Row],[Caddie]]-Tableau1[[#This Row],[Caddie]]+Tableau2[[#This Row],[Caddie]]</f>
        <v>132</v>
      </c>
      <c r="J796" s="21" t="e">
        <f>SUM(Tableau4[[#This Row],[Stock ce jour Palette bois 
en stock ]:[Stock ce jour 
Caddie]])</f>
        <v>#VALUE!</v>
      </c>
      <c r="N796" s="21">
        <f>SUM(Tableau2[[#This Row],[Palette bois]:[Caddie]])</f>
        <v>0</v>
      </c>
      <c r="R796" s="21" t="e">
        <f>SUM(Tableau1[[#This Row],[Palette bois]:[Caddie]])</f>
        <v>#VALUE!</v>
      </c>
      <c r="S796">
        <f t="shared" si="63"/>
        <v>20</v>
      </c>
      <c r="T796">
        <f t="shared" si="63"/>
        <v>10</v>
      </c>
      <c r="U796">
        <f t="shared" si="63"/>
        <v>30</v>
      </c>
    </row>
    <row r="797" spans="1:21" x14ac:dyDescent="0.25">
      <c r="A797" s="7">
        <v>44625</v>
      </c>
      <c r="B797" s="19">
        <f t="shared" si="61"/>
        <v>10</v>
      </c>
      <c r="C797" s="6"/>
      <c r="D797" s="6"/>
      <c r="E797" s="6"/>
      <c r="F797" s="6">
        <f>SUM(Tableau5[[#This Row],[Palette bois]:[Caddie]])</f>
        <v>0</v>
      </c>
      <c r="G797" s="21" t="e">
        <f>G796-Tableau5[[#This Row],[Palette plastique]]-Tableau1[[#This Row],[Palette plastique]]+Tableau2[[#This Row],[Palette plastique]]</f>
        <v>#VALUE!</v>
      </c>
      <c r="H797" s="21" t="e">
        <f>H796-Tableau5[[#This Row],[Palette plastique]]-Tableau1[[#This Row],[Palette plastique]]+Tableau2[[#This Row],[Palette plastique]]</f>
        <v>#VALUE!</v>
      </c>
      <c r="I797" s="21">
        <f>I796-Tableau5[[#This Row],[Caddie]]-Tableau1[[#This Row],[Caddie]]+Tableau2[[#This Row],[Caddie]]</f>
        <v>132</v>
      </c>
      <c r="J797" s="21" t="e">
        <f>SUM(Tableau4[[#This Row],[Stock ce jour Palette bois 
en stock ]:[Stock ce jour 
Caddie]])</f>
        <v>#VALUE!</v>
      </c>
      <c r="N797" s="21">
        <f>SUM(Tableau2[[#This Row],[Palette bois]:[Caddie]])</f>
        <v>0</v>
      </c>
      <c r="R797" s="21" t="e">
        <f>SUM(Tableau1[[#This Row],[Palette bois]:[Caddie]])</f>
        <v>#VALUE!</v>
      </c>
      <c r="S797">
        <f t="shared" si="63"/>
        <v>20</v>
      </c>
      <c r="T797">
        <f t="shared" si="63"/>
        <v>10</v>
      </c>
      <c r="U797">
        <f t="shared" si="63"/>
        <v>30</v>
      </c>
    </row>
    <row r="798" spans="1:21" x14ac:dyDescent="0.25">
      <c r="A798" s="7">
        <v>44626</v>
      </c>
      <c r="B798" s="19">
        <f t="shared" si="61"/>
        <v>11</v>
      </c>
      <c r="C798" s="6"/>
      <c r="D798" s="6"/>
      <c r="E798" s="6"/>
      <c r="F798" s="6">
        <f>SUM(Tableau5[[#This Row],[Palette bois]:[Caddie]])</f>
        <v>0</v>
      </c>
      <c r="G798" s="21" t="e">
        <f>G797-Tableau5[[#This Row],[Palette plastique]]-Tableau1[[#This Row],[Palette plastique]]+Tableau2[[#This Row],[Palette plastique]]</f>
        <v>#VALUE!</v>
      </c>
      <c r="H798" s="21" t="e">
        <f>H797-Tableau5[[#This Row],[Palette plastique]]-Tableau1[[#This Row],[Palette plastique]]+Tableau2[[#This Row],[Palette plastique]]</f>
        <v>#VALUE!</v>
      </c>
      <c r="I798" s="21">
        <f>I797-Tableau5[[#This Row],[Caddie]]-Tableau1[[#This Row],[Caddie]]+Tableau2[[#This Row],[Caddie]]</f>
        <v>132</v>
      </c>
      <c r="J798" s="21" t="e">
        <f>SUM(Tableau4[[#This Row],[Stock ce jour Palette bois 
en stock ]:[Stock ce jour 
Caddie]])</f>
        <v>#VALUE!</v>
      </c>
      <c r="N798" s="21">
        <f>SUM(Tableau2[[#This Row],[Palette bois]:[Caddie]])</f>
        <v>0</v>
      </c>
      <c r="R798" s="21" t="e">
        <f>SUM(Tableau1[[#This Row],[Palette bois]:[Caddie]])</f>
        <v>#VALUE!</v>
      </c>
      <c r="S798">
        <f t="shared" si="63"/>
        <v>20</v>
      </c>
      <c r="T798">
        <f t="shared" si="63"/>
        <v>10</v>
      </c>
      <c r="U798">
        <f t="shared" si="63"/>
        <v>30</v>
      </c>
    </row>
    <row r="799" spans="1:21" x14ac:dyDescent="0.25">
      <c r="A799" s="7">
        <v>44627</v>
      </c>
      <c r="B799" s="19">
        <f t="shared" si="61"/>
        <v>11</v>
      </c>
      <c r="C799" s="6"/>
      <c r="D799" s="6"/>
      <c r="E799" s="6"/>
      <c r="F799" s="6">
        <f>SUM(Tableau5[[#This Row],[Palette bois]:[Caddie]])</f>
        <v>0</v>
      </c>
      <c r="G799" s="21" t="e">
        <f>G798-Tableau5[[#This Row],[Palette plastique]]-Tableau1[[#This Row],[Palette plastique]]+Tableau2[[#This Row],[Palette plastique]]</f>
        <v>#VALUE!</v>
      </c>
      <c r="H799" s="21" t="e">
        <f>H798-Tableau5[[#This Row],[Palette plastique]]-Tableau1[[#This Row],[Palette plastique]]+Tableau2[[#This Row],[Palette plastique]]</f>
        <v>#VALUE!</v>
      </c>
      <c r="I799" s="21">
        <f>I798-Tableau5[[#This Row],[Caddie]]-Tableau1[[#This Row],[Caddie]]+Tableau2[[#This Row],[Caddie]]</f>
        <v>132</v>
      </c>
      <c r="J799" s="21" t="e">
        <f>SUM(Tableau4[[#This Row],[Stock ce jour Palette bois 
en stock ]:[Stock ce jour 
Caddie]])</f>
        <v>#VALUE!</v>
      </c>
      <c r="N799" s="21">
        <f>SUM(Tableau2[[#This Row],[Palette bois]:[Caddie]])</f>
        <v>0</v>
      </c>
      <c r="R799" s="21" t="e">
        <f>SUM(Tableau1[[#This Row],[Palette bois]:[Caddie]])</f>
        <v>#VALUE!</v>
      </c>
      <c r="S799">
        <f t="shared" si="63"/>
        <v>20</v>
      </c>
      <c r="T799">
        <f t="shared" si="63"/>
        <v>10</v>
      </c>
      <c r="U799">
        <f t="shared" si="63"/>
        <v>30</v>
      </c>
    </row>
    <row r="800" spans="1:21" x14ac:dyDescent="0.25">
      <c r="A800" s="7">
        <v>44628</v>
      </c>
      <c r="B800" s="19">
        <f t="shared" si="61"/>
        <v>11</v>
      </c>
      <c r="C800" s="6"/>
      <c r="D800" s="6"/>
      <c r="E800" s="6"/>
      <c r="F800" s="6">
        <f>SUM(Tableau5[[#This Row],[Palette bois]:[Caddie]])</f>
        <v>0</v>
      </c>
      <c r="G800" s="21" t="e">
        <f>G799-Tableau5[[#This Row],[Palette plastique]]-Tableau1[[#This Row],[Palette plastique]]+Tableau2[[#This Row],[Palette plastique]]</f>
        <v>#VALUE!</v>
      </c>
      <c r="H800" s="21" t="e">
        <f>H799-Tableau5[[#This Row],[Palette plastique]]-Tableau1[[#This Row],[Palette plastique]]+Tableau2[[#This Row],[Palette plastique]]</f>
        <v>#VALUE!</v>
      </c>
      <c r="I800" s="21">
        <f>I799-Tableau5[[#This Row],[Caddie]]-Tableau1[[#This Row],[Caddie]]+Tableau2[[#This Row],[Caddie]]</f>
        <v>132</v>
      </c>
      <c r="J800" s="21" t="e">
        <f>SUM(Tableau4[[#This Row],[Stock ce jour Palette bois 
en stock ]:[Stock ce jour 
Caddie]])</f>
        <v>#VALUE!</v>
      </c>
      <c r="N800" s="21">
        <f>SUM(Tableau2[[#This Row],[Palette bois]:[Caddie]])</f>
        <v>0</v>
      </c>
      <c r="R800" s="21" t="e">
        <f>SUM(Tableau1[[#This Row],[Palette bois]:[Caddie]])</f>
        <v>#VALUE!</v>
      </c>
      <c r="S800">
        <f t="shared" si="63"/>
        <v>20</v>
      </c>
      <c r="T800">
        <f t="shared" si="63"/>
        <v>10</v>
      </c>
      <c r="U800">
        <f t="shared" si="63"/>
        <v>30</v>
      </c>
    </row>
    <row r="801" spans="1:21" x14ac:dyDescent="0.25">
      <c r="A801" s="7">
        <v>44629</v>
      </c>
      <c r="B801" s="19">
        <f t="shared" si="61"/>
        <v>11</v>
      </c>
      <c r="C801" s="6"/>
      <c r="D801" s="6"/>
      <c r="E801" s="6"/>
      <c r="F801" s="6">
        <f>SUM(Tableau5[[#This Row],[Palette bois]:[Caddie]])</f>
        <v>0</v>
      </c>
      <c r="G801" s="21" t="e">
        <f>G800-Tableau5[[#This Row],[Palette plastique]]-Tableau1[[#This Row],[Palette plastique]]+Tableau2[[#This Row],[Palette plastique]]</f>
        <v>#VALUE!</v>
      </c>
      <c r="H801" s="21" t="e">
        <f>H800-Tableau5[[#This Row],[Palette plastique]]-Tableau1[[#This Row],[Palette plastique]]+Tableau2[[#This Row],[Palette plastique]]</f>
        <v>#VALUE!</v>
      </c>
      <c r="I801" s="21">
        <f>I800-Tableau5[[#This Row],[Caddie]]-Tableau1[[#This Row],[Caddie]]+Tableau2[[#This Row],[Caddie]]</f>
        <v>132</v>
      </c>
      <c r="J801" s="21" t="e">
        <f>SUM(Tableau4[[#This Row],[Stock ce jour Palette bois 
en stock ]:[Stock ce jour 
Caddie]])</f>
        <v>#VALUE!</v>
      </c>
      <c r="N801" s="21">
        <f>SUM(Tableau2[[#This Row],[Palette bois]:[Caddie]])</f>
        <v>0</v>
      </c>
      <c r="R801" s="21" t="e">
        <f>SUM(Tableau1[[#This Row],[Palette bois]:[Caddie]])</f>
        <v>#VALUE!</v>
      </c>
      <c r="S801">
        <f t="shared" si="63"/>
        <v>20</v>
      </c>
      <c r="T801">
        <f t="shared" si="63"/>
        <v>10</v>
      </c>
      <c r="U801">
        <f t="shared" si="63"/>
        <v>30</v>
      </c>
    </row>
    <row r="802" spans="1:21" x14ac:dyDescent="0.25">
      <c r="A802" s="7">
        <v>44630</v>
      </c>
      <c r="B802" s="19">
        <f t="shared" si="61"/>
        <v>11</v>
      </c>
      <c r="C802" s="6"/>
      <c r="D802" s="6"/>
      <c r="E802" s="6"/>
      <c r="F802" s="6">
        <f>SUM(Tableau5[[#This Row],[Palette bois]:[Caddie]])</f>
        <v>0</v>
      </c>
      <c r="G802" s="21" t="e">
        <f>G801-Tableau5[[#This Row],[Palette plastique]]-Tableau1[[#This Row],[Palette plastique]]+Tableau2[[#This Row],[Palette plastique]]</f>
        <v>#VALUE!</v>
      </c>
      <c r="H802" s="21" t="e">
        <f>H801-Tableau5[[#This Row],[Palette plastique]]-Tableau1[[#This Row],[Palette plastique]]+Tableau2[[#This Row],[Palette plastique]]</f>
        <v>#VALUE!</v>
      </c>
      <c r="I802" s="21">
        <f>I801-Tableau5[[#This Row],[Caddie]]-Tableau1[[#This Row],[Caddie]]+Tableau2[[#This Row],[Caddie]]</f>
        <v>132</v>
      </c>
      <c r="J802" s="21" t="e">
        <f>SUM(Tableau4[[#This Row],[Stock ce jour Palette bois 
en stock ]:[Stock ce jour 
Caddie]])</f>
        <v>#VALUE!</v>
      </c>
      <c r="N802" s="21">
        <f>SUM(Tableau2[[#This Row],[Palette bois]:[Caddie]])</f>
        <v>0</v>
      </c>
      <c r="R802" s="21" t="e">
        <f>SUM(Tableau1[[#This Row],[Palette bois]:[Caddie]])</f>
        <v>#VALUE!</v>
      </c>
      <c r="S802">
        <f t="shared" si="63"/>
        <v>20</v>
      </c>
      <c r="T802">
        <f t="shared" si="63"/>
        <v>10</v>
      </c>
      <c r="U802">
        <f t="shared" si="63"/>
        <v>30</v>
      </c>
    </row>
    <row r="803" spans="1:21" x14ac:dyDescent="0.25">
      <c r="A803" s="7">
        <v>44631</v>
      </c>
      <c r="B803" s="19">
        <f t="shared" si="61"/>
        <v>11</v>
      </c>
      <c r="C803" s="6"/>
      <c r="D803" s="6"/>
      <c r="E803" s="6"/>
      <c r="F803" s="6">
        <f>SUM(Tableau5[[#This Row],[Palette bois]:[Caddie]])</f>
        <v>0</v>
      </c>
      <c r="G803" s="21" t="e">
        <f>G802-Tableau5[[#This Row],[Palette plastique]]-Tableau1[[#This Row],[Palette plastique]]+Tableau2[[#This Row],[Palette plastique]]</f>
        <v>#VALUE!</v>
      </c>
      <c r="H803" s="21" t="e">
        <f>H802-Tableau5[[#This Row],[Palette plastique]]-Tableau1[[#This Row],[Palette plastique]]+Tableau2[[#This Row],[Palette plastique]]</f>
        <v>#VALUE!</v>
      </c>
      <c r="I803" s="21">
        <f>I802-Tableau5[[#This Row],[Caddie]]-Tableau1[[#This Row],[Caddie]]+Tableau2[[#This Row],[Caddie]]</f>
        <v>132</v>
      </c>
      <c r="J803" s="21" t="e">
        <f>SUM(Tableau4[[#This Row],[Stock ce jour Palette bois 
en stock ]:[Stock ce jour 
Caddie]])</f>
        <v>#VALUE!</v>
      </c>
      <c r="N803" s="21">
        <f>SUM(Tableau2[[#This Row],[Palette bois]:[Caddie]])</f>
        <v>0</v>
      </c>
      <c r="R803" s="21" t="e">
        <f>SUM(Tableau1[[#This Row],[Palette bois]:[Caddie]])</f>
        <v>#VALUE!</v>
      </c>
      <c r="S803">
        <f t="shared" si="63"/>
        <v>20</v>
      </c>
      <c r="T803">
        <f t="shared" si="63"/>
        <v>10</v>
      </c>
      <c r="U803">
        <f t="shared" si="63"/>
        <v>30</v>
      </c>
    </row>
    <row r="804" spans="1:21" x14ac:dyDescent="0.25">
      <c r="A804" s="7">
        <v>44632</v>
      </c>
      <c r="B804" s="19">
        <f t="shared" si="61"/>
        <v>11</v>
      </c>
      <c r="C804" s="6"/>
      <c r="D804" s="6"/>
      <c r="E804" s="6"/>
      <c r="F804" s="6">
        <f>SUM(Tableau5[[#This Row],[Palette bois]:[Caddie]])</f>
        <v>0</v>
      </c>
      <c r="G804" s="21" t="e">
        <f>G803-Tableau5[[#This Row],[Palette plastique]]-Tableau1[[#This Row],[Palette plastique]]+Tableau2[[#This Row],[Palette plastique]]</f>
        <v>#VALUE!</v>
      </c>
      <c r="H804" s="21" t="e">
        <f>H803-Tableau5[[#This Row],[Palette plastique]]-Tableau1[[#This Row],[Palette plastique]]+Tableau2[[#This Row],[Palette plastique]]</f>
        <v>#VALUE!</v>
      </c>
      <c r="I804" s="21">
        <f>I803-Tableau5[[#This Row],[Caddie]]-Tableau1[[#This Row],[Caddie]]+Tableau2[[#This Row],[Caddie]]</f>
        <v>132</v>
      </c>
      <c r="J804" s="21" t="e">
        <f>SUM(Tableau4[[#This Row],[Stock ce jour Palette bois 
en stock ]:[Stock ce jour 
Caddie]])</f>
        <v>#VALUE!</v>
      </c>
      <c r="N804" s="21">
        <f>SUM(Tableau2[[#This Row],[Palette bois]:[Caddie]])</f>
        <v>0</v>
      </c>
      <c r="R804" s="21" t="e">
        <f>SUM(Tableau1[[#This Row],[Palette bois]:[Caddie]])</f>
        <v>#VALUE!</v>
      </c>
      <c r="S804">
        <f t="shared" si="63"/>
        <v>20</v>
      </c>
      <c r="T804">
        <f t="shared" si="63"/>
        <v>10</v>
      </c>
      <c r="U804">
        <f t="shared" si="63"/>
        <v>30</v>
      </c>
    </row>
    <row r="805" spans="1:21" x14ac:dyDescent="0.25">
      <c r="A805" s="7">
        <v>44633</v>
      </c>
      <c r="B805" s="19">
        <f t="shared" si="61"/>
        <v>12</v>
      </c>
      <c r="C805" s="6"/>
      <c r="D805" s="6"/>
      <c r="E805" s="6"/>
      <c r="F805" s="6">
        <f>SUM(Tableau5[[#This Row],[Palette bois]:[Caddie]])</f>
        <v>0</v>
      </c>
      <c r="G805" s="21" t="e">
        <f>G804-Tableau5[[#This Row],[Palette plastique]]-Tableau1[[#This Row],[Palette plastique]]+Tableau2[[#This Row],[Palette plastique]]</f>
        <v>#VALUE!</v>
      </c>
      <c r="H805" s="21" t="e">
        <f>H804-Tableau5[[#This Row],[Palette plastique]]-Tableau1[[#This Row],[Palette plastique]]+Tableau2[[#This Row],[Palette plastique]]</f>
        <v>#VALUE!</v>
      </c>
      <c r="I805" s="21">
        <f>I804-Tableau5[[#This Row],[Caddie]]-Tableau1[[#This Row],[Caddie]]+Tableau2[[#This Row],[Caddie]]</f>
        <v>132</v>
      </c>
      <c r="J805" s="21" t="e">
        <f>SUM(Tableau4[[#This Row],[Stock ce jour Palette bois 
en stock ]:[Stock ce jour 
Caddie]])</f>
        <v>#VALUE!</v>
      </c>
      <c r="N805" s="21">
        <f>SUM(Tableau2[[#This Row],[Palette bois]:[Caddie]])</f>
        <v>0</v>
      </c>
      <c r="R805" s="21" t="e">
        <f>SUM(Tableau1[[#This Row],[Palette bois]:[Caddie]])</f>
        <v>#VALUE!</v>
      </c>
      <c r="S805">
        <f t="shared" ref="S805:U820" si="64">S804</f>
        <v>20</v>
      </c>
      <c r="T805">
        <f t="shared" si="64"/>
        <v>10</v>
      </c>
      <c r="U805">
        <f t="shared" si="64"/>
        <v>30</v>
      </c>
    </row>
    <row r="806" spans="1:21" x14ac:dyDescent="0.25">
      <c r="A806" s="7">
        <v>44634</v>
      </c>
      <c r="B806" s="19">
        <f t="shared" si="61"/>
        <v>12</v>
      </c>
      <c r="C806" s="6"/>
      <c r="D806" s="6"/>
      <c r="E806" s="6"/>
      <c r="F806" s="6">
        <f>SUM(Tableau5[[#This Row],[Palette bois]:[Caddie]])</f>
        <v>0</v>
      </c>
      <c r="G806" s="21" t="e">
        <f>G805-Tableau5[[#This Row],[Palette plastique]]-Tableau1[[#This Row],[Palette plastique]]+Tableau2[[#This Row],[Palette plastique]]</f>
        <v>#VALUE!</v>
      </c>
      <c r="H806" s="21" t="e">
        <f>H805-Tableau5[[#This Row],[Palette plastique]]-Tableau1[[#This Row],[Palette plastique]]+Tableau2[[#This Row],[Palette plastique]]</f>
        <v>#VALUE!</v>
      </c>
      <c r="I806" s="21">
        <f>I805-Tableau5[[#This Row],[Caddie]]-Tableau1[[#This Row],[Caddie]]+Tableau2[[#This Row],[Caddie]]</f>
        <v>132</v>
      </c>
      <c r="J806" s="21" t="e">
        <f>SUM(Tableau4[[#This Row],[Stock ce jour Palette bois 
en stock ]:[Stock ce jour 
Caddie]])</f>
        <v>#VALUE!</v>
      </c>
      <c r="N806" s="21">
        <f>SUM(Tableau2[[#This Row],[Palette bois]:[Caddie]])</f>
        <v>0</v>
      </c>
      <c r="R806" s="21" t="e">
        <f>SUM(Tableau1[[#This Row],[Palette bois]:[Caddie]])</f>
        <v>#VALUE!</v>
      </c>
      <c r="S806">
        <f t="shared" si="64"/>
        <v>20</v>
      </c>
      <c r="T806">
        <f t="shared" si="64"/>
        <v>10</v>
      </c>
      <c r="U806">
        <f t="shared" si="64"/>
        <v>30</v>
      </c>
    </row>
    <row r="807" spans="1:21" x14ac:dyDescent="0.25">
      <c r="A807" s="7">
        <v>44635</v>
      </c>
      <c r="B807" s="19">
        <f t="shared" si="61"/>
        <v>12</v>
      </c>
      <c r="C807" s="6"/>
      <c r="D807" s="6"/>
      <c r="E807" s="6"/>
      <c r="F807" s="6">
        <f>SUM(Tableau5[[#This Row],[Palette bois]:[Caddie]])</f>
        <v>0</v>
      </c>
      <c r="G807" s="21" t="e">
        <f>G806-Tableau5[[#This Row],[Palette plastique]]-Tableau1[[#This Row],[Palette plastique]]+Tableau2[[#This Row],[Palette plastique]]</f>
        <v>#VALUE!</v>
      </c>
      <c r="H807" s="21" t="e">
        <f>H806-Tableau5[[#This Row],[Palette plastique]]-Tableau1[[#This Row],[Palette plastique]]+Tableau2[[#This Row],[Palette plastique]]</f>
        <v>#VALUE!</v>
      </c>
      <c r="I807" s="21">
        <f>I806-Tableau5[[#This Row],[Caddie]]-Tableau1[[#This Row],[Caddie]]+Tableau2[[#This Row],[Caddie]]</f>
        <v>132</v>
      </c>
      <c r="J807" s="21" t="e">
        <f>SUM(Tableau4[[#This Row],[Stock ce jour Palette bois 
en stock ]:[Stock ce jour 
Caddie]])</f>
        <v>#VALUE!</v>
      </c>
      <c r="N807" s="21">
        <f>SUM(Tableau2[[#This Row],[Palette bois]:[Caddie]])</f>
        <v>0</v>
      </c>
      <c r="R807" s="21" t="e">
        <f>SUM(Tableau1[[#This Row],[Palette bois]:[Caddie]])</f>
        <v>#VALUE!</v>
      </c>
      <c r="S807">
        <f t="shared" si="64"/>
        <v>20</v>
      </c>
      <c r="T807">
        <f t="shared" si="64"/>
        <v>10</v>
      </c>
      <c r="U807">
        <f t="shared" si="64"/>
        <v>30</v>
      </c>
    </row>
    <row r="808" spans="1:21" x14ac:dyDescent="0.25">
      <c r="A808" s="7">
        <v>44636</v>
      </c>
      <c r="B808" s="19">
        <f t="shared" si="61"/>
        <v>12</v>
      </c>
      <c r="C808" s="6"/>
      <c r="D808" s="6"/>
      <c r="E808" s="6"/>
      <c r="F808" s="6">
        <f>SUM(Tableau5[[#This Row],[Palette bois]:[Caddie]])</f>
        <v>0</v>
      </c>
      <c r="G808" s="21" t="e">
        <f>G807-Tableau5[[#This Row],[Palette plastique]]-Tableau1[[#This Row],[Palette plastique]]+Tableau2[[#This Row],[Palette plastique]]</f>
        <v>#VALUE!</v>
      </c>
      <c r="H808" s="21" t="e">
        <f>H807-Tableau5[[#This Row],[Palette plastique]]-Tableau1[[#This Row],[Palette plastique]]+Tableau2[[#This Row],[Palette plastique]]</f>
        <v>#VALUE!</v>
      </c>
      <c r="I808" s="21">
        <f>I807-Tableau5[[#This Row],[Caddie]]-Tableau1[[#This Row],[Caddie]]+Tableau2[[#This Row],[Caddie]]</f>
        <v>132</v>
      </c>
      <c r="J808" s="21" t="e">
        <f>SUM(Tableau4[[#This Row],[Stock ce jour Palette bois 
en stock ]:[Stock ce jour 
Caddie]])</f>
        <v>#VALUE!</v>
      </c>
      <c r="N808" s="21">
        <f>SUM(Tableau2[[#This Row],[Palette bois]:[Caddie]])</f>
        <v>0</v>
      </c>
      <c r="R808" s="21" t="e">
        <f>SUM(Tableau1[[#This Row],[Palette bois]:[Caddie]])</f>
        <v>#VALUE!</v>
      </c>
      <c r="S808">
        <f t="shared" si="64"/>
        <v>20</v>
      </c>
      <c r="T808">
        <f t="shared" si="64"/>
        <v>10</v>
      </c>
      <c r="U808">
        <f t="shared" si="64"/>
        <v>30</v>
      </c>
    </row>
    <row r="809" spans="1:21" x14ac:dyDescent="0.25">
      <c r="A809" s="7">
        <v>44637</v>
      </c>
      <c r="B809" s="19">
        <f t="shared" si="61"/>
        <v>12</v>
      </c>
      <c r="C809" s="6"/>
      <c r="D809" s="6"/>
      <c r="E809" s="6"/>
      <c r="F809" s="6">
        <f>SUM(Tableau5[[#This Row],[Palette bois]:[Caddie]])</f>
        <v>0</v>
      </c>
      <c r="G809" s="21" t="e">
        <f>G808-Tableau5[[#This Row],[Palette plastique]]-Tableau1[[#This Row],[Palette plastique]]+Tableau2[[#This Row],[Palette plastique]]</f>
        <v>#VALUE!</v>
      </c>
      <c r="H809" s="21" t="e">
        <f>H808-Tableau5[[#This Row],[Palette plastique]]-Tableau1[[#This Row],[Palette plastique]]+Tableau2[[#This Row],[Palette plastique]]</f>
        <v>#VALUE!</v>
      </c>
      <c r="I809" s="21">
        <f>I808-Tableau5[[#This Row],[Caddie]]-Tableau1[[#This Row],[Caddie]]+Tableau2[[#This Row],[Caddie]]</f>
        <v>132</v>
      </c>
      <c r="J809" s="21" t="e">
        <f>SUM(Tableau4[[#This Row],[Stock ce jour Palette bois 
en stock ]:[Stock ce jour 
Caddie]])</f>
        <v>#VALUE!</v>
      </c>
      <c r="N809" s="21">
        <f>SUM(Tableau2[[#This Row],[Palette bois]:[Caddie]])</f>
        <v>0</v>
      </c>
      <c r="R809" s="21" t="e">
        <f>SUM(Tableau1[[#This Row],[Palette bois]:[Caddie]])</f>
        <v>#VALUE!</v>
      </c>
      <c r="S809">
        <f t="shared" si="64"/>
        <v>20</v>
      </c>
      <c r="T809">
        <f t="shared" si="64"/>
        <v>10</v>
      </c>
      <c r="U809">
        <f t="shared" si="64"/>
        <v>30</v>
      </c>
    </row>
    <row r="810" spans="1:21" x14ac:dyDescent="0.25">
      <c r="A810" s="7">
        <v>44638</v>
      </c>
      <c r="B810" s="19">
        <f t="shared" si="61"/>
        <v>12</v>
      </c>
      <c r="C810" s="6"/>
      <c r="D810" s="6"/>
      <c r="E810" s="6"/>
      <c r="F810" s="6">
        <f>SUM(Tableau5[[#This Row],[Palette bois]:[Caddie]])</f>
        <v>0</v>
      </c>
      <c r="G810" s="21" t="e">
        <f>G809-Tableau5[[#This Row],[Palette plastique]]-Tableau1[[#This Row],[Palette plastique]]+Tableau2[[#This Row],[Palette plastique]]</f>
        <v>#VALUE!</v>
      </c>
      <c r="H810" s="21" t="e">
        <f>H809-Tableau5[[#This Row],[Palette plastique]]-Tableau1[[#This Row],[Palette plastique]]+Tableau2[[#This Row],[Palette plastique]]</f>
        <v>#VALUE!</v>
      </c>
      <c r="I810" s="21">
        <f>I809-Tableau5[[#This Row],[Caddie]]-Tableau1[[#This Row],[Caddie]]+Tableau2[[#This Row],[Caddie]]</f>
        <v>132</v>
      </c>
      <c r="J810" s="21" t="e">
        <f>SUM(Tableau4[[#This Row],[Stock ce jour Palette bois 
en stock ]:[Stock ce jour 
Caddie]])</f>
        <v>#VALUE!</v>
      </c>
      <c r="N810" s="21">
        <f>SUM(Tableau2[[#This Row],[Palette bois]:[Caddie]])</f>
        <v>0</v>
      </c>
      <c r="R810" s="21" t="e">
        <f>SUM(Tableau1[[#This Row],[Palette bois]:[Caddie]])</f>
        <v>#VALUE!</v>
      </c>
      <c r="S810">
        <f t="shared" si="64"/>
        <v>20</v>
      </c>
      <c r="T810">
        <f t="shared" si="64"/>
        <v>10</v>
      </c>
      <c r="U810">
        <f t="shared" si="64"/>
        <v>30</v>
      </c>
    </row>
    <row r="811" spans="1:21" x14ac:dyDescent="0.25">
      <c r="A811" s="7">
        <v>44639</v>
      </c>
      <c r="B811" s="19">
        <f t="shared" si="61"/>
        <v>12</v>
      </c>
      <c r="C811" s="6"/>
      <c r="D811" s="6"/>
      <c r="E811" s="6"/>
      <c r="F811" s="6">
        <f>SUM(Tableau5[[#This Row],[Palette bois]:[Caddie]])</f>
        <v>0</v>
      </c>
      <c r="G811" s="21" t="e">
        <f>G810-Tableau5[[#This Row],[Palette plastique]]-Tableau1[[#This Row],[Palette plastique]]+Tableau2[[#This Row],[Palette plastique]]</f>
        <v>#VALUE!</v>
      </c>
      <c r="H811" s="21" t="e">
        <f>H810-Tableau5[[#This Row],[Palette plastique]]-Tableau1[[#This Row],[Palette plastique]]+Tableau2[[#This Row],[Palette plastique]]</f>
        <v>#VALUE!</v>
      </c>
      <c r="I811" s="21">
        <f>I810-Tableau5[[#This Row],[Caddie]]-Tableau1[[#This Row],[Caddie]]+Tableau2[[#This Row],[Caddie]]</f>
        <v>132</v>
      </c>
      <c r="J811" s="21" t="e">
        <f>SUM(Tableau4[[#This Row],[Stock ce jour Palette bois 
en stock ]:[Stock ce jour 
Caddie]])</f>
        <v>#VALUE!</v>
      </c>
      <c r="N811" s="21">
        <f>SUM(Tableau2[[#This Row],[Palette bois]:[Caddie]])</f>
        <v>0</v>
      </c>
      <c r="R811" s="21" t="e">
        <f>SUM(Tableau1[[#This Row],[Palette bois]:[Caddie]])</f>
        <v>#VALUE!</v>
      </c>
      <c r="S811">
        <f t="shared" si="64"/>
        <v>20</v>
      </c>
      <c r="T811">
        <f t="shared" si="64"/>
        <v>10</v>
      </c>
      <c r="U811">
        <f t="shared" si="64"/>
        <v>30</v>
      </c>
    </row>
    <row r="812" spans="1:21" x14ac:dyDescent="0.25">
      <c r="A812" s="7">
        <v>44640</v>
      </c>
      <c r="B812" s="19">
        <f t="shared" si="61"/>
        <v>13</v>
      </c>
      <c r="C812" s="6"/>
      <c r="D812" s="6"/>
      <c r="E812" s="6"/>
      <c r="F812" s="6">
        <f>SUM(Tableau5[[#This Row],[Palette bois]:[Caddie]])</f>
        <v>0</v>
      </c>
      <c r="G812" s="21" t="e">
        <f>G811-Tableau5[[#This Row],[Palette plastique]]-Tableau1[[#This Row],[Palette plastique]]+Tableau2[[#This Row],[Palette plastique]]</f>
        <v>#VALUE!</v>
      </c>
      <c r="H812" s="21" t="e">
        <f>H811-Tableau5[[#This Row],[Palette plastique]]-Tableau1[[#This Row],[Palette plastique]]+Tableau2[[#This Row],[Palette plastique]]</f>
        <v>#VALUE!</v>
      </c>
      <c r="I812" s="21">
        <f>I811-Tableau5[[#This Row],[Caddie]]-Tableau1[[#This Row],[Caddie]]+Tableau2[[#This Row],[Caddie]]</f>
        <v>132</v>
      </c>
      <c r="J812" s="21" t="e">
        <f>SUM(Tableau4[[#This Row],[Stock ce jour Palette bois 
en stock ]:[Stock ce jour 
Caddie]])</f>
        <v>#VALUE!</v>
      </c>
      <c r="N812" s="21">
        <f>SUM(Tableau2[[#This Row],[Palette bois]:[Caddie]])</f>
        <v>0</v>
      </c>
      <c r="R812" s="21" t="e">
        <f>SUM(Tableau1[[#This Row],[Palette bois]:[Caddie]])</f>
        <v>#VALUE!</v>
      </c>
      <c r="S812">
        <f t="shared" si="64"/>
        <v>20</v>
      </c>
      <c r="T812">
        <f t="shared" si="64"/>
        <v>10</v>
      </c>
      <c r="U812">
        <f t="shared" si="64"/>
        <v>30</v>
      </c>
    </row>
    <row r="813" spans="1:21" x14ac:dyDescent="0.25">
      <c r="A813" s="7">
        <v>44641</v>
      </c>
      <c r="B813" s="19">
        <f t="shared" si="61"/>
        <v>13</v>
      </c>
      <c r="C813" s="6"/>
      <c r="D813" s="6"/>
      <c r="E813" s="6"/>
      <c r="F813" s="6">
        <f>SUM(Tableau5[[#This Row],[Palette bois]:[Caddie]])</f>
        <v>0</v>
      </c>
      <c r="G813" s="21" t="e">
        <f>G812-Tableau5[[#This Row],[Palette plastique]]-Tableau1[[#This Row],[Palette plastique]]+Tableau2[[#This Row],[Palette plastique]]</f>
        <v>#VALUE!</v>
      </c>
      <c r="H813" s="21" t="e">
        <f>H812-Tableau5[[#This Row],[Palette plastique]]-Tableau1[[#This Row],[Palette plastique]]+Tableau2[[#This Row],[Palette plastique]]</f>
        <v>#VALUE!</v>
      </c>
      <c r="I813" s="21">
        <f>I812-Tableau5[[#This Row],[Caddie]]-Tableau1[[#This Row],[Caddie]]+Tableau2[[#This Row],[Caddie]]</f>
        <v>132</v>
      </c>
      <c r="J813" s="21" t="e">
        <f>SUM(Tableau4[[#This Row],[Stock ce jour Palette bois 
en stock ]:[Stock ce jour 
Caddie]])</f>
        <v>#VALUE!</v>
      </c>
      <c r="N813" s="21">
        <f>SUM(Tableau2[[#This Row],[Palette bois]:[Caddie]])</f>
        <v>0</v>
      </c>
      <c r="R813" s="21" t="e">
        <f>SUM(Tableau1[[#This Row],[Palette bois]:[Caddie]])</f>
        <v>#VALUE!</v>
      </c>
      <c r="S813">
        <f t="shared" si="64"/>
        <v>20</v>
      </c>
      <c r="T813">
        <f t="shared" si="64"/>
        <v>10</v>
      </c>
      <c r="U813">
        <f t="shared" si="64"/>
        <v>30</v>
      </c>
    </row>
    <row r="814" spans="1:21" x14ac:dyDescent="0.25">
      <c r="A814" s="7">
        <v>44642</v>
      </c>
      <c r="B814" s="19">
        <f t="shared" si="61"/>
        <v>13</v>
      </c>
      <c r="C814" s="6"/>
      <c r="D814" s="6"/>
      <c r="E814" s="6"/>
      <c r="F814" s="6">
        <f>SUM(Tableau5[[#This Row],[Palette bois]:[Caddie]])</f>
        <v>0</v>
      </c>
      <c r="G814" s="21" t="e">
        <f>G813-Tableau5[[#This Row],[Palette plastique]]-Tableau1[[#This Row],[Palette plastique]]+Tableau2[[#This Row],[Palette plastique]]</f>
        <v>#VALUE!</v>
      </c>
      <c r="H814" s="21" t="e">
        <f>H813-Tableau5[[#This Row],[Palette plastique]]-Tableau1[[#This Row],[Palette plastique]]+Tableau2[[#This Row],[Palette plastique]]</f>
        <v>#VALUE!</v>
      </c>
      <c r="I814" s="21">
        <f>I813-Tableau5[[#This Row],[Caddie]]-Tableau1[[#This Row],[Caddie]]+Tableau2[[#This Row],[Caddie]]</f>
        <v>132</v>
      </c>
      <c r="J814" s="21" t="e">
        <f>SUM(Tableau4[[#This Row],[Stock ce jour Palette bois 
en stock ]:[Stock ce jour 
Caddie]])</f>
        <v>#VALUE!</v>
      </c>
      <c r="N814" s="21">
        <f>SUM(Tableau2[[#This Row],[Palette bois]:[Caddie]])</f>
        <v>0</v>
      </c>
      <c r="R814" s="21" t="e">
        <f>SUM(Tableau1[[#This Row],[Palette bois]:[Caddie]])</f>
        <v>#VALUE!</v>
      </c>
      <c r="S814">
        <f t="shared" si="64"/>
        <v>20</v>
      </c>
      <c r="T814">
        <f t="shared" si="64"/>
        <v>10</v>
      </c>
      <c r="U814">
        <f t="shared" si="64"/>
        <v>30</v>
      </c>
    </row>
    <row r="815" spans="1:21" x14ac:dyDescent="0.25">
      <c r="A815" s="7">
        <v>44643</v>
      </c>
      <c r="B815" s="19">
        <f t="shared" si="61"/>
        <v>13</v>
      </c>
      <c r="C815" s="6"/>
      <c r="D815" s="6"/>
      <c r="E815" s="6"/>
      <c r="F815" s="6">
        <f>SUM(Tableau5[[#This Row],[Palette bois]:[Caddie]])</f>
        <v>0</v>
      </c>
      <c r="G815" s="21" t="e">
        <f>G814-Tableau5[[#This Row],[Palette plastique]]-Tableau1[[#This Row],[Palette plastique]]+Tableau2[[#This Row],[Palette plastique]]</f>
        <v>#VALUE!</v>
      </c>
      <c r="H815" s="21" t="e">
        <f>H814-Tableau5[[#This Row],[Palette plastique]]-Tableau1[[#This Row],[Palette plastique]]+Tableau2[[#This Row],[Palette plastique]]</f>
        <v>#VALUE!</v>
      </c>
      <c r="I815" s="21">
        <f>I814-Tableau5[[#This Row],[Caddie]]-Tableau1[[#This Row],[Caddie]]+Tableau2[[#This Row],[Caddie]]</f>
        <v>132</v>
      </c>
      <c r="J815" s="21" t="e">
        <f>SUM(Tableau4[[#This Row],[Stock ce jour Palette bois 
en stock ]:[Stock ce jour 
Caddie]])</f>
        <v>#VALUE!</v>
      </c>
      <c r="N815" s="21">
        <f>SUM(Tableau2[[#This Row],[Palette bois]:[Caddie]])</f>
        <v>0</v>
      </c>
      <c r="R815" s="21" t="e">
        <f>SUM(Tableau1[[#This Row],[Palette bois]:[Caddie]])</f>
        <v>#VALUE!</v>
      </c>
      <c r="S815">
        <f t="shared" si="64"/>
        <v>20</v>
      </c>
      <c r="T815">
        <f t="shared" si="64"/>
        <v>10</v>
      </c>
      <c r="U815">
        <f t="shared" si="64"/>
        <v>30</v>
      </c>
    </row>
    <row r="816" spans="1:21" x14ac:dyDescent="0.25">
      <c r="A816" s="7">
        <v>44644</v>
      </c>
      <c r="B816" s="19">
        <f t="shared" si="61"/>
        <v>13</v>
      </c>
      <c r="C816" s="6"/>
      <c r="D816" s="6"/>
      <c r="E816" s="6"/>
      <c r="F816" s="6">
        <f>SUM(Tableau5[[#This Row],[Palette bois]:[Caddie]])</f>
        <v>0</v>
      </c>
      <c r="G816" s="21" t="e">
        <f>G815-Tableau5[[#This Row],[Palette plastique]]-Tableau1[[#This Row],[Palette plastique]]+Tableau2[[#This Row],[Palette plastique]]</f>
        <v>#VALUE!</v>
      </c>
      <c r="H816" s="21" t="e">
        <f>H815-Tableau5[[#This Row],[Palette plastique]]-Tableau1[[#This Row],[Palette plastique]]+Tableau2[[#This Row],[Palette plastique]]</f>
        <v>#VALUE!</v>
      </c>
      <c r="I816" s="21">
        <f>I815-Tableau5[[#This Row],[Caddie]]-Tableau1[[#This Row],[Caddie]]+Tableau2[[#This Row],[Caddie]]</f>
        <v>132</v>
      </c>
      <c r="J816" s="21" t="e">
        <f>SUM(Tableau4[[#This Row],[Stock ce jour Palette bois 
en stock ]:[Stock ce jour 
Caddie]])</f>
        <v>#VALUE!</v>
      </c>
      <c r="N816" s="21">
        <f>SUM(Tableau2[[#This Row],[Palette bois]:[Caddie]])</f>
        <v>0</v>
      </c>
      <c r="R816" s="21" t="e">
        <f>SUM(Tableau1[[#This Row],[Palette bois]:[Caddie]])</f>
        <v>#VALUE!</v>
      </c>
      <c r="S816">
        <f t="shared" si="64"/>
        <v>20</v>
      </c>
      <c r="T816">
        <f t="shared" si="64"/>
        <v>10</v>
      </c>
      <c r="U816">
        <f t="shared" si="64"/>
        <v>30</v>
      </c>
    </row>
    <row r="817" spans="1:21" x14ac:dyDescent="0.25">
      <c r="A817" s="7">
        <v>44645</v>
      </c>
      <c r="B817" s="19">
        <f t="shared" si="61"/>
        <v>13</v>
      </c>
      <c r="C817" s="6"/>
      <c r="D817" s="6"/>
      <c r="E817" s="6"/>
      <c r="F817" s="6">
        <f>SUM(Tableau5[[#This Row],[Palette bois]:[Caddie]])</f>
        <v>0</v>
      </c>
      <c r="G817" s="21" t="e">
        <f>G816-Tableau5[[#This Row],[Palette plastique]]-Tableau1[[#This Row],[Palette plastique]]+Tableau2[[#This Row],[Palette plastique]]</f>
        <v>#VALUE!</v>
      </c>
      <c r="H817" s="21" t="e">
        <f>H816-Tableau5[[#This Row],[Palette plastique]]-Tableau1[[#This Row],[Palette plastique]]+Tableau2[[#This Row],[Palette plastique]]</f>
        <v>#VALUE!</v>
      </c>
      <c r="I817" s="21">
        <f>I816-Tableau5[[#This Row],[Caddie]]-Tableau1[[#This Row],[Caddie]]+Tableau2[[#This Row],[Caddie]]</f>
        <v>132</v>
      </c>
      <c r="J817" s="21" t="e">
        <f>SUM(Tableau4[[#This Row],[Stock ce jour Palette bois 
en stock ]:[Stock ce jour 
Caddie]])</f>
        <v>#VALUE!</v>
      </c>
      <c r="N817" s="21">
        <f>SUM(Tableau2[[#This Row],[Palette bois]:[Caddie]])</f>
        <v>0</v>
      </c>
      <c r="R817" s="21" t="e">
        <f>SUM(Tableau1[[#This Row],[Palette bois]:[Caddie]])</f>
        <v>#VALUE!</v>
      </c>
      <c r="S817">
        <f t="shared" si="64"/>
        <v>20</v>
      </c>
      <c r="T817">
        <f t="shared" si="64"/>
        <v>10</v>
      </c>
      <c r="U817">
        <f t="shared" si="64"/>
        <v>30</v>
      </c>
    </row>
    <row r="818" spans="1:21" x14ac:dyDescent="0.25">
      <c r="A818" s="7">
        <v>44646</v>
      </c>
      <c r="B818" s="19">
        <f t="shared" si="61"/>
        <v>13</v>
      </c>
      <c r="C818" s="6"/>
      <c r="D818" s="6"/>
      <c r="E818" s="6"/>
      <c r="F818" s="6">
        <f>SUM(Tableau5[[#This Row],[Palette bois]:[Caddie]])</f>
        <v>0</v>
      </c>
      <c r="G818" s="21" t="e">
        <f>G817-Tableau5[[#This Row],[Palette plastique]]-Tableau1[[#This Row],[Palette plastique]]+Tableau2[[#This Row],[Palette plastique]]</f>
        <v>#VALUE!</v>
      </c>
      <c r="H818" s="21" t="e">
        <f>H817-Tableau5[[#This Row],[Palette plastique]]-Tableau1[[#This Row],[Palette plastique]]+Tableau2[[#This Row],[Palette plastique]]</f>
        <v>#VALUE!</v>
      </c>
      <c r="I818" s="21">
        <f>I817-Tableau5[[#This Row],[Caddie]]-Tableau1[[#This Row],[Caddie]]+Tableau2[[#This Row],[Caddie]]</f>
        <v>132</v>
      </c>
      <c r="J818" s="21" t="e">
        <f>SUM(Tableau4[[#This Row],[Stock ce jour Palette bois 
en stock ]:[Stock ce jour 
Caddie]])</f>
        <v>#VALUE!</v>
      </c>
      <c r="N818" s="21">
        <f>SUM(Tableau2[[#This Row],[Palette bois]:[Caddie]])</f>
        <v>0</v>
      </c>
      <c r="R818" s="21" t="e">
        <f>SUM(Tableau1[[#This Row],[Palette bois]:[Caddie]])</f>
        <v>#VALUE!</v>
      </c>
      <c r="S818">
        <f t="shared" si="64"/>
        <v>20</v>
      </c>
      <c r="T818">
        <f t="shared" si="64"/>
        <v>10</v>
      </c>
      <c r="U818">
        <f t="shared" si="64"/>
        <v>30</v>
      </c>
    </row>
    <row r="819" spans="1:21" x14ac:dyDescent="0.25">
      <c r="A819" s="7">
        <v>44647</v>
      </c>
      <c r="B819" s="19">
        <f t="shared" si="61"/>
        <v>14</v>
      </c>
      <c r="C819" s="6"/>
      <c r="D819" s="6"/>
      <c r="E819" s="6"/>
      <c r="F819" s="6">
        <f>SUM(Tableau5[[#This Row],[Palette bois]:[Caddie]])</f>
        <v>0</v>
      </c>
      <c r="G819" s="21" t="e">
        <f>G818-Tableau5[[#This Row],[Palette plastique]]-Tableau1[[#This Row],[Palette plastique]]+Tableau2[[#This Row],[Palette plastique]]</f>
        <v>#VALUE!</v>
      </c>
      <c r="H819" s="21" t="e">
        <f>H818-Tableau5[[#This Row],[Palette plastique]]-Tableau1[[#This Row],[Palette plastique]]+Tableau2[[#This Row],[Palette plastique]]</f>
        <v>#VALUE!</v>
      </c>
      <c r="I819" s="21">
        <f>I818-Tableau5[[#This Row],[Caddie]]-Tableau1[[#This Row],[Caddie]]+Tableau2[[#This Row],[Caddie]]</f>
        <v>132</v>
      </c>
      <c r="J819" s="21" t="e">
        <f>SUM(Tableau4[[#This Row],[Stock ce jour Palette bois 
en stock ]:[Stock ce jour 
Caddie]])</f>
        <v>#VALUE!</v>
      </c>
      <c r="N819" s="21">
        <f>SUM(Tableau2[[#This Row],[Palette bois]:[Caddie]])</f>
        <v>0</v>
      </c>
      <c r="R819" s="21" t="e">
        <f>SUM(Tableau1[[#This Row],[Palette bois]:[Caddie]])</f>
        <v>#VALUE!</v>
      </c>
      <c r="S819">
        <f t="shared" si="64"/>
        <v>20</v>
      </c>
      <c r="T819">
        <f t="shared" si="64"/>
        <v>10</v>
      </c>
      <c r="U819">
        <f t="shared" si="64"/>
        <v>30</v>
      </c>
    </row>
    <row r="820" spans="1:21" x14ac:dyDescent="0.25">
      <c r="A820" s="7">
        <v>44648</v>
      </c>
      <c r="B820" s="19">
        <f t="shared" si="61"/>
        <v>14</v>
      </c>
      <c r="C820" s="6"/>
      <c r="D820" s="6"/>
      <c r="E820" s="6"/>
      <c r="F820" s="6">
        <f>SUM(Tableau5[[#This Row],[Palette bois]:[Caddie]])</f>
        <v>0</v>
      </c>
      <c r="G820" s="21" t="e">
        <f>G819-Tableau5[[#This Row],[Palette plastique]]-Tableau1[[#This Row],[Palette plastique]]+Tableau2[[#This Row],[Palette plastique]]</f>
        <v>#VALUE!</v>
      </c>
      <c r="H820" s="21" t="e">
        <f>H819-Tableau5[[#This Row],[Palette plastique]]-Tableau1[[#This Row],[Palette plastique]]+Tableau2[[#This Row],[Palette plastique]]</f>
        <v>#VALUE!</v>
      </c>
      <c r="I820" s="21">
        <f>I819-Tableau5[[#This Row],[Caddie]]-Tableau1[[#This Row],[Caddie]]+Tableau2[[#This Row],[Caddie]]</f>
        <v>132</v>
      </c>
      <c r="J820" s="21" t="e">
        <f>SUM(Tableau4[[#This Row],[Stock ce jour Palette bois 
en stock ]:[Stock ce jour 
Caddie]])</f>
        <v>#VALUE!</v>
      </c>
      <c r="N820" s="21">
        <f>SUM(Tableau2[[#This Row],[Palette bois]:[Caddie]])</f>
        <v>0</v>
      </c>
      <c r="R820" s="21" t="e">
        <f>SUM(Tableau1[[#This Row],[Palette bois]:[Caddie]])</f>
        <v>#VALUE!</v>
      </c>
      <c r="S820">
        <f t="shared" si="64"/>
        <v>20</v>
      </c>
      <c r="T820">
        <f t="shared" si="64"/>
        <v>10</v>
      </c>
      <c r="U820">
        <f t="shared" si="64"/>
        <v>30</v>
      </c>
    </row>
    <row r="821" spans="1:21" x14ac:dyDescent="0.25">
      <c r="A821" s="7">
        <v>44649</v>
      </c>
      <c r="B821" s="19">
        <f t="shared" si="61"/>
        <v>14</v>
      </c>
      <c r="C821" s="6"/>
      <c r="D821" s="6"/>
      <c r="E821" s="6"/>
      <c r="F821" s="6">
        <f>SUM(Tableau5[[#This Row],[Palette bois]:[Caddie]])</f>
        <v>0</v>
      </c>
      <c r="G821" s="21" t="e">
        <f>G820-Tableau5[[#This Row],[Palette plastique]]-Tableau1[[#This Row],[Palette plastique]]+Tableau2[[#This Row],[Palette plastique]]</f>
        <v>#VALUE!</v>
      </c>
      <c r="H821" s="21" t="e">
        <f>H820-Tableau5[[#This Row],[Palette plastique]]-Tableau1[[#This Row],[Palette plastique]]+Tableau2[[#This Row],[Palette plastique]]</f>
        <v>#VALUE!</v>
      </c>
      <c r="I821" s="21">
        <f>I820-Tableau5[[#This Row],[Caddie]]-Tableau1[[#This Row],[Caddie]]+Tableau2[[#This Row],[Caddie]]</f>
        <v>132</v>
      </c>
      <c r="J821" s="21" t="e">
        <f>SUM(Tableau4[[#This Row],[Stock ce jour Palette bois 
en stock ]:[Stock ce jour 
Caddie]])</f>
        <v>#VALUE!</v>
      </c>
      <c r="N821" s="21">
        <f>SUM(Tableau2[[#This Row],[Palette bois]:[Caddie]])</f>
        <v>0</v>
      </c>
      <c r="R821" s="21" t="e">
        <f>SUM(Tableau1[[#This Row],[Palette bois]:[Caddie]])</f>
        <v>#VALUE!</v>
      </c>
      <c r="S821">
        <f t="shared" ref="S821:U836" si="65">S820</f>
        <v>20</v>
      </c>
      <c r="T821">
        <f t="shared" si="65"/>
        <v>10</v>
      </c>
      <c r="U821">
        <f t="shared" si="65"/>
        <v>30</v>
      </c>
    </row>
    <row r="822" spans="1:21" x14ac:dyDescent="0.25">
      <c r="A822" s="7">
        <v>44650</v>
      </c>
      <c r="B822" s="19">
        <f t="shared" si="61"/>
        <v>14</v>
      </c>
      <c r="C822" s="6"/>
      <c r="D822" s="6"/>
      <c r="E822" s="6"/>
      <c r="F822" s="6">
        <f>SUM(Tableau5[[#This Row],[Palette bois]:[Caddie]])</f>
        <v>0</v>
      </c>
      <c r="G822" s="21" t="e">
        <f>G821-Tableau5[[#This Row],[Palette plastique]]-Tableau1[[#This Row],[Palette plastique]]+Tableau2[[#This Row],[Palette plastique]]</f>
        <v>#VALUE!</v>
      </c>
      <c r="H822" s="21" t="e">
        <f>H821-Tableau5[[#This Row],[Palette plastique]]-Tableau1[[#This Row],[Palette plastique]]+Tableau2[[#This Row],[Palette plastique]]</f>
        <v>#VALUE!</v>
      </c>
      <c r="I822" s="21">
        <f>I821-Tableau5[[#This Row],[Caddie]]-Tableau1[[#This Row],[Caddie]]+Tableau2[[#This Row],[Caddie]]</f>
        <v>132</v>
      </c>
      <c r="J822" s="21" t="e">
        <f>SUM(Tableau4[[#This Row],[Stock ce jour Palette bois 
en stock ]:[Stock ce jour 
Caddie]])</f>
        <v>#VALUE!</v>
      </c>
      <c r="N822" s="21">
        <f>SUM(Tableau2[[#This Row],[Palette bois]:[Caddie]])</f>
        <v>0</v>
      </c>
      <c r="R822" s="21" t="e">
        <f>SUM(Tableau1[[#This Row],[Palette bois]:[Caddie]])</f>
        <v>#VALUE!</v>
      </c>
      <c r="S822">
        <f t="shared" si="65"/>
        <v>20</v>
      </c>
      <c r="T822">
        <f t="shared" si="65"/>
        <v>10</v>
      </c>
      <c r="U822">
        <f t="shared" si="65"/>
        <v>30</v>
      </c>
    </row>
    <row r="823" spans="1:21" x14ac:dyDescent="0.25">
      <c r="A823" s="7">
        <v>44651</v>
      </c>
      <c r="B823" s="19">
        <f t="shared" si="61"/>
        <v>14</v>
      </c>
      <c r="C823" s="6"/>
      <c r="D823" s="6"/>
      <c r="E823" s="6"/>
      <c r="F823" s="6">
        <f>SUM(Tableau5[[#This Row],[Palette bois]:[Caddie]])</f>
        <v>0</v>
      </c>
      <c r="G823" s="21" t="e">
        <f>G822-Tableau5[[#This Row],[Palette plastique]]-Tableau1[[#This Row],[Palette plastique]]+Tableau2[[#This Row],[Palette plastique]]</f>
        <v>#VALUE!</v>
      </c>
      <c r="H823" s="21" t="e">
        <f>H822-Tableau5[[#This Row],[Palette plastique]]-Tableau1[[#This Row],[Palette plastique]]+Tableau2[[#This Row],[Palette plastique]]</f>
        <v>#VALUE!</v>
      </c>
      <c r="I823" s="21">
        <f>I822-Tableau5[[#This Row],[Caddie]]-Tableau1[[#This Row],[Caddie]]+Tableau2[[#This Row],[Caddie]]</f>
        <v>132</v>
      </c>
      <c r="J823" s="21" t="e">
        <f>SUM(Tableau4[[#This Row],[Stock ce jour Palette bois 
en stock ]:[Stock ce jour 
Caddie]])</f>
        <v>#VALUE!</v>
      </c>
      <c r="N823" s="21">
        <f>SUM(Tableau2[[#This Row],[Palette bois]:[Caddie]])</f>
        <v>0</v>
      </c>
      <c r="R823" s="21" t="e">
        <f>SUM(Tableau1[[#This Row],[Palette bois]:[Caddie]])</f>
        <v>#VALUE!</v>
      </c>
      <c r="S823">
        <f t="shared" si="65"/>
        <v>20</v>
      </c>
      <c r="T823">
        <f t="shared" si="65"/>
        <v>10</v>
      </c>
      <c r="U823">
        <f t="shared" si="65"/>
        <v>30</v>
      </c>
    </row>
    <row r="824" spans="1:21" x14ac:dyDescent="0.25">
      <c r="A824" s="7">
        <v>44652</v>
      </c>
      <c r="B824" s="19">
        <f t="shared" si="61"/>
        <v>14</v>
      </c>
      <c r="C824" s="6"/>
      <c r="D824" s="6"/>
      <c r="E824" s="6"/>
      <c r="F824" s="6">
        <f>SUM(Tableau5[[#This Row],[Palette bois]:[Caddie]])</f>
        <v>0</v>
      </c>
      <c r="G824" s="21" t="e">
        <f>G823-Tableau5[[#This Row],[Palette plastique]]-Tableau1[[#This Row],[Palette plastique]]+Tableau2[[#This Row],[Palette plastique]]</f>
        <v>#VALUE!</v>
      </c>
      <c r="H824" s="21" t="e">
        <f>H823-Tableau5[[#This Row],[Palette plastique]]-Tableau1[[#This Row],[Palette plastique]]+Tableau2[[#This Row],[Palette plastique]]</f>
        <v>#VALUE!</v>
      </c>
      <c r="I824" s="21">
        <f>I823-Tableau5[[#This Row],[Caddie]]-Tableau1[[#This Row],[Caddie]]+Tableau2[[#This Row],[Caddie]]</f>
        <v>132</v>
      </c>
      <c r="J824" s="21" t="e">
        <f>SUM(Tableau4[[#This Row],[Stock ce jour Palette bois 
en stock ]:[Stock ce jour 
Caddie]])</f>
        <v>#VALUE!</v>
      </c>
      <c r="N824" s="21">
        <f>SUM(Tableau2[[#This Row],[Palette bois]:[Caddie]])</f>
        <v>0</v>
      </c>
      <c r="R824" s="21" t="e">
        <f>SUM(Tableau1[[#This Row],[Palette bois]:[Caddie]])</f>
        <v>#VALUE!</v>
      </c>
      <c r="S824">
        <f t="shared" si="65"/>
        <v>20</v>
      </c>
      <c r="T824">
        <f t="shared" si="65"/>
        <v>10</v>
      </c>
      <c r="U824">
        <f t="shared" si="65"/>
        <v>30</v>
      </c>
    </row>
    <row r="825" spans="1:21" x14ac:dyDescent="0.25">
      <c r="A825" s="7">
        <v>44653</v>
      </c>
      <c r="B825" s="19">
        <f t="shared" si="61"/>
        <v>14</v>
      </c>
      <c r="C825" s="6"/>
      <c r="D825" s="6"/>
      <c r="E825" s="6"/>
      <c r="F825" s="6">
        <f>SUM(Tableau5[[#This Row],[Palette bois]:[Caddie]])</f>
        <v>0</v>
      </c>
      <c r="G825" s="21" t="e">
        <f>G824-Tableau5[[#This Row],[Palette plastique]]-Tableau1[[#This Row],[Palette plastique]]+Tableau2[[#This Row],[Palette plastique]]</f>
        <v>#VALUE!</v>
      </c>
      <c r="H825" s="21" t="e">
        <f>H824-Tableau5[[#This Row],[Palette plastique]]-Tableau1[[#This Row],[Palette plastique]]+Tableau2[[#This Row],[Palette plastique]]</f>
        <v>#VALUE!</v>
      </c>
      <c r="I825" s="21">
        <f>I824-Tableau5[[#This Row],[Caddie]]-Tableau1[[#This Row],[Caddie]]+Tableau2[[#This Row],[Caddie]]</f>
        <v>132</v>
      </c>
      <c r="J825" s="21" t="e">
        <f>SUM(Tableau4[[#This Row],[Stock ce jour Palette bois 
en stock ]:[Stock ce jour 
Caddie]])</f>
        <v>#VALUE!</v>
      </c>
      <c r="N825" s="21">
        <f>SUM(Tableau2[[#This Row],[Palette bois]:[Caddie]])</f>
        <v>0</v>
      </c>
      <c r="R825" s="21" t="e">
        <f>SUM(Tableau1[[#This Row],[Palette bois]:[Caddie]])</f>
        <v>#VALUE!</v>
      </c>
      <c r="S825">
        <f t="shared" si="65"/>
        <v>20</v>
      </c>
      <c r="T825">
        <f t="shared" si="65"/>
        <v>10</v>
      </c>
      <c r="U825">
        <f t="shared" si="65"/>
        <v>30</v>
      </c>
    </row>
    <row r="826" spans="1:21" x14ac:dyDescent="0.25">
      <c r="A826" s="7">
        <v>44654</v>
      </c>
      <c r="B826" s="19">
        <f t="shared" si="61"/>
        <v>15</v>
      </c>
      <c r="C826" s="6"/>
      <c r="D826" s="6"/>
      <c r="E826" s="6"/>
      <c r="F826" s="6">
        <f>SUM(Tableau5[[#This Row],[Palette bois]:[Caddie]])</f>
        <v>0</v>
      </c>
      <c r="G826" s="21" t="e">
        <f>G825-Tableau5[[#This Row],[Palette plastique]]-Tableau1[[#This Row],[Palette plastique]]+Tableau2[[#This Row],[Palette plastique]]</f>
        <v>#VALUE!</v>
      </c>
      <c r="H826" s="21" t="e">
        <f>H825-Tableau5[[#This Row],[Palette plastique]]-Tableau1[[#This Row],[Palette plastique]]+Tableau2[[#This Row],[Palette plastique]]</f>
        <v>#VALUE!</v>
      </c>
      <c r="I826" s="21">
        <f>I825-Tableau5[[#This Row],[Caddie]]-Tableau1[[#This Row],[Caddie]]+Tableau2[[#This Row],[Caddie]]</f>
        <v>132</v>
      </c>
      <c r="J826" s="21" t="e">
        <f>SUM(Tableau4[[#This Row],[Stock ce jour Palette bois 
en stock ]:[Stock ce jour 
Caddie]])</f>
        <v>#VALUE!</v>
      </c>
      <c r="N826" s="21">
        <f>SUM(Tableau2[[#This Row],[Palette bois]:[Caddie]])</f>
        <v>0</v>
      </c>
      <c r="R826" s="21" t="e">
        <f>SUM(Tableau1[[#This Row],[Palette bois]:[Caddie]])</f>
        <v>#VALUE!</v>
      </c>
      <c r="S826">
        <f t="shared" si="65"/>
        <v>20</v>
      </c>
      <c r="T826">
        <f t="shared" si="65"/>
        <v>10</v>
      </c>
      <c r="U826">
        <f t="shared" si="65"/>
        <v>30</v>
      </c>
    </row>
    <row r="827" spans="1:21" x14ac:dyDescent="0.25">
      <c r="A827" s="7">
        <v>44655</v>
      </c>
      <c r="B827" s="19">
        <f t="shared" si="61"/>
        <v>15</v>
      </c>
      <c r="C827" s="6"/>
      <c r="D827" s="6"/>
      <c r="E827" s="6"/>
      <c r="F827" s="6">
        <f>SUM(Tableau5[[#This Row],[Palette bois]:[Caddie]])</f>
        <v>0</v>
      </c>
      <c r="G827" s="21" t="e">
        <f>G826-Tableau5[[#This Row],[Palette plastique]]-Tableau1[[#This Row],[Palette plastique]]+Tableau2[[#This Row],[Palette plastique]]</f>
        <v>#VALUE!</v>
      </c>
      <c r="H827" s="21" t="e">
        <f>H826-Tableau5[[#This Row],[Palette plastique]]-Tableau1[[#This Row],[Palette plastique]]+Tableau2[[#This Row],[Palette plastique]]</f>
        <v>#VALUE!</v>
      </c>
      <c r="I827" s="21">
        <f>I826-Tableau5[[#This Row],[Caddie]]-Tableau1[[#This Row],[Caddie]]+Tableau2[[#This Row],[Caddie]]</f>
        <v>132</v>
      </c>
      <c r="J827" s="21" t="e">
        <f>SUM(Tableau4[[#This Row],[Stock ce jour Palette bois 
en stock ]:[Stock ce jour 
Caddie]])</f>
        <v>#VALUE!</v>
      </c>
      <c r="N827" s="21">
        <f>SUM(Tableau2[[#This Row],[Palette bois]:[Caddie]])</f>
        <v>0</v>
      </c>
      <c r="R827" s="21" t="e">
        <f>SUM(Tableau1[[#This Row],[Palette bois]:[Caddie]])</f>
        <v>#VALUE!</v>
      </c>
      <c r="S827">
        <f t="shared" si="65"/>
        <v>20</v>
      </c>
      <c r="T827">
        <f t="shared" si="65"/>
        <v>10</v>
      </c>
      <c r="U827">
        <f t="shared" si="65"/>
        <v>30</v>
      </c>
    </row>
    <row r="828" spans="1:21" x14ac:dyDescent="0.25">
      <c r="A828" s="7">
        <v>44656</v>
      </c>
      <c r="B828" s="19">
        <f t="shared" si="61"/>
        <v>15</v>
      </c>
      <c r="C828" s="6"/>
      <c r="D828" s="6"/>
      <c r="E828" s="6"/>
      <c r="F828" s="6">
        <f>SUM(Tableau5[[#This Row],[Palette bois]:[Caddie]])</f>
        <v>0</v>
      </c>
      <c r="G828" s="21" t="e">
        <f>G827-Tableau5[[#This Row],[Palette plastique]]-Tableau1[[#This Row],[Palette plastique]]+Tableau2[[#This Row],[Palette plastique]]</f>
        <v>#VALUE!</v>
      </c>
      <c r="H828" s="21" t="e">
        <f>H827-Tableau5[[#This Row],[Palette plastique]]-Tableau1[[#This Row],[Palette plastique]]+Tableau2[[#This Row],[Palette plastique]]</f>
        <v>#VALUE!</v>
      </c>
      <c r="I828" s="21">
        <f>I827-Tableau5[[#This Row],[Caddie]]-Tableau1[[#This Row],[Caddie]]+Tableau2[[#This Row],[Caddie]]</f>
        <v>132</v>
      </c>
      <c r="J828" s="21" t="e">
        <f>SUM(Tableau4[[#This Row],[Stock ce jour Palette bois 
en stock ]:[Stock ce jour 
Caddie]])</f>
        <v>#VALUE!</v>
      </c>
      <c r="N828" s="21">
        <f>SUM(Tableau2[[#This Row],[Palette bois]:[Caddie]])</f>
        <v>0</v>
      </c>
      <c r="R828" s="21" t="e">
        <f>SUM(Tableau1[[#This Row],[Palette bois]:[Caddie]])</f>
        <v>#VALUE!</v>
      </c>
      <c r="S828">
        <f t="shared" si="65"/>
        <v>20</v>
      </c>
      <c r="T828">
        <f t="shared" si="65"/>
        <v>10</v>
      </c>
      <c r="U828">
        <f t="shared" si="65"/>
        <v>30</v>
      </c>
    </row>
    <row r="829" spans="1:21" x14ac:dyDescent="0.25">
      <c r="A829" s="7">
        <v>44657</v>
      </c>
      <c r="B829" s="19">
        <f t="shared" si="61"/>
        <v>15</v>
      </c>
      <c r="C829" s="6"/>
      <c r="D829" s="6"/>
      <c r="E829" s="6"/>
      <c r="F829" s="6">
        <f>SUM(Tableau5[[#This Row],[Palette bois]:[Caddie]])</f>
        <v>0</v>
      </c>
      <c r="G829" s="21" t="e">
        <f>G828-Tableau5[[#This Row],[Palette plastique]]-Tableau1[[#This Row],[Palette plastique]]+Tableau2[[#This Row],[Palette plastique]]</f>
        <v>#VALUE!</v>
      </c>
      <c r="H829" s="21" t="e">
        <f>H828-Tableau5[[#This Row],[Palette plastique]]-Tableau1[[#This Row],[Palette plastique]]+Tableau2[[#This Row],[Palette plastique]]</f>
        <v>#VALUE!</v>
      </c>
      <c r="I829" s="21">
        <f>I828-Tableau5[[#This Row],[Caddie]]-Tableau1[[#This Row],[Caddie]]+Tableau2[[#This Row],[Caddie]]</f>
        <v>132</v>
      </c>
      <c r="J829" s="21" t="e">
        <f>SUM(Tableau4[[#This Row],[Stock ce jour Palette bois 
en stock ]:[Stock ce jour 
Caddie]])</f>
        <v>#VALUE!</v>
      </c>
      <c r="N829" s="21">
        <f>SUM(Tableau2[[#This Row],[Palette bois]:[Caddie]])</f>
        <v>0</v>
      </c>
      <c r="R829" s="21" t="e">
        <f>SUM(Tableau1[[#This Row],[Palette bois]:[Caddie]])</f>
        <v>#VALUE!</v>
      </c>
      <c r="S829">
        <f t="shared" si="65"/>
        <v>20</v>
      </c>
      <c r="T829">
        <f t="shared" si="65"/>
        <v>10</v>
      </c>
      <c r="U829">
        <f t="shared" si="65"/>
        <v>30</v>
      </c>
    </row>
    <row r="830" spans="1:21" x14ac:dyDescent="0.25">
      <c r="A830" s="7">
        <v>44658</v>
      </c>
      <c r="B830" s="19">
        <f t="shared" si="61"/>
        <v>15</v>
      </c>
      <c r="C830" s="6"/>
      <c r="D830" s="6"/>
      <c r="E830" s="6"/>
      <c r="F830" s="6">
        <f>SUM(Tableau5[[#This Row],[Palette bois]:[Caddie]])</f>
        <v>0</v>
      </c>
      <c r="G830" s="21" t="e">
        <f>G829-Tableau5[[#This Row],[Palette plastique]]-Tableau1[[#This Row],[Palette plastique]]+Tableau2[[#This Row],[Palette plastique]]</f>
        <v>#VALUE!</v>
      </c>
      <c r="H830" s="21" t="e">
        <f>H829-Tableau5[[#This Row],[Palette plastique]]-Tableau1[[#This Row],[Palette plastique]]+Tableau2[[#This Row],[Palette plastique]]</f>
        <v>#VALUE!</v>
      </c>
      <c r="I830" s="21">
        <f>I829-Tableau5[[#This Row],[Caddie]]-Tableau1[[#This Row],[Caddie]]+Tableau2[[#This Row],[Caddie]]</f>
        <v>132</v>
      </c>
      <c r="J830" s="21" t="e">
        <f>SUM(Tableau4[[#This Row],[Stock ce jour Palette bois 
en stock ]:[Stock ce jour 
Caddie]])</f>
        <v>#VALUE!</v>
      </c>
      <c r="N830" s="21">
        <f>SUM(Tableau2[[#This Row],[Palette bois]:[Caddie]])</f>
        <v>0</v>
      </c>
      <c r="R830" s="21" t="e">
        <f>SUM(Tableau1[[#This Row],[Palette bois]:[Caddie]])</f>
        <v>#VALUE!</v>
      </c>
      <c r="S830">
        <f t="shared" si="65"/>
        <v>20</v>
      </c>
      <c r="T830">
        <f t="shared" si="65"/>
        <v>10</v>
      </c>
      <c r="U830">
        <f t="shared" si="65"/>
        <v>30</v>
      </c>
    </row>
    <row r="831" spans="1:21" x14ac:dyDescent="0.25">
      <c r="A831" s="7">
        <v>44659</v>
      </c>
      <c r="B831" s="19">
        <f t="shared" si="61"/>
        <v>15</v>
      </c>
      <c r="C831" s="6"/>
      <c r="D831" s="6"/>
      <c r="E831" s="6"/>
      <c r="F831" s="6">
        <f>SUM(Tableau5[[#This Row],[Palette bois]:[Caddie]])</f>
        <v>0</v>
      </c>
      <c r="G831" s="21" t="e">
        <f>G830-Tableau5[[#This Row],[Palette plastique]]-Tableau1[[#This Row],[Palette plastique]]+Tableau2[[#This Row],[Palette plastique]]</f>
        <v>#VALUE!</v>
      </c>
      <c r="H831" s="21" t="e">
        <f>H830-Tableau5[[#This Row],[Palette plastique]]-Tableau1[[#This Row],[Palette plastique]]+Tableau2[[#This Row],[Palette plastique]]</f>
        <v>#VALUE!</v>
      </c>
      <c r="I831" s="21">
        <f>I830-Tableau5[[#This Row],[Caddie]]-Tableau1[[#This Row],[Caddie]]+Tableau2[[#This Row],[Caddie]]</f>
        <v>132</v>
      </c>
      <c r="J831" s="21" t="e">
        <f>SUM(Tableau4[[#This Row],[Stock ce jour Palette bois 
en stock ]:[Stock ce jour 
Caddie]])</f>
        <v>#VALUE!</v>
      </c>
      <c r="N831" s="21">
        <f>SUM(Tableau2[[#This Row],[Palette bois]:[Caddie]])</f>
        <v>0</v>
      </c>
      <c r="R831" s="21" t="e">
        <f>SUM(Tableau1[[#This Row],[Palette bois]:[Caddie]])</f>
        <v>#VALUE!</v>
      </c>
      <c r="S831">
        <f t="shared" si="65"/>
        <v>20</v>
      </c>
      <c r="T831">
        <f t="shared" si="65"/>
        <v>10</v>
      </c>
      <c r="U831">
        <f t="shared" si="65"/>
        <v>30</v>
      </c>
    </row>
    <row r="832" spans="1:21" x14ac:dyDescent="0.25">
      <c r="A832" s="7">
        <v>44660</v>
      </c>
      <c r="B832" s="19">
        <f t="shared" ref="B832:B895" si="66">WEEKNUM(A832)</f>
        <v>15</v>
      </c>
      <c r="C832" s="6"/>
      <c r="D832" s="6"/>
      <c r="E832" s="6"/>
      <c r="F832" s="6">
        <f>SUM(Tableau5[[#This Row],[Palette bois]:[Caddie]])</f>
        <v>0</v>
      </c>
      <c r="G832" s="21" t="e">
        <f>G831-Tableau5[[#This Row],[Palette plastique]]-Tableau1[[#This Row],[Palette plastique]]+Tableau2[[#This Row],[Palette plastique]]</f>
        <v>#VALUE!</v>
      </c>
      <c r="H832" s="21" t="e">
        <f>H831-Tableau5[[#This Row],[Palette plastique]]-Tableau1[[#This Row],[Palette plastique]]+Tableau2[[#This Row],[Palette plastique]]</f>
        <v>#VALUE!</v>
      </c>
      <c r="I832" s="21">
        <f>I831-Tableau5[[#This Row],[Caddie]]-Tableau1[[#This Row],[Caddie]]+Tableau2[[#This Row],[Caddie]]</f>
        <v>132</v>
      </c>
      <c r="J832" s="21" t="e">
        <f>SUM(Tableau4[[#This Row],[Stock ce jour Palette bois 
en stock ]:[Stock ce jour 
Caddie]])</f>
        <v>#VALUE!</v>
      </c>
      <c r="N832" s="21">
        <f>SUM(Tableau2[[#This Row],[Palette bois]:[Caddie]])</f>
        <v>0</v>
      </c>
      <c r="R832" s="21" t="e">
        <f>SUM(Tableau1[[#This Row],[Palette bois]:[Caddie]])</f>
        <v>#VALUE!</v>
      </c>
      <c r="S832">
        <f t="shared" si="65"/>
        <v>20</v>
      </c>
      <c r="T832">
        <f t="shared" si="65"/>
        <v>10</v>
      </c>
      <c r="U832">
        <f t="shared" si="65"/>
        <v>30</v>
      </c>
    </row>
    <row r="833" spans="1:21" x14ac:dyDescent="0.25">
      <c r="A833" s="7">
        <v>44661</v>
      </c>
      <c r="B833" s="19">
        <f t="shared" si="66"/>
        <v>16</v>
      </c>
      <c r="C833" s="6"/>
      <c r="D833" s="6"/>
      <c r="E833" s="6"/>
      <c r="F833" s="6">
        <f>SUM(Tableau5[[#This Row],[Palette bois]:[Caddie]])</f>
        <v>0</v>
      </c>
      <c r="G833" s="21" t="e">
        <f>G832-Tableau5[[#This Row],[Palette plastique]]-Tableau1[[#This Row],[Palette plastique]]+Tableau2[[#This Row],[Palette plastique]]</f>
        <v>#VALUE!</v>
      </c>
      <c r="H833" s="21" t="e">
        <f>H832-Tableau5[[#This Row],[Palette plastique]]-Tableau1[[#This Row],[Palette plastique]]+Tableau2[[#This Row],[Palette plastique]]</f>
        <v>#VALUE!</v>
      </c>
      <c r="I833" s="21">
        <f>I832-Tableau5[[#This Row],[Caddie]]-Tableau1[[#This Row],[Caddie]]+Tableau2[[#This Row],[Caddie]]</f>
        <v>132</v>
      </c>
      <c r="J833" s="21" t="e">
        <f>SUM(Tableau4[[#This Row],[Stock ce jour Palette bois 
en stock ]:[Stock ce jour 
Caddie]])</f>
        <v>#VALUE!</v>
      </c>
      <c r="N833" s="21">
        <f>SUM(Tableau2[[#This Row],[Palette bois]:[Caddie]])</f>
        <v>0</v>
      </c>
      <c r="R833" s="21" t="e">
        <f>SUM(Tableau1[[#This Row],[Palette bois]:[Caddie]])</f>
        <v>#VALUE!</v>
      </c>
      <c r="S833">
        <f t="shared" si="65"/>
        <v>20</v>
      </c>
      <c r="T833">
        <f t="shared" si="65"/>
        <v>10</v>
      </c>
      <c r="U833">
        <f t="shared" si="65"/>
        <v>30</v>
      </c>
    </row>
    <row r="834" spans="1:21" x14ac:dyDescent="0.25">
      <c r="A834" s="7">
        <v>44662</v>
      </c>
      <c r="B834" s="19">
        <f t="shared" si="66"/>
        <v>16</v>
      </c>
      <c r="C834" s="6"/>
      <c r="D834" s="6"/>
      <c r="E834" s="6"/>
      <c r="F834" s="6">
        <f>SUM(Tableau5[[#This Row],[Palette bois]:[Caddie]])</f>
        <v>0</v>
      </c>
      <c r="G834" s="21" t="e">
        <f>G833-Tableau5[[#This Row],[Palette plastique]]-Tableau1[[#This Row],[Palette plastique]]+Tableau2[[#This Row],[Palette plastique]]</f>
        <v>#VALUE!</v>
      </c>
      <c r="H834" s="21" t="e">
        <f>H833-Tableau5[[#This Row],[Palette plastique]]-Tableau1[[#This Row],[Palette plastique]]+Tableau2[[#This Row],[Palette plastique]]</f>
        <v>#VALUE!</v>
      </c>
      <c r="I834" s="21">
        <f>I833-Tableau5[[#This Row],[Caddie]]-Tableau1[[#This Row],[Caddie]]+Tableau2[[#This Row],[Caddie]]</f>
        <v>132</v>
      </c>
      <c r="J834" s="21" t="e">
        <f>SUM(Tableau4[[#This Row],[Stock ce jour Palette bois 
en stock ]:[Stock ce jour 
Caddie]])</f>
        <v>#VALUE!</v>
      </c>
      <c r="N834" s="21">
        <f>SUM(Tableau2[[#This Row],[Palette bois]:[Caddie]])</f>
        <v>0</v>
      </c>
      <c r="R834" s="21" t="e">
        <f>SUM(Tableau1[[#This Row],[Palette bois]:[Caddie]])</f>
        <v>#VALUE!</v>
      </c>
      <c r="S834">
        <f t="shared" si="65"/>
        <v>20</v>
      </c>
      <c r="T834">
        <f t="shared" si="65"/>
        <v>10</v>
      </c>
      <c r="U834">
        <f t="shared" si="65"/>
        <v>30</v>
      </c>
    </row>
    <row r="835" spans="1:21" x14ac:dyDescent="0.25">
      <c r="A835" s="7">
        <v>44663</v>
      </c>
      <c r="B835" s="19">
        <f t="shared" si="66"/>
        <v>16</v>
      </c>
      <c r="C835" s="6"/>
      <c r="D835" s="6"/>
      <c r="E835" s="6"/>
      <c r="F835" s="6">
        <f>SUM(Tableau5[[#This Row],[Palette bois]:[Caddie]])</f>
        <v>0</v>
      </c>
      <c r="G835" s="21" t="e">
        <f>G834-Tableau5[[#This Row],[Palette plastique]]-Tableau1[[#This Row],[Palette plastique]]+Tableau2[[#This Row],[Palette plastique]]</f>
        <v>#VALUE!</v>
      </c>
      <c r="H835" s="21" t="e">
        <f>H834-Tableau5[[#This Row],[Palette plastique]]-Tableau1[[#This Row],[Palette plastique]]+Tableau2[[#This Row],[Palette plastique]]</f>
        <v>#VALUE!</v>
      </c>
      <c r="I835" s="21">
        <f>I834-Tableau5[[#This Row],[Caddie]]-Tableau1[[#This Row],[Caddie]]+Tableau2[[#This Row],[Caddie]]</f>
        <v>132</v>
      </c>
      <c r="J835" s="21" t="e">
        <f>SUM(Tableau4[[#This Row],[Stock ce jour Palette bois 
en stock ]:[Stock ce jour 
Caddie]])</f>
        <v>#VALUE!</v>
      </c>
      <c r="N835" s="21">
        <f>SUM(Tableau2[[#This Row],[Palette bois]:[Caddie]])</f>
        <v>0</v>
      </c>
      <c r="R835" s="21" t="e">
        <f>SUM(Tableau1[[#This Row],[Palette bois]:[Caddie]])</f>
        <v>#VALUE!</v>
      </c>
      <c r="S835">
        <f t="shared" si="65"/>
        <v>20</v>
      </c>
      <c r="T835">
        <f t="shared" si="65"/>
        <v>10</v>
      </c>
      <c r="U835">
        <f t="shared" si="65"/>
        <v>30</v>
      </c>
    </row>
    <row r="836" spans="1:21" x14ac:dyDescent="0.25">
      <c r="A836" s="7">
        <v>44664</v>
      </c>
      <c r="B836" s="19">
        <f t="shared" si="66"/>
        <v>16</v>
      </c>
      <c r="C836" s="6"/>
      <c r="D836" s="6"/>
      <c r="E836" s="6"/>
      <c r="F836" s="6">
        <f>SUM(Tableau5[[#This Row],[Palette bois]:[Caddie]])</f>
        <v>0</v>
      </c>
      <c r="G836" s="21" t="e">
        <f>G835-Tableau5[[#This Row],[Palette plastique]]-Tableau1[[#This Row],[Palette plastique]]+Tableau2[[#This Row],[Palette plastique]]</f>
        <v>#VALUE!</v>
      </c>
      <c r="H836" s="21" t="e">
        <f>H835-Tableau5[[#This Row],[Palette plastique]]-Tableau1[[#This Row],[Palette plastique]]+Tableau2[[#This Row],[Palette plastique]]</f>
        <v>#VALUE!</v>
      </c>
      <c r="I836" s="21">
        <f>I835-Tableau5[[#This Row],[Caddie]]-Tableau1[[#This Row],[Caddie]]+Tableau2[[#This Row],[Caddie]]</f>
        <v>132</v>
      </c>
      <c r="J836" s="21" t="e">
        <f>SUM(Tableau4[[#This Row],[Stock ce jour Palette bois 
en stock ]:[Stock ce jour 
Caddie]])</f>
        <v>#VALUE!</v>
      </c>
      <c r="N836" s="21">
        <f>SUM(Tableau2[[#This Row],[Palette bois]:[Caddie]])</f>
        <v>0</v>
      </c>
      <c r="R836" s="21" t="e">
        <f>SUM(Tableau1[[#This Row],[Palette bois]:[Caddie]])</f>
        <v>#VALUE!</v>
      </c>
      <c r="S836">
        <f t="shared" si="65"/>
        <v>20</v>
      </c>
      <c r="T836">
        <f t="shared" si="65"/>
        <v>10</v>
      </c>
      <c r="U836">
        <f t="shared" si="65"/>
        <v>30</v>
      </c>
    </row>
    <row r="837" spans="1:21" x14ac:dyDescent="0.25">
      <c r="A837" s="7">
        <v>44665</v>
      </c>
      <c r="B837" s="19">
        <f t="shared" si="66"/>
        <v>16</v>
      </c>
      <c r="C837" s="6"/>
      <c r="D837" s="6"/>
      <c r="E837" s="6"/>
      <c r="F837" s="6">
        <f>SUM(Tableau5[[#This Row],[Palette bois]:[Caddie]])</f>
        <v>0</v>
      </c>
      <c r="G837" s="21" t="e">
        <f>G836-Tableau5[[#This Row],[Palette plastique]]-Tableau1[[#This Row],[Palette plastique]]+Tableau2[[#This Row],[Palette plastique]]</f>
        <v>#VALUE!</v>
      </c>
      <c r="H837" s="21" t="e">
        <f>H836-Tableau5[[#This Row],[Palette plastique]]-Tableau1[[#This Row],[Palette plastique]]+Tableau2[[#This Row],[Palette plastique]]</f>
        <v>#VALUE!</v>
      </c>
      <c r="I837" s="21">
        <f>I836-Tableau5[[#This Row],[Caddie]]-Tableau1[[#This Row],[Caddie]]+Tableau2[[#This Row],[Caddie]]</f>
        <v>132</v>
      </c>
      <c r="J837" s="21" t="e">
        <f>SUM(Tableau4[[#This Row],[Stock ce jour Palette bois 
en stock ]:[Stock ce jour 
Caddie]])</f>
        <v>#VALUE!</v>
      </c>
      <c r="N837" s="21">
        <f>SUM(Tableau2[[#This Row],[Palette bois]:[Caddie]])</f>
        <v>0</v>
      </c>
      <c r="R837" s="21" t="e">
        <f>SUM(Tableau1[[#This Row],[Palette bois]:[Caddie]])</f>
        <v>#VALUE!</v>
      </c>
      <c r="S837">
        <f t="shared" ref="S837:U852" si="67">S836</f>
        <v>20</v>
      </c>
      <c r="T837">
        <f t="shared" si="67"/>
        <v>10</v>
      </c>
      <c r="U837">
        <f t="shared" si="67"/>
        <v>30</v>
      </c>
    </row>
    <row r="838" spans="1:21" x14ac:dyDescent="0.25">
      <c r="A838" s="7">
        <v>44666</v>
      </c>
      <c r="B838" s="19">
        <f t="shared" si="66"/>
        <v>16</v>
      </c>
      <c r="C838" s="6"/>
      <c r="D838" s="6"/>
      <c r="E838" s="6"/>
      <c r="F838" s="6">
        <f>SUM(Tableau5[[#This Row],[Palette bois]:[Caddie]])</f>
        <v>0</v>
      </c>
      <c r="G838" s="21" t="e">
        <f>G837-Tableau5[[#This Row],[Palette plastique]]-Tableau1[[#This Row],[Palette plastique]]+Tableau2[[#This Row],[Palette plastique]]</f>
        <v>#VALUE!</v>
      </c>
      <c r="H838" s="21" t="e">
        <f>H837-Tableau5[[#This Row],[Palette plastique]]-Tableau1[[#This Row],[Palette plastique]]+Tableau2[[#This Row],[Palette plastique]]</f>
        <v>#VALUE!</v>
      </c>
      <c r="I838" s="21">
        <f>I837-Tableau5[[#This Row],[Caddie]]-Tableau1[[#This Row],[Caddie]]+Tableau2[[#This Row],[Caddie]]</f>
        <v>132</v>
      </c>
      <c r="J838" s="21" t="e">
        <f>SUM(Tableau4[[#This Row],[Stock ce jour Palette bois 
en stock ]:[Stock ce jour 
Caddie]])</f>
        <v>#VALUE!</v>
      </c>
      <c r="N838" s="21">
        <f>SUM(Tableau2[[#This Row],[Palette bois]:[Caddie]])</f>
        <v>0</v>
      </c>
      <c r="R838" s="21" t="e">
        <f>SUM(Tableau1[[#This Row],[Palette bois]:[Caddie]])</f>
        <v>#VALUE!</v>
      </c>
      <c r="S838">
        <f t="shared" si="67"/>
        <v>20</v>
      </c>
      <c r="T838">
        <f t="shared" si="67"/>
        <v>10</v>
      </c>
      <c r="U838">
        <f t="shared" si="67"/>
        <v>30</v>
      </c>
    </row>
    <row r="839" spans="1:21" x14ac:dyDescent="0.25">
      <c r="A839" s="7">
        <v>44667</v>
      </c>
      <c r="B839" s="19">
        <f t="shared" si="66"/>
        <v>16</v>
      </c>
      <c r="C839" s="6"/>
      <c r="D839" s="6"/>
      <c r="E839" s="6"/>
      <c r="F839" s="6">
        <f>SUM(Tableau5[[#This Row],[Palette bois]:[Caddie]])</f>
        <v>0</v>
      </c>
      <c r="G839" s="21" t="e">
        <f>G838-Tableau5[[#This Row],[Palette plastique]]-Tableau1[[#This Row],[Palette plastique]]+Tableau2[[#This Row],[Palette plastique]]</f>
        <v>#VALUE!</v>
      </c>
      <c r="H839" s="21" t="e">
        <f>H838-Tableau5[[#This Row],[Palette plastique]]-Tableau1[[#This Row],[Palette plastique]]+Tableau2[[#This Row],[Palette plastique]]</f>
        <v>#VALUE!</v>
      </c>
      <c r="I839" s="21">
        <f>I838-Tableau5[[#This Row],[Caddie]]-Tableau1[[#This Row],[Caddie]]+Tableau2[[#This Row],[Caddie]]</f>
        <v>132</v>
      </c>
      <c r="J839" s="21" t="e">
        <f>SUM(Tableau4[[#This Row],[Stock ce jour Palette bois 
en stock ]:[Stock ce jour 
Caddie]])</f>
        <v>#VALUE!</v>
      </c>
      <c r="N839" s="21">
        <f>SUM(Tableau2[[#This Row],[Palette bois]:[Caddie]])</f>
        <v>0</v>
      </c>
      <c r="R839" s="21" t="e">
        <f>SUM(Tableau1[[#This Row],[Palette bois]:[Caddie]])</f>
        <v>#VALUE!</v>
      </c>
      <c r="S839">
        <f t="shared" si="67"/>
        <v>20</v>
      </c>
      <c r="T839">
        <f t="shared" si="67"/>
        <v>10</v>
      </c>
      <c r="U839">
        <f t="shared" si="67"/>
        <v>30</v>
      </c>
    </row>
    <row r="840" spans="1:21" x14ac:dyDescent="0.25">
      <c r="A840" s="7">
        <v>44668</v>
      </c>
      <c r="B840" s="19">
        <f t="shared" si="66"/>
        <v>17</v>
      </c>
      <c r="C840" s="6"/>
      <c r="D840" s="6"/>
      <c r="E840" s="6"/>
      <c r="F840" s="6">
        <f>SUM(Tableau5[[#This Row],[Palette bois]:[Caddie]])</f>
        <v>0</v>
      </c>
      <c r="G840" s="21" t="e">
        <f>G839-Tableau5[[#This Row],[Palette plastique]]-Tableau1[[#This Row],[Palette plastique]]+Tableau2[[#This Row],[Palette plastique]]</f>
        <v>#VALUE!</v>
      </c>
      <c r="H840" s="21" t="e">
        <f>H839-Tableau5[[#This Row],[Palette plastique]]-Tableau1[[#This Row],[Palette plastique]]+Tableau2[[#This Row],[Palette plastique]]</f>
        <v>#VALUE!</v>
      </c>
      <c r="I840" s="21">
        <f>I839-Tableau5[[#This Row],[Caddie]]-Tableau1[[#This Row],[Caddie]]+Tableau2[[#This Row],[Caddie]]</f>
        <v>132</v>
      </c>
      <c r="J840" s="21" t="e">
        <f>SUM(Tableau4[[#This Row],[Stock ce jour Palette bois 
en stock ]:[Stock ce jour 
Caddie]])</f>
        <v>#VALUE!</v>
      </c>
      <c r="N840" s="21">
        <f>SUM(Tableau2[[#This Row],[Palette bois]:[Caddie]])</f>
        <v>0</v>
      </c>
      <c r="R840" s="21" t="e">
        <f>SUM(Tableau1[[#This Row],[Palette bois]:[Caddie]])</f>
        <v>#VALUE!</v>
      </c>
      <c r="S840">
        <f t="shared" si="67"/>
        <v>20</v>
      </c>
      <c r="T840">
        <f t="shared" si="67"/>
        <v>10</v>
      </c>
      <c r="U840">
        <f t="shared" si="67"/>
        <v>30</v>
      </c>
    </row>
    <row r="841" spans="1:21" x14ac:dyDescent="0.25">
      <c r="A841" s="7">
        <v>44669</v>
      </c>
      <c r="B841" s="19">
        <f t="shared" si="66"/>
        <v>17</v>
      </c>
      <c r="C841" s="6"/>
      <c r="D841" s="6"/>
      <c r="E841" s="6"/>
      <c r="F841" s="6">
        <f>SUM(Tableau5[[#This Row],[Palette bois]:[Caddie]])</f>
        <v>0</v>
      </c>
      <c r="G841" s="21" t="e">
        <f>G840-Tableau5[[#This Row],[Palette plastique]]-Tableau1[[#This Row],[Palette plastique]]+Tableau2[[#This Row],[Palette plastique]]</f>
        <v>#VALUE!</v>
      </c>
      <c r="H841" s="21" t="e">
        <f>H840-Tableau5[[#This Row],[Palette plastique]]-Tableau1[[#This Row],[Palette plastique]]+Tableau2[[#This Row],[Palette plastique]]</f>
        <v>#VALUE!</v>
      </c>
      <c r="I841" s="21">
        <f>I840-Tableau5[[#This Row],[Caddie]]-Tableau1[[#This Row],[Caddie]]+Tableau2[[#This Row],[Caddie]]</f>
        <v>132</v>
      </c>
      <c r="J841" s="21" t="e">
        <f>SUM(Tableau4[[#This Row],[Stock ce jour Palette bois 
en stock ]:[Stock ce jour 
Caddie]])</f>
        <v>#VALUE!</v>
      </c>
      <c r="N841" s="21">
        <f>SUM(Tableau2[[#This Row],[Palette bois]:[Caddie]])</f>
        <v>0</v>
      </c>
      <c r="R841" s="21" t="e">
        <f>SUM(Tableau1[[#This Row],[Palette bois]:[Caddie]])</f>
        <v>#VALUE!</v>
      </c>
      <c r="S841">
        <f t="shared" si="67"/>
        <v>20</v>
      </c>
      <c r="T841">
        <f t="shared" si="67"/>
        <v>10</v>
      </c>
      <c r="U841">
        <f t="shared" si="67"/>
        <v>30</v>
      </c>
    </row>
    <row r="842" spans="1:21" x14ac:dyDescent="0.25">
      <c r="A842" s="7">
        <v>44670</v>
      </c>
      <c r="B842" s="19">
        <f t="shared" si="66"/>
        <v>17</v>
      </c>
      <c r="C842" s="6"/>
      <c r="D842" s="6"/>
      <c r="E842" s="6"/>
      <c r="F842" s="6">
        <f>SUM(Tableau5[[#This Row],[Palette bois]:[Caddie]])</f>
        <v>0</v>
      </c>
      <c r="G842" s="21" t="e">
        <f>G841-Tableau5[[#This Row],[Palette plastique]]-Tableau1[[#This Row],[Palette plastique]]+Tableau2[[#This Row],[Palette plastique]]</f>
        <v>#VALUE!</v>
      </c>
      <c r="H842" s="21" t="e">
        <f>H841-Tableau5[[#This Row],[Palette plastique]]-Tableau1[[#This Row],[Palette plastique]]+Tableau2[[#This Row],[Palette plastique]]</f>
        <v>#VALUE!</v>
      </c>
      <c r="I842" s="21">
        <f>I841-Tableau5[[#This Row],[Caddie]]-Tableau1[[#This Row],[Caddie]]+Tableau2[[#This Row],[Caddie]]</f>
        <v>132</v>
      </c>
      <c r="J842" s="21" t="e">
        <f>SUM(Tableau4[[#This Row],[Stock ce jour Palette bois 
en stock ]:[Stock ce jour 
Caddie]])</f>
        <v>#VALUE!</v>
      </c>
      <c r="N842" s="21">
        <f>SUM(Tableau2[[#This Row],[Palette bois]:[Caddie]])</f>
        <v>0</v>
      </c>
      <c r="R842" s="21" t="e">
        <f>SUM(Tableau1[[#This Row],[Palette bois]:[Caddie]])</f>
        <v>#VALUE!</v>
      </c>
      <c r="S842">
        <f t="shared" si="67"/>
        <v>20</v>
      </c>
      <c r="T842">
        <f t="shared" si="67"/>
        <v>10</v>
      </c>
      <c r="U842">
        <f t="shared" si="67"/>
        <v>30</v>
      </c>
    </row>
    <row r="843" spans="1:21" x14ac:dyDescent="0.25">
      <c r="A843" s="7">
        <v>44671</v>
      </c>
      <c r="B843" s="19">
        <f t="shared" si="66"/>
        <v>17</v>
      </c>
      <c r="C843" s="6"/>
      <c r="D843" s="6"/>
      <c r="E843" s="6"/>
      <c r="F843" s="6">
        <f>SUM(Tableau5[[#This Row],[Palette bois]:[Caddie]])</f>
        <v>0</v>
      </c>
      <c r="G843" s="21" t="e">
        <f>G842-Tableau5[[#This Row],[Palette plastique]]-Tableau1[[#This Row],[Palette plastique]]+Tableau2[[#This Row],[Palette plastique]]</f>
        <v>#VALUE!</v>
      </c>
      <c r="H843" s="21" t="e">
        <f>H842-Tableau5[[#This Row],[Palette plastique]]-Tableau1[[#This Row],[Palette plastique]]+Tableau2[[#This Row],[Palette plastique]]</f>
        <v>#VALUE!</v>
      </c>
      <c r="I843" s="21">
        <f>I842-Tableau5[[#This Row],[Caddie]]-Tableau1[[#This Row],[Caddie]]+Tableau2[[#This Row],[Caddie]]</f>
        <v>132</v>
      </c>
      <c r="J843" s="21" t="e">
        <f>SUM(Tableau4[[#This Row],[Stock ce jour Palette bois 
en stock ]:[Stock ce jour 
Caddie]])</f>
        <v>#VALUE!</v>
      </c>
      <c r="N843" s="21">
        <f>SUM(Tableau2[[#This Row],[Palette bois]:[Caddie]])</f>
        <v>0</v>
      </c>
      <c r="R843" s="21" t="e">
        <f>SUM(Tableau1[[#This Row],[Palette bois]:[Caddie]])</f>
        <v>#VALUE!</v>
      </c>
      <c r="S843">
        <f t="shared" si="67"/>
        <v>20</v>
      </c>
      <c r="T843">
        <f t="shared" si="67"/>
        <v>10</v>
      </c>
      <c r="U843">
        <f t="shared" si="67"/>
        <v>30</v>
      </c>
    </row>
    <row r="844" spans="1:21" x14ac:dyDescent="0.25">
      <c r="A844" s="7">
        <v>44672</v>
      </c>
      <c r="B844" s="19">
        <f t="shared" si="66"/>
        <v>17</v>
      </c>
      <c r="C844" s="6"/>
      <c r="D844" s="6"/>
      <c r="E844" s="6"/>
      <c r="F844" s="6">
        <f>SUM(Tableau5[[#This Row],[Palette bois]:[Caddie]])</f>
        <v>0</v>
      </c>
      <c r="G844" s="21" t="e">
        <f>G843-Tableau5[[#This Row],[Palette plastique]]-Tableau1[[#This Row],[Palette plastique]]+Tableau2[[#This Row],[Palette plastique]]</f>
        <v>#VALUE!</v>
      </c>
      <c r="H844" s="21" t="e">
        <f>H843-Tableau5[[#This Row],[Palette plastique]]-Tableau1[[#This Row],[Palette plastique]]+Tableau2[[#This Row],[Palette plastique]]</f>
        <v>#VALUE!</v>
      </c>
      <c r="I844" s="21">
        <f>I843-Tableau5[[#This Row],[Caddie]]-Tableau1[[#This Row],[Caddie]]+Tableau2[[#This Row],[Caddie]]</f>
        <v>132</v>
      </c>
      <c r="J844" s="21" t="e">
        <f>SUM(Tableau4[[#This Row],[Stock ce jour Palette bois 
en stock ]:[Stock ce jour 
Caddie]])</f>
        <v>#VALUE!</v>
      </c>
      <c r="N844" s="21">
        <f>SUM(Tableau2[[#This Row],[Palette bois]:[Caddie]])</f>
        <v>0</v>
      </c>
      <c r="R844" s="21" t="e">
        <f>SUM(Tableau1[[#This Row],[Palette bois]:[Caddie]])</f>
        <v>#VALUE!</v>
      </c>
      <c r="S844">
        <f t="shared" si="67"/>
        <v>20</v>
      </c>
      <c r="T844">
        <f t="shared" si="67"/>
        <v>10</v>
      </c>
      <c r="U844">
        <f t="shared" si="67"/>
        <v>30</v>
      </c>
    </row>
    <row r="845" spans="1:21" x14ac:dyDescent="0.25">
      <c r="A845" s="7">
        <v>44673</v>
      </c>
      <c r="B845" s="19">
        <f t="shared" si="66"/>
        <v>17</v>
      </c>
      <c r="C845" s="6"/>
      <c r="D845" s="6"/>
      <c r="E845" s="6"/>
      <c r="F845" s="6">
        <f>SUM(Tableau5[[#This Row],[Palette bois]:[Caddie]])</f>
        <v>0</v>
      </c>
      <c r="G845" s="21" t="e">
        <f>G844-Tableau5[[#This Row],[Palette plastique]]-Tableau1[[#This Row],[Palette plastique]]+Tableau2[[#This Row],[Palette plastique]]</f>
        <v>#VALUE!</v>
      </c>
      <c r="H845" s="21" t="e">
        <f>H844-Tableau5[[#This Row],[Palette plastique]]-Tableau1[[#This Row],[Palette plastique]]+Tableau2[[#This Row],[Palette plastique]]</f>
        <v>#VALUE!</v>
      </c>
      <c r="I845" s="21">
        <f>I844-Tableau5[[#This Row],[Caddie]]-Tableau1[[#This Row],[Caddie]]+Tableau2[[#This Row],[Caddie]]</f>
        <v>132</v>
      </c>
      <c r="J845" s="21" t="e">
        <f>SUM(Tableau4[[#This Row],[Stock ce jour Palette bois 
en stock ]:[Stock ce jour 
Caddie]])</f>
        <v>#VALUE!</v>
      </c>
      <c r="N845" s="21">
        <f>SUM(Tableau2[[#This Row],[Palette bois]:[Caddie]])</f>
        <v>0</v>
      </c>
      <c r="R845" s="21" t="e">
        <f>SUM(Tableau1[[#This Row],[Palette bois]:[Caddie]])</f>
        <v>#VALUE!</v>
      </c>
      <c r="S845">
        <f t="shared" si="67"/>
        <v>20</v>
      </c>
      <c r="T845">
        <f t="shared" si="67"/>
        <v>10</v>
      </c>
      <c r="U845">
        <f t="shared" si="67"/>
        <v>30</v>
      </c>
    </row>
    <row r="846" spans="1:21" x14ac:dyDescent="0.25">
      <c r="A846" s="7">
        <v>44674</v>
      </c>
      <c r="B846" s="19">
        <f t="shared" si="66"/>
        <v>17</v>
      </c>
      <c r="C846" s="6"/>
      <c r="D846" s="6"/>
      <c r="E846" s="6"/>
      <c r="F846" s="6">
        <f>SUM(Tableau5[[#This Row],[Palette bois]:[Caddie]])</f>
        <v>0</v>
      </c>
      <c r="G846" s="21" t="e">
        <f>G845-Tableau5[[#This Row],[Palette plastique]]-Tableau1[[#This Row],[Palette plastique]]+Tableau2[[#This Row],[Palette plastique]]</f>
        <v>#VALUE!</v>
      </c>
      <c r="H846" s="21" t="e">
        <f>H845-Tableau5[[#This Row],[Palette plastique]]-Tableau1[[#This Row],[Palette plastique]]+Tableau2[[#This Row],[Palette plastique]]</f>
        <v>#VALUE!</v>
      </c>
      <c r="I846" s="21">
        <f>I845-Tableau5[[#This Row],[Caddie]]-Tableau1[[#This Row],[Caddie]]+Tableau2[[#This Row],[Caddie]]</f>
        <v>132</v>
      </c>
      <c r="J846" s="21" t="e">
        <f>SUM(Tableau4[[#This Row],[Stock ce jour Palette bois 
en stock ]:[Stock ce jour 
Caddie]])</f>
        <v>#VALUE!</v>
      </c>
      <c r="N846" s="21">
        <f>SUM(Tableau2[[#This Row],[Palette bois]:[Caddie]])</f>
        <v>0</v>
      </c>
      <c r="R846" s="21" t="e">
        <f>SUM(Tableau1[[#This Row],[Palette bois]:[Caddie]])</f>
        <v>#VALUE!</v>
      </c>
      <c r="S846">
        <f t="shared" si="67"/>
        <v>20</v>
      </c>
      <c r="T846">
        <f t="shared" si="67"/>
        <v>10</v>
      </c>
      <c r="U846">
        <f t="shared" si="67"/>
        <v>30</v>
      </c>
    </row>
    <row r="847" spans="1:21" x14ac:dyDescent="0.25">
      <c r="A847" s="7">
        <v>44675</v>
      </c>
      <c r="B847" s="19">
        <f t="shared" si="66"/>
        <v>18</v>
      </c>
      <c r="C847" s="6"/>
      <c r="D847" s="6"/>
      <c r="E847" s="6"/>
      <c r="F847" s="6">
        <f>SUM(Tableau5[[#This Row],[Palette bois]:[Caddie]])</f>
        <v>0</v>
      </c>
      <c r="G847" s="21" t="e">
        <f>G846-Tableau5[[#This Row],[Palette plastique]]-Tableau1[[#This Row],[Palette plastique]]+Tableau2[[#This Row],[Palette plastique]]</f>
        <v>#VALUE!</v>
      </c>
      <c r="H847" s="21" t="e">
        <f>H846-Tableau5[[#This Row],[Palette plastique]]-Tableau1[[#This Row],[Palette plastique]]+Tableau2[[#This Row],[Palette plastique]]</f>
        <v>#VALUE!</v>
      </c>
      <c r="I847" s="21">
        <f>I846-Tableau5[[#This Row],[Caddie]]-Tableau1[[#This Row],[Caddie]]+Tableau2[[#This Row],[Caddie]]</f>
        <v>132</v>
      </c>
      <c r="J847" s="21" t="e">
        <f>SUM(Tableau4[[#This Row],[Stock ce jour Palette bois 
en stock ]:[Stock ce jour 
Caddie]])</f>
        <v>#VALUE!</v>
      </c>
      <c r="N847" s="21">
        <f>SUM(Tableau2[[#This Row],[Palette bois]:[Caddie]])</f>
        <v>0</v>
      </c>
      <c r="R847" s="21" t="e">
        <f>SUM(Tableau1[[#This Row],[Palette bois]:[Caddie]])</f>
        <v>#VALUE!</v>
      </c>
      <c r="S847">
        <f t="shared" si="67"/>
        <v>20</v>
      </c>
      <c r="T847">
        <f t="shared" si="67"/>
        <v>10</v>
      </c>
      <c r="U847">
        <f t="shared" si="67"/>
        <v>30</v>
      </c>
    </row>
    <row r="848" spans="1:21" x14ac:dyDescent="0.25">
      <c r="A848" s="7">
        <v>44676</v>
      </c>
      <c r="B848" s="19">
        <f t="shared" si="66"/>
        <v>18</v>
      </c>
      <c r="C848" s="6"/>
      <c r="D848" s="6"/>
      <c r="E848" s="6"/>
      <c r="F848" s="6">
        <f>SUM(Tableau5[[#This Row],[Palette bois]:[Caddie]])</f>
        <v>0</v>
      </c>
      <c r="G848" s="21" t="e">
        <f>G847-Tableau5[[#This Row],[Palette plastique]]-Tableau1[[#This Row],[Palette plastique]]+Tableau2[[#This Row],[Palette plastique]]</f>
        <v>#VALUE!</v>
      </c>
      <c r="H848" s="21" t="e">
        <f>H847-Tableau5[[#This Row],[Palette plastique]]-Tableau1[[#This Row],[Palette plastique]]+Tableau2[[#This Row],[Palette plastique]]</f>
        <v>#VALUE!</v>
      </c>
      <c r="I848" s="21">
        <f>I847-Tableau5[[#This Row],[Caddie]]-Tableau1[[#This Row],[Caddie]]+Tableau2[[#This Row],[Caddie]]</f>
        <v>132</v>
      </c>
      <c r="J848" s="21" t="e">
        <f>SUM(Tableau4[[#This Row],[Stock ce jour Palette bois 
en stock ]:[Stock ce jour 
Caddie]])</f>
        <v>#VALUE!</v>
      </c>
      <c r="N848" s="21">
        <f>SUM(Tableau2[[#This Row],[Palette bois]:[Caddie]])</f>
        <v>0</v>
      </c>
      <c r="R848" s="21" t="e">
        <f>SUM(Tableau1[[#This Row],[Palette bois]:[Caddie]])</f>
        <v>#VALUE!</v>
      </c>
      <c r="S848">
        <f t="shared" si="67"/>
        <v>20</v>
      </c>
      <c r="T848">
        <f t="shared" si="67"/>
        <v>10</v>
      </c>
      <c r="U848">
        <f t="shared" si="67"/>
        <v>30</v>
      </c>
    </row>
    <row r="849" spans="1:21" x14ac:dyDescent="0.25">
      <c r="A849" s="7">
        <v>44677</v>
      </c>
      <c r="B849" s="19">
        <f t="shared" si="66"/>
        <v>18</v>
      </c>
      <c r="C849" s="6"/>
      <c r="D849" s="6"/>
      <c r="E849" s="6"/>
      <c r="F849" s="6">
        <f>SUM(Tableau5[[#This Row],[Palette bois]:[Caddie]])</f>
        <v>0</v>
      </c>
      <c r="G849" s="21" t="e">
        <f>G848-Tableau5[[#This Row],[Palette plastique]]-Tableau1[[#This Row],[Palette plastique]]+Tableau2[[#This Row],[Palette plastique]]</f>
        <v>#VALUE!</v>
      </c>
      <c r="H849" s="21" t="e">
        <f>H848-Tableau5[[#This Row],[Palette plastique]]-Tableau1[[#This Row],[Palette plastique]]+Tableau2[[#This Row],[Palette plastique]]</f>
        <v>#VALUE!</v>
      </c>
      <c r="I849" s="21">
        <f>I848-Tableau5[[#This Row],[Caddie]]-Tableau1[[#This Row],[Caddie]]+Tableau2[[#This Row],[Caddie]]</f>
        <v>132</v>
      </c>
      <c r="J849" s="21" t="e">
        <f>SUM(Tableau4[[#This Row],[Stock ce jour Palette bois 
en stock ]:[Stock ce jour 
Caddie]])</f>
        <v>#VALUE!</v>
      </c>
      <c r="N849" s="21">
        <f>SUM(Tableau2[[#This Row],[Palette bois]:[Caddie]])</f>
        <v>0</v>
      </c>
      <c r="R849" s="21" t="e">
        <f>SUM(Tableau1[[#This Row],[Palette bois]:[Caddie]])</f>
        <v>#VALUE!</v>
      </c>
      <c r="S849">
        <f t="shared" si="67"/>
        <v>20</v>
      </c>
      <c r="T849">
        <f t="shared" si="67"/>
        <v>10</v>
      </c>
      <c r="U849">
        <f t="shared" si="67"/>
        <v>30</v>
      </c>
    </row>
    <row r="850" spans="1:21" x14ac:dyDescent="0.25">
      <c r="A850" s="7">
        <v>44678</v>
      </c>
      <c r="B850" s="19">
        <f t="shared" si="66"/>
        <v>18</v>
      </c>
      <c r="C850" s="6"/>
      <c r="D850" s="6"/>
      <c r="E850" s="6"/>
      <c r="F850" s="6">
        <f>SUM(Tableau5[[#This Row],[Palette bois]:[Caddie]])</f>
        <v>0</v>
      </c>
      <c r="G850" s="21" t="e">
        <f>G849-Tableau5[[#This Row],[Palette plastique]]-Tableau1[[#This Row],[Palette plastique]]+Tableau2[[#This Row],[Palette plastique]]</f>
        <v>#VALUE!</v>
      </c>
      <c r="H850" s="21" t="e">
        <f>H849-Tableau5[[#This Row],[Palette plastique]]-Tableau1[[#This Row],[Palette plastique]]+Tableau2[[#This Row],[Palette plastique]]</f>
        <v>#VALUE!</v>
      </c>
      <c r="I850" s="21">
        <f>I849-Tableau5[[#This Row],[Caddie]]-Tableau1[[#This Row],[Caddie]]+Tableau2[[#This Row],[Caddie]]</f>
        <v>132</v>
      </c>
      <c r="J850" s="21" t="e">
        <f>SUM(Tableau4[[#This Row],[Stock ce jour Palette bois 
en stock ]:[Stock ce jour 
Caddie]])</f>
        <v>#VALUE!</v>
      </c>
      <c r="N850" s="21">
        <f>SUM(Tableau2[[#This Row],[Palette bois]:[Caddie]])</f>
        <v>0</v>
      </c>
      <c r="R850" s="21" t="e">
        <f>SUM(Tableau1[[#This Row],[Palette bois]:[Caddie]])</f>
        <v>#VALUE!</v>
      </c>
      <c r="S850">
        <f t="shared" si="67"/>
        <v>20</v>
      </c>
      <c r="T850">
        <f t="shared" si="67"/>
        <v>10</v>
      </c>
      <c r="U850">
        <f t="shared" si="67"/>
        <v>30</v>
      </c>
    </row>
    <row r="851" spans="1:21" x14ac:dyDescent="0.25">
      <c r="A851" s="7">
        <v>44679</v>
      </c>
      <c r="B851" s="19">
        <f t="shared" si="66"/>
        <v>18</v>
      </c>
      <c r="C851" s="6"/>
      <c r="D851" s="6"/>
      <c r="E851" s="6"/>
      <c r="F851" s="6">
        <f>SUM(Tableau5[[#This Row],[Palette bois]:[Caddie]])</f>
        <v>0</v>
      </c>
      <c r="G851" s="21" t="e">
        <f>G850-Tableau5[[#This Row],[Palette plastique]]-Tableau1[[#This Row],[Palette plastique]]+Tableau2[[#This Row],[Palette plastique]]</f>
        <v>#VALUE!</v>
      </c>
      <c r="H851" s="21" t="e">
        <f>H850-Tableau5[[#This Row],[Palette plastique]]-Tableau1[[#This Row],[Palette plastique]]+Tableau2[[#This Row],[Palette plastique]]</f>
        <v>#VALUE!</v>
      </c>
      <c r="I851" s="21">
        <f>I850-Tableau5[[#This Row],[Caddie]]-Tableau1[[#This Row],[Caddie]]+Tableau2[[#This Row],[Caddie]]</f>
        <v>132</v>
      </c>
      <c r="J851" s="21" t="e">
        <f>SUM(Tableau4[[#This Row],[Stock ce jour Palette bois 
en stock ]:[Stock ce jour 
Caddie]])</f>
        <v>#VALUE!</v>
      </c>
      <c r="N851" s="21">
        <f>SUM(Tableau2[[#This Row],[Palette bois]:[Caddie]])</f>
        <v>0</v>
      </c>
      <c r="R851" s="21" t="e">
        <f>SUM(Tableau1[[#This Row],[Palette bois]:[Caddie]])</f>
        <v>#VALUE!</v>
      </c>
      <c r="S851">
        <f t="shared" si="67"/>
        <v>20</v>
      </c>
      <c r="T851">
        <f t="shared" si="67"/>
        <v>10</v>
      </c>
      <c r="U851">
        <f t="shared" si="67"/>
        <v>30</v>
      </c>
    </row>
    <row r="852" spans="1:21" x14ac:dyDescent="0.25">
      <c r="A852" s="7">
        <v>44680</v>
      </c>
      <c r="B852" s="19">
        <f t="shared" si="66"/>
        <v>18</v>
      </c>
      <c r="C852" s="6"/>
      <c r="D852" s="6"/>
      <c r="E852" s="6"/>
      <c r="F852" s="6">
        <f>SUM(Tableau5[[#This Row],[Palette bois]:[Caddie]])</f>
        <v>0</v>
      </c>
      <c r="G852" s="21" t="e">
        <f>G851-Tableau5[[#This Row],[Palette plastique]]-Tableau1[[#This Row],[Palette plastique]]+Tableau2[[#This Row],[Palette plastique]]</f>
        <v>#VALUE!</v>
      </c>
      <c r="H852" s="21" t="e">
        <f>H851-Tableau5[[#This Row],[Palette plastique]]-Tableau1[[#This Row],[Palette plastique]]+Tableau2[[#This Row],[Palette plastique]]</f>
        <v>#VALUE!</v>
      </c>
      <c r="I852" s="21">
        <f>I851-Tableau5[[#This Row],[Caddie]]-Tableau1[[#This Row],[Caddie]]+Tableau2[[#This Row],[Caddie]]</f>
        <v>132</v>
      </c>
      <c r="J852" s="21" t="e">
        <f>SUM(Tableau4[[#This Row],[Stock ce jour Palette bois 
en stock ]:[Stock ce jour 
Caddie]])</f>
        <v>#VALUE!</v>
      </c>
      <c r="N852" s="21">
        <f>SUM(Tableau2[[#This Row],[Palette bois]:[Caddie]])</f>
        <v>0</v>
      </c>
      <c r="R852" s="21" t="e">
        <f>SUM(Tableau1[[#This Row],[Palette bois]:[Caddie]])</f>
        <v>#VALUE!</v>
      </c>
      <c r="S852">
        <f t="shared" si="67"/>
        <v>20</v>
      </c>
      <c r="T852">
        <f t="shared" si="67"/>
        <v>10</v>
      </c>
      <c r="U852">
        <f t="shared" si="67"/>
        <v>30</v>
      </c>
    </row>
    <row r="853" spans="1:21" x14ac:dyDescent="0.25">
      <c r="A853" s="7">
        <v>44681</v>
      </c>
      <c r="B853" s="19">
        <f t="shared" si="66"/>
        <v>18</v>
      </c>
      <c r="C853" s="6"/>
      <c r="D853" s="6"/>
      <c r="E853" s="6"/>
      <c r="F853" s="6">
        <f>SUM(Tableau5[[#This Row],[Palette bois]:[Caddie]])</f>
        <v>0</v>
      </c>
      <c r="G853" s="21" t="e">
        <f>G852-Tableau5[[#This Row],[Palette plastique]]-Tableau1[[#This Row],[Palette plastique]]+Tableau2[[#This Row],[Palette plastique]]</f>
        <v>#VALUE!</v>
      </c>
      <c r="H853" s="21" t="e">
        <f>H852-Tableau5[[#This Row],[Palette plastique]]-Tableau1[[#This Row],[Palette plastique]]+Tableau2[[#This Row],[Palette plastique]]</f>
        <v>#VALUE!</v>
      </c>
      <c r="I853" s="21">
        <f>I852-Tableau5[[#This Row],[Caddie]]-Tableau1[[#This Row],[Caddie]]+Tableau2[[#This Row],[Caddie]]</f>
        <v>132</v>
      </c>
      <c r="J853" s="21" t="e">
        <f>SUM(Tableau4[[#This Row],[Stock ce jour Palette bois 
en stock ]:[Stock ce jour 
Caddie]])</f>
        <v>#VALUE!</v>
      </c>
      <c r="N853" s="21">
        <f>SUM(Tableau2[[#This Row],[Palette bois]:[Caddie]])</f>
        <v>0</v>
      </c>
      <c r="R853" s="21" t="e">
        <f>SUM(Tableau1[[#This Row],[Palette bois]:[Caddie]])</f>
        <v>#VALUE!</v>
      </c>
      <c r="S853">
        <f t="shared" ref="S853:U868" si="68">S852</f>
        <v>20</v>
      </c>
      <c r="T853">
        <f t="shared" si="68"/>
        <v>10</v>
      </c>
      <c r="U853">
        <f t="shared" si="68"/>
        <v>30</v>
      </c>
    </row>
    <row r="854" spans="1:21" x14ac:dyDescent="0.25">
      <c r="A854" s="7">
        <v>44682</v>
      </c>
      <c r="B854" s="19">
        <f t="shared" si="66"/>
        <v>19</v>
      </c>
      <c r="C854" s="6"/>
      <c r="D854" s="6"/>
      <c r="E854" s="6"/>
      <c r="F854" s="6">
        <f>SUM(Tableau5[[#This Row],[Palette bois]:[Caddie]])</f>
        <v>0</v>
      </c>
      <c r="G854" s="21" t="e">
        <f>G853-Tableau5[[#This Row],[Palette plastique]]-Tableau1[[#This Row],[Palette plastique]]+Tableau2[[#This Row],[Palette plastique]]</f>
        <v>#VALUE!</v>
      </c>
      <c r="H854" s="21" t="e">
        <f>H853-Tableau5[[#This Row],[Palette plastique]]-Tableau1[[#This Row],[Palette plastique]]+Tableau2[[#This Row],[Palette plastique]]</f>
        <v>#VALUE!</v>
      </c>
      <c r="I854" s="21">
        <f>I853-Tableau5[[#This Row],[Caddie]]-Tableau1[[#This Row],[Caddie]]+Tableau2[[#This Row],[Caddie]]</f>
        <v>132</v>
      </c>
      <c r="J854" s="21" t="e">
        <f>SUM(Tableau4[[#This Row],[Stock ce jour Palette bois 
en stock ]:[Stock ce jour 
Caddie]])</f>
        <v>#VALUE!</v>
      </c>
      <c r="N854" s="21">
        <f>SUM(Tableau2[[#This Row],[Palette bois]:[Caddie]])</f>
        <v>0</v>
      </c>
      <c r="R854" s="21" t="e">
        <f>SUM(Tableau1[[#This Row],[Palette bois]:[Caddie]])</f>
        <v>#VALUE!</v>
      </c>
      <c r="S854">
        <f t="shared" si="68"/>
        <v>20</v>
      </c>
      <c r="T854">
        <f t="shared" si="68"/>
        <v>10</v>
      </c>
      <c r="U854">
        <f t="shared" si="68"/>
        <v>30</v>
      </c>
    </row>
    <row r="855" spans="1:21" x14ac:dyDescent="0.25">
      <c r="A855" s="7">
        <v>44683</v>
      </c>
      <c r="B855" s="19">
        <f t="shared" si="66"/>
        <v>19</v>
      </c>
      <c r="C855" s="6"/>
      <c r="D855" s="6"/>
      <c r="E855" s="6"/>
      <c r="F855" s="6">
        <f>SUM(Tableau5[[#This Row],[Palette bois]:[Caddie]])</f>
        <v>0</v>
      </c>
      <c r="G855" s="21" t="e">
        <f>G854-Tableau5[[#This Row],[Palette plastique]]-Tableau1[[#This Row],[Palette plastique]]+Tableau2[[#This Row],[Palette plastique]]</f>
        <v>#VALUE!</v>
      </c>
      <c r="H855" s="21" t="e">
        <f>H854-Tableau5[[#This Row],[Palette plastique]]-Tableau1[[#This Row],[Palette plastique]]+Tableau2[[#This Row],[Palette plastique]]</f>
        <v>#VALUE!</v>
      </c>
      <c r="I855" s="21">
        <f>I854-Tableau5[[#This Row],[Caddie]]-Tableau1[[#This Row],[Caddie]]+Tableau2[[#This Row],[Caddie]]</f>
        <v>132</v>
      </c>
      <c r="J855" s="21" t="e">
        <f>SUM(Tableau4[[#This Row],[Stock ce jour Palette bois 
en stock ]:[Stock ce jour 
Caddie]])</f>
        <v>#VALUE!</v>
      </c>
      <c r="N855" s="21">
        <f>SUM(Tableau2[[#This Row],[Palette bois]:[Caddie]])</f>
        <v>0</v>
      </c>
      <c r="R855" s="21" t="e">
        <f>SUM(Tableau1[[#This Row],[Palette bois]:[Caddie]])</f>
        <v>#VALUE!</v>
      </c>
      <c r="S855">
        <f t="shared" si="68"/>
        <v>20</v>
      </c>
      <c r="T855">
        <f t="shared" si="68"/>
        <v>10</v>
      </c>
      <c r="U855">
        <f t="shared" si="68"/>
        <v>30</v>
      </c>
    </row>
    <row r="856" spans="1:21" x14ac:dyDescent="0.25">
      <c r="A856" s="7">
        <v>44684</v>
      </c>
      <c r="B856" s="19">
        <f t="shared" si="66"/>
        <v>19</v>
      </c>
      <c r="C856" s="6"/>
      <c r="D856" s="6"/>
      <c r="E856" s="6"/>
      <c r="F856" s="6">
        <f>SUM(Tableau5[[#This Row],[Palette bois]:[Caddie]])</f>
        <v>0</v>
      </c>
      <c r="G856" s="21" t="e">
        <f>G855-Tableau5[[#This Row],[Palette plastique]]-Tableau1[[#This Row],[Palette plastique]]+Tableau2[[#This Row],[Palette plastique]]</f>
        <v>#VALUE!</v>
      </c>
      <c r="H856" s="21" t="e">
        <f>H855-Tableau5[[#This Row],[Palette plastique]]-Tableau1[[#This Row],[Palette plastique]]+Tableau2[[#This Row],[Palette plastique]]</f>
        <v>#VALUE!</v>
      </c>
      <c r="I856" s="21">
        <f>I855-Tableau5[[#This Row],[Caddie]]-Tableau1[[#This Row],[Caddie]]+Tableau2[[#This Row],[Caddie]]</f>
        <v>132</v>
      </c>
      <c r="J856" s="21" t="e">
        <f>SUM(Tableau4[[#This Row],[Stock ce jour Palette bois 
en stock ]:[Stock ce jour 
Caddie]])</f>
        <v>#VALUE!</v>
      </c>
      <c r="N856" s="21">
        <f>SUM(Tableau2[[#This Row],[Palette bois]:[Caddie]])</f>
        <v>0</v>
      </c>
      <c r="R856" s="21" t="e">
        <f>SUM(Tableau1[[#This Row],[Palette bois]:[Caddie]])</f>
        <v>#VALUE!</v>
      </c>
      <c r="S856">
        <f t="shared" si="68"/>
        <v>20</v>
      </c>
      <c r="T856">
        <f t="shared" si="68"/>
        <v>10</v>
      </c>
      <c r="U856">
        <f t="shared" si="68"/>
        <v>30</v>
      </c>
    </row>
    <row r="857" spans="1:21" x14ac:dyDescent="0.25">
      <c r="A857" s="7">
        <v>44685</v>
      </c>
      <c r="B857" s="19">
        <f t="shared" si="66"/>
        <v>19</v>
      </c>
      <c r="C857" s="6"/>
      <c r="D857" s="6"/>
      <c r="E857" s="6"/>
      <c r="F857" s="6">
        <f>SUM(Tableau5[[#This Row],[Palette bois]:[Caddie]])</f>
        <v>0</v>
      </c>
      <c r="G857" s="21" t="e">
        <f>G856-Tableau5[[#This Row],[Palette plastique]]-Tableau1[[#This Row],[Palette plastique]]+Tableau2[[#This Row],[Palette plastique]]</f>
        <v>#VALUE!</v>
      </c>
      <c r="H857" s="21" t="e">
        <f>H856-Tableau5[[#This Row],[Palette plastique]]-Tableau1[[#This Row],[Palette plastique]]+Tableau2[[#This Row],[Palette plastique]]</f>
        <v>#VALUE!</v>
      </c>
      <c r="I857" s="21">
        <f>I856-Tableau5[[#This Row],[Caddie]]-Tableau1[[#This Row],[Caddie]]+Tableau2[[#This Row],[Caddie]]</f>
        <v>132</v>
      </c>
      <c r="J857" s="21" t="e">
        <f>SUM(Tableau4[[#This Row],[Stock ce jour Palette bois 
en stock ]:[Stock ce jour 
Caddie]])</f>
        <v>#VALUE!</v>
      </c>
      <c r="N857" s="21">
        <f>SUM(Tableau2[[#This Row],[Palette bois]:[Caddie]])</f>
        <v>0</v>
      </c>
      <c r="R857" s="21" t="e">
        <f>SUM(Tableau1[[#This Row],[Palette bois]:[Caddie]])</f>
        <v>#VALUE!</v>
      </c>
      <c r="S857">
        <f t="shared" si="68"/>
        <v>20</v>
      </c>
      <c r="T857">
        <f t="shared" si="68"/>
        <v>10</v>
      </c>
      <c r="U857">
        <f t="shared" si="68"/>
        <v>30</v>
      </c>
    </row>
    <row r="858" spans="1:21" x14ac:dyDescent="0.25">
      <c r="A858" s="7">
        <v>44686</v>
      </c>
      <c r="B858" s="19">
        <f t="shared" si="66"/>
        <v>19</v>
      </c>
      <c r="C858" s="6"/>
      <c r="D858" s="6"/>
      <c r="E858" s="6"/>
      <c r="F858" s="6">
        <f>SUM(Tableau5[[#This Row],[Palette bois]:[Caddie]])</f>
        <v>0</v>
      </c>
      <c r="G858" s="21" t="e">
        <f>G857-Tableau5[[#This Row],[Palette plastique]]-Tableau1[[#This Row],[Palette plastique]]+Tableau2[[#This Row],[Palette plastique]]</f>
        <v>#VALUE!</v>
      </c>
      <c r="H858" s="21" t="e">
        <f>H857-Tableau5[[#This Row],[Palette plastique]]-Tableau1[[#This Row],[Palette plastique]]+Tableau2[[#This Row],[Palette plastique]]</f>
        <v>#VALUE!</v>
      </c>
      <c r="I858" s="21">
        <f>I857-Tableau5[[#This Row],[Caddie]]-Tableau1[[#This Row],[Caddie]]+Tableau2[[#This Row],[Caddie]]</f>
        <v>132</v>
      </c>
      <c r="J858" s="21" t="e">
        <f>SUM(Tableau4[[#This Row],[Stock ce jour Palette bois 
en stock ]:[Stock ce jour 
Caddie]])</f>
        <v>#VALUE!</v>
      </c>
      <c r="N858" s="21">
        <f>SUM(Tableau2[[#This Row],[Palette bois]:[Caddie]])</f>
        <v>0</v>
      </c>
      <c r="R858" s="21" t="e">
        <f>SUM(Tableau1[[#This Row],[Palette bois]:[Caddie]])</f>
        <v>#VALUE!</v>
      </c>
      <c r="S858">
        <f t="shared" si="68"/>
        <v>20</v>
      </c>
      <c r="T858">
        <f t="shared" si="68"/>
        <v>10</v>
      </c>
      <c r="U858">
        <f t="shared" si="68"/>
        <v>30</v>
      </c>
    </row>
    <row r="859" spans="1:21" x14ac:dyDescent="0.25">
      <c r="A859" s="7">
        <v>44687</v>
      </c>
      <c r="B859" s="19">
        <f t="shared" si="66"/>
        <v>19</v>
      </c>
      <c r="C859" s="6"/>
      <c r="D859" s="6"/>
      <c r="E859" s="6"/>
      <c r="F859" s="6">
        <f>SUM(Tableau5[[#This Row],[Palette bois]:[Caddie]])</f>
        <v>0</v>
      </c>
      <c r="G859" s="21" t="e">
        <f>G858-Tableau5[[#This Row],[Palette plastique]]-Tableau1[[#This Row],[Palette plastique]]+Tableau2[[#This Row],[Palette plastique]]</f>
        <v>#VALUE!</v>
      </c>
      <c r="H859" s="21" t="e">
        <f>H858-Tableau5[[#This Row],[Palette plastique]]-Tableau1[[#This Row],[Palette plastique]]+Tableau2[[#This Row],[Palette plastique]]</f>
        <v>#VALUE!</v>
      </c>
      <c r="I859" s="21">
        <f>I858-Tableau5[[#This Row],[Caddie]]-Tableau1[[#This Row],[Caddie]]+Tableau2[[#This Row],[Caddie]]</f>
        <v>132</v>
      </c>
      <c r="J859" s="21" t="e">
        <f>SUM(Tableau4[[#This Row],[Stock ce jour Palette bois 
en stock ]:[Stock ce jour 
Caddie]])</f>
        <v>#VALUE!</v>
      </c>
      <c r="N859" s="21">
        <f>SUM(Tableau2[[#This Row],[Palette bois]:[Caddie]])</f>
        <v>0</v>
      </c>
      <c r="R859" s="21" t="e">
        <f>SUM(Tableau1[[#This Row],[Palette bois]:[Caddie]])</f>
        <v>#VALUE!</v>
      </c>
      <c r="S859">
        <f t="shared" si="68"/>
        <v>20</v>
      </c>
      <c r="T859">
        <f t="shared" si="68"/>
        <v>10</v>
      </c>
      <c r="U859">
        <f t="shared" si="68"/>
        <v>30</v>
      </c>
    </row>
    <row r="860" spans="1:21" x14ac:dyDescent="0.25">
      <c r="A860" s="7">
        <v>44688</v>
      </c>
      <c r="B860" s="19">
        <f t="shared" si="66"/>
        <v>19</v>
      </c>
      <c r="C860" s="6"/>
      <c r="D860" s="6"/>
      <c r="E860" s="6"/>
      <c r="F860" s="6">
        <f>SUM(Tableau5[[#This Row],[Palette bois]:[Caddie]])</f>
        <v>0</v>
      </c>
      <c r="G860" s="21" t="e">
        <f>G859-Tableau5[[#This Row],[Palette plastique]]-Tableau1[[#This Row],[Palette plastique]]+Tableau2[[#This Row],[Palette plastique]]</f>
        <v>#VALUE!</v>
      </c>
      <c r="H860" s="21" t="e">
        <f>H859-Tableau5[[#This Row],[Palette plastique]]-Tableau1[[#This Row],[Palette plastique]]+Tableau2[[#This Row],[Palette plastique]]</f>
        <v>#VALUE!</v>
      </c>
      <c r="I860" s="21">
        <f>I859-Tableau5[[#This Row],[Caddie]]-Tableau1[[#This Row],[Caddie]]+Tableau2[[#This Row],[Caddie]]</f>
        <v>132</v>
      </c>
      <c r="J860" s="21" t="e">
        <f>SUM(Tableau4[[#This Row],[Stock ce jour Palette bois 
en stock ]:[Stock ce jour 
Caddie]])</f>
        <v>#VALUE!</v>
      </c>
      <c r="N860" s="21">
        <f>SUM(Tableau2[[#This Row],[Palette bois]:[Caddie]])</f>
        <v>0</v>
      </c>
      <c r="R860" s="21" t="e">
        <f>SUM(Tableau1[[#This Row],[Palette bois]:[Caddie]])</f>
        <v>#VALUE!</v>
      </c>
      <c r="S860">
        <f t="shared" si="68"/>
        <v>20</v>
      </c>
      <c r="T860">
        <f t="shared" si="68"/>
        <v>10</v>
      </c>
      <c r="U860">
        <f t="shared" si="68"/>
        <v>30</v>
      </c>
    </row>
    <row r="861" spans="1:21" x14ac:dyDescent="0.25">
      <c r="A861" s="7">
        <v>44689</v>
      </c>
      <c r="B861" s="19">
        <f t="shared" si="66"/>
        <v>20</v>
      </c>
      <c r="C861" s="6"/>
      <c r="D861" s="6"/>
      <c r="E861" s="6"/>
      <c r="F861" s="6">
        <f>SUM(Tableau5[[#This Row],[Palette bois]:[Caddie]])</f>
        <v>0</v>
      </c>
      <c r="G861" s="21" t="e">
        <f>G860-Tableau5[[#This Row],[Palette plastique]]-Tableau1[[#This Row],[Palette plastique]]+Tableau2[[#This Row],[Palette plastique]]</f>
        <v>#VALUE!</v>
      </c>
      <c r="H861" s="21" t="e">
        <f>H860-Tableau5[[#This Row],[Palette plastique]]-Tableau1[[#This Row],[Palette plastique]]+Tableau2[[#This Row],[Palette plastique]]</f>
        <v>#VALUE!</v>
      </c>
      <c r="I861" s="21">
        <f>I860-Tableau5[[#This Row],[Caddie]]-Tableau1[[#This Row],[Caddie]]+Tableau2[[#This Row],[Caddie]]</f>
        <v>132</v>
      </c>
      <c r="J861" s="21" t="e">
        <f>SUM(Tableau4[[#This Row],[Stock ce jour Palette bois 
en stock ]:[Stock ce jour 
Caddie]])</f>
        <v>#VALUE!</v>
      </c>
      <c r="N861" s="21">
        <f>SUM(Tableau2[[#This Row],[Palette bois]:[Caddie]])</f>
        <v>0</v>
      </c>
      <c r="R861" s="21" t="e">
        <f>SUM(Tableau1[[#This Row],[Palette bois]:[Caddie]])</f>
        <v>#VALUE!</v>
      </c>
      <c r="S861">
        <f t="shared" si="68"/>
        <v>20</v>
      </c>
      <c r="T861">
        <f t="shared" si="68"/>
        <v>10</v>
      </c>
      <c r="U861">
        <f t="shared" si="68"/>
        <v>30</v>
      </c>
    </row>
    <row r="862" spans="1:21" x14ac:dyDescent="0.25">
      <c r="A862" s="7">
        <v>44690</v>
      </c>
      <c r="B862" s="19">
        <f t="shared" si="66"/>
        <v>20</v>
      </c>
      <c r="C862" s="6"/>
      <c r="D862" s="6"/>
      <c r="E862" s="6"/>
      <c r="F862" s="6">
        <f>SUM(Tableau5[[#This Row],[Palette bois]:[Caddie]])</f>
        <v>0</v>
      </c>
      <c r="G862" s="21" t="e">
        <f>G861-Tableau5[[#This Row],[Palette plastique]]-Tableau1[[#This Row],[Palette plastique]]+Tableau2[[#This Row],[Palette plastique]]</f>
        <v>#VALUE!</v>
      </c>
      <c r="H862" s="21" t="e">
        <f>H861-Tableau5[[#This Row],[Palette plastique]]-Tableau1[[#This Row],[Palette plastique]]+Tableau2[[#This Row],[Palette plastique]]</f>
        <v>#VALUE!</v>
      </c>
      <c r="I862" s="21">
        <f>I861-Tableau5[[#This Row],[Caddie]]-Tableau1[[#This Row],[Caddie]]+Tableau2[[#This Row],[Caddie]]</f>
        <v>132</v>
      </c>
      <c r="J862" s="21" t="e">
        <f>SUM(Tableau4[[#This Row],[Stock ce jour Palette bois 
en stock ]:[Stock ce jour 
Caddie]])</f>
        <v>#VALUE!</v>
      </c>
      <c r="N862" s="21">
        <f>SUM(Tableau2[[#This Row],[Palette bois]:[Caddie]])</f>
        <v>0</v>
      </c>
      <c r="R862" s="21" t="e">
        <f>SUM(Tableau1[[#This Row],[Palette bois]:[Caddie]])</f>
        <v>#VALUE!</v>
      </c>
      <c r="S862">
        <f t="shared" si="68"/>
        <v>20</v>
      </c>
      <c r="T862">
        <f t="shared" si="68"/>
        <v>10</v>
      </c>
      <c r="U862">
        <f t="shared" si="68"/>
        <v>30</v>
      </c>
    </row>
    <row r="863" spans="1:21" x14ac:dyDescent="0.25">
      <c r="A863" s="7">
        <v>44691</v>
      </c>
      <c r="B863" s="19">
        <f t="shared" si="66"/>
        <v>20</v>
      </c>
      <c r="C863" s="6"/>
      <c r="D863" s="6"/>
      <c r="E863" s="6"/>
      <c r="F863" s="6">
        <f>SUM(Tableau5[[#This Row],[Palette bois]:[Caddie]])</f>
        <v>0</v>
      </c>
      <c r="G863" s="21" t="e">
        <f>G862-Tableau5[[#This Row],[Palette plastique]]-Tableau1[[#This Row],[Palette plastique]]+Tableau2[[#This Row],[Palette plastique]]</f>
        <v>#VALUE!</v>
      </c>
      <c r="H863" s="21" t="e">
        <f>H862-Tableau5[[#This Row],[Palette plastique]]-Tableau1[[#This Row],[Palette plastique]]+Tableau2[[#This Row],[Palette plastique]]</f>
        <v>#VALUE!</v>
      </c>
      <c r="I863" s="21">
        <f>I862-Tableau5[[#This Row],[Caddie]]-Tableau1[[#This Row],[Caddie]]+Tableau2[[#This Row],[Caddie]]</f>
        <v>132</v>
      </c>
      <c r="J863" s="21" t="e">
        <f>SUM(Tableau4[[#This Row],[Stock ce jour Palette bois 
en stock ]:[Stock ce jour 
Caddie]])</f>
        <v>#VALUE!</v>
      </c>
      <c r="N863" s="21">
        <f>SUM(Tableau2[[#This Row],[Palette bois]:[Caddie]])</f>
        <v>0</v>
      </c>
      <c r="R863" s="21" t="e">
        <f>SUM(Tableau1[[#This Row],[Palette bois]:[Caddie]])</f>
        <v>#VALUE!</v>
      </c>
      <c r="S863">
        <f t="shared" si="68"/>
        <v>20</v>
      </c>
      <c r="T863">
        <f t="shared" si="68"/>
        <v>10</v>
      </c>
      <c r="U863">
        <f t="shared" si="68"/>
        <v>30</v>
      </c>
    </row>
    <row r="864" spans="1:21" x14ac:dyDescent="0.25">
      <c r="A864" s="7">
        <v>44692</v>
      </c>
      <c r="B864" s="19">
        <f t="shared" si="66"/>
        <v>20</v>
      </c>
      <c r="C864" s="6"/>
      <c r="D864" s="6"/>
      <c r="E864" s="6"/>
      <c r="F864" s="6">
        <f>SUM(Tableau5[[#This Row],[Palette bois]:[Caddie]])</f>
        <v>0</v>
      </c>
      <c r="G864" s="21" t="e">
        <f>G863-Tableau5[[#This Row],[Palette plastique]]-Tableau1[[#This Row],[Palette plastique]]+Tableau2[[#This Row],[Palette plastique]]</f>
        <v>#VALUE!</v>
      </c>
      <c r="H864" s="21" t="e">
        <f>H863-Tableau5[[#This Row],[Palette plastique]]-Tableau1[[#This Row],[Palette plastique]]+Tableau2[[#This Row],[Palette plastique]]</f>
        <v>#VALUE!</v>
      </c>
      <c r="I864" s="21">
        <f>I863-Tableau5[[#This Row],[Caddie]]-Tableau1[[#This Row],[Caddie]]+Tableau2[[#This Row],[Caddie]]</f>
        <v>132</v>
      </c>
      <c r="J864" s="21" t="e">
        <f>SUM(Tableau4[[#This Row],[Stock ce jour Palette bois 
en stock ]:[Stock ce jour 
Caddie]])</f>
        <v>#VALUE!</v>
      </c>
      <c r="N864" s="21">
        <f>SUM(Tableau2[[#This Row],[Palette bois]:[Caddie]])</f>
        <v>0</v>
      </c>
      <c r="R864" s="21" t="e">
        <f>SUM(Tableau1[[#This Row],[Palette bois]:[Caddie]])</f>
        <v>#VALUE!</v>
      </c>
      <c r="S864">
        <f t="shared" si="68"/>
        <v>20</v>
      </c>
      <c r="T864">
        <f t="shared" si="68"/>
        <v>10</v>
      </c>
      <c r="U864">
        <f t="shared" si="68"/>
        <v>30</v>
      </c>
    </row>
    <row r="865" spans="1:21" x14ac:dyDescent="0.25">
      <c r="A865" s="7">
        <v>44693</v>
      </c>
      <c r="B865" s="19">
        <f t="shared" si="66"/>
        <v>20</v>
      </c>
      <c r="C865" s="6"/>
      <c r="D865" s="6"/>
      <c r="E865" s="6"/>
      <c r="F865" s="6">
        <f>SUM(Tableau5[[#This Row],[Palette bois]:[Caddie]])</f>
        <v>0</v>
      </c>
      <c r="G865" s="21" t="e">
        <f>G864-Tableau5[[#This Row],[Palette plastique]]-Tableau1[[#This Row],[Palette plastique]]+Tableau2[[#This Row],[Palette plastique]]</f>
        <v>#VALUE!</v>
      </c>
      <c r="H865" s="21" t="e">
        <f>H864-Tableau5[[#This Row],[Palette plastique]]-Tableau1[[#This Row],[Palette plastique]]+Tableau2[[#This Row],[Palette plastique]]</f>
        <v>#VALUE!</v>
      </c>
      <c r="I865" s="21">
        <f>I864-Tableau5[[#This Row],[Caddie]]-Tableau1[[#This Row],[Caddie]]+Tableau2[[#This Row],[Caddie]]</f>
        <v>132</v>
      </c>
      <c r="J865" s="21" t="e">
        <f>SUM(Tableau4[[#This Row],[Stock ce jour Palette bois 
en stock ]:[Stock ce jour 
Caddie]])</f>
        <v>#VALUE!</v>
      </c>
      <c r="N865" s="21">
        <f>SUM(Tableau2[[#This Row],[Palette bois]:[Caddie]])</f>
        <v>0</v>
      </c>
      <c r="R865" s="21" t="e">
        <f>SUM(Tableau1[[#This Row],[Palette bois]:[Caddie]])</f>
        <v>#VALUE!</v>
      </c>
      <c r="S865">
        <f t="shared" si="68"/>
        <v>20</v>
      </c>
      <c r="T865">
        <f t="shared" si="68"/>
        <v>10</v>
      </c>
      <c r="U865">
        <f t="shared" si="68"/>
        <v>30</v>
      </c>
    </row>
    <row r="866" spans="1:21" x14ac:dyDescent="0.25">
      <c r="A866" s="7">
        <v>44694</v>
      </c>
      <c r="B866" s="19">
        <f t="shared" si="66"/>
        <v>20</v>
      </c>
      <c r="C866" s="6"/>
      <c r="D866" s="6"/>
      <c r="E866" s="6"/>
      <c r="F866" s="6">
        <f>SUM(Tableau5[[#This Row],[Palette bois]:[Caddie]])</f>
        <v>0</v>
      </c>
      <c r="G866" s="21" t="e">
        <f>G865-Tableau5[[#This Row],[Palette plastique]]-Tableau1[[#This Row],[Palette plastique]]+Tableau2[[#This Row],[Palette plastique]]</f>
        <v>#VALUE!</v>
      </c>
      <c r="H866" s="21" t="e">
        <f>H865-Tableau5[[#This Row],[Palette plastique]]-Tableau1[[#This Row],[Palette plastique]]+Tableau2[[#This Row],[Palette plastique]]</f>
        <v>#VALUE!</v>
      </c>
      <c r="I866" s="21">
        <f>I865-Tableau5[[#This Row],[Caddie]]-Tableau1[[#This Row],[Caddie]]+Tableau2[[#This Row],[Caddie]]</f>
        <v>132</v>
      </c>
      <c r="J866" s="21" t="e">
        <f>SUM(Tableau4[[#This Row],[Stock ce jour Palette bois 
en stock ]:[Stock ce jour 
Caddie]])</f>
        <v>#VALUE!</v>
      </c>
      <c r="N866" s="21">
        <f>SUM(Tableau2[[#This Row],[Palette bois]:[Caddie]])</f>
        <v>0</v>
      </c>
      <c r="R866" s="21" t="e">
        <f>SUM(Tableau1[[#This Row],[Palette bois]:[Caddie]])</f>
        <v>#VALUE!</v>
      </c>
      <c r="S866">
        <f t="shared" si="68"/>
        <v>20</v>
      </c>
      <c r="T866">
        <f t="shared" si="68"/>
        <v>10</v>
      </c>
      <c r="U866">
        <f t="shared" si="68"/>
        <v>30</v>
      </c>
    </row>
    <row r="867" spans="1:21" x14ac:dyDescent="0.25">
      <c r="A867" s="7">
        <v>44695</v>
      </c>
      <c r="B867" s="19">
        <f t="shared" si="66"/>
        <v>20</v>
      </c>
      <c r="C867" s="6"/>
      <c r="D867" s="6"/>
      <c r="E867" s="6"/>
      <c r="F867" s="6">
        <f>SUM(Tableau5[[#This Row],[Palette bois]:[Caddie]])</f>
        <v>0</v>
      </c>
      <c r="G867" s="21" t="e">
        <f>G866-Tableau5[[#This Row],[Palette plastique]]-Tableau1[[#This Row],[Palette plastique]]+Tableau2[[#This Row],[Palette plastique]]</f>
        <v>#VALUE!</v>
      </c>
      <c r="H867" s="21" t="e">
        <f>H866-Tableau5[[#This Row],[Palette plastique]]-Tableau1[[#This Row],[Palette plastique]]+Tableau2[[#This Row],[Palette plastique]]</f>
        <v>#VALUE!</v>
      </c>
      <c r="I867" s="21">
        <f>I866-Tableau5[[#This Row],[Caddie]]-Tableau1[[#This Row],[Caddie]]+Tableau2[[#This Row],[Caddie]]</f>
        <v>132</v>
      </c>
      <c r="J867" s="21" t="e">
        <f>SUM(Tableau4[[#This Row],[Stock ce jour Palette bois 
en stock ]:[Stock ce jour 
Caddie]])</f>
        <v>#VALUE!</v>
      </c>
      <c r="N867" s="21">
        <f>SUM(Tableau2[[#This Row],[Palette bois]:[Caddie]])</f>
        <v>0</v>
      </c>
      <c r="R867" s="21" t="e">
        <f>SUM(Tableau1[[#This Row],[Palette bois]:[Caddie]])</f>
        <v>#VALUE!</v>
      </c>
      <c r="S867">
        <f t="shared" si="68"/>
        <v>20</v>
      </c>
      <c r="T867">
        <f t="shared" si="68"/>
        <v>10</v>
      </c>
      <c r="U867">
        <f t="shared" si="68"/>
        <v>30</v>
      </c>
    </row>
    <row r="868" spans="1:21" x14ac:dyDescent="0.25">
      <c r="A868" s="7">
        <v>44696</v>
      </c>
      <c r="B868" s="19">
        <f t="shared" si="66"/>
        <v>21</v>
      </c>
      <c r="C868" s="6"/>
      <c r="D868" s="6"/>
      <c r="E868" s="6"/>
      <c r="F868" s="6">
        <f>SUM(Tableau5[[#This Row],[Palette bois]:[Caddie]])</f>
        <v>0</v>
      </c>
      <c r="G868" s="21" t="e">
        <f>G867-Tableau5[[#This Row],[Palette plastique]]-Tableau1[[#This Row],[Palette plastique]]+Tableau2[[#This Row],[Palette plastique]]</f>
        <v>#VALUE!</v>
      </c>
      <c r="H868" s="21" t="e">
        <f>H867-Tableau5[[#This Row],[Palette plastique]]-Tableau1[[#This Row],[Palette plastique]]+Tableau2[[#This Row],[Palette plastique]]</f>
        <v>#VALUE!</v>
      </c>
      <c r="I868" s="21">
        <f>I867-Tableau5[[#This Row],[Caddie]]-Tableau1[[#This Row],[Caddie]]+Tableau2[[#This Row],[Caddie]]</f>
        <v>132</v>
      </c>
      <c r="J868" s="21" t="e">
        <f>SUM(Tableau4[[#This Row],[Stock ce jour Palette bois 
en stock ]:[Stock ce jour 
Caddie]])</f>
        <v>#VALUE!</v>
      </c>
      <c r="N868" s="21">
        <f>SUM(Tableau2[[#This Row],[Palette bois]:[Caddie]])</f>
        <v>0</v>
      </c>
      <c r="R868" s="21" t="e">
        <f>SUM(Tableau1[[#This Row],[Palette bois]:[Caddie]])</f>
        <v>#VALUE!</v>
      </c>
      <c r="S868">
        <f t="shared" si="68"/>
        <v>20</v>
      </c>
      <c r="T868">
        <f t="shared" si="68"/>
        <v>10</v>
      </c>
      <c r="U868">
        <f t="shared" si="68"/>
        <v>30</v>
      </c>
    </row>
    <row r="869" spans="1:21" x14ac:dyDescent="0.25">
      <c r="A869" s="7">
        <v>44697</v>
      </c>
      <c r="B869" s="19">
        <f t="shared" si="66"/>
        <v>21</v>
      </c>
      <c r="C869" s="6"/>
      <c r="D869" s="6"/>
      <c r="E869" s="6"/>
      <c r="F869" s="6">
        <f>SUM(Tableau5[[#This Row],[Palette bois]:[Caddie]])</f>
        <v>0</v>
      </c>
      <c r="G869" s="21" t="e">
        <f>G868-Tableau5[[#This Row],[Palette plastique]]-Tableau1[[#This Row],[Palette plastique]]+Tableau2[[#This Row],[Palette plastique]]</f>
        <v>#VALUE!</v>
      </c>
      <c r="H869" s="21" t="e">
        <f>H868-Tableau5[[#This Row],[Palette plastique]]-Tableau1[[#This Row],[Palette plastique]]+Tableau2[[#This Row],[Palette plastique]]</f>
        <v>#VALUE!</v>
      </c>
      <c r="I869" s="21">
        <f>I868-Tableau5[[#This Row],[Caddie]]-Tableau1[[#This Row],[Caddie]]+Tableau2[[#This Row],[Caddie]]</f>
        <v>132</v>
      </c>
      <c r="J869" s="21" t="e">
        <f>SUM(Tableau4[[#This Row],[Stock ce jour Palette bois 
en stock ]:[Stock ce jour 
Caddie]])</f>
        <v>#VALUE!</v>
      </c>
      <c r="N869" s="21">
        <f>SUM(Tableau2[[#This Row],[Palette bois]:[Caddie]])</f>
        <v>0</v>
      </c>
      <c r="R869" s="21" t="e">
        <f>SUM(Tableau1[[#This Row],[Palette bois]:[Caddie]])</f>
        <v>#VALUE!</v>
      </c>
      <c r="S869">
        <f t="shared" ref="S869:U884" si="69">S868</f>
        <v>20</v>
      </c>
      <c r="T869">
        <f t="shared" si="69"/>
        <v>10</v>
      </c>
      <c r="U869">
        <f t="shared" si="69"/>
        <v>30</v>
      </c>
    </row>
    <row r="870" spans="1:21" x14ac:dyDescent="0.25">
      <c r="A870" s="7">
        <v>44698</v>
      </c>
      <c r="B870" s="19">
        <f t="shared" si="66"/>
        <v>21</v>
      </c>
      <c r="C870" s="6"/>
      <c r="D870" s="6"/>
      <c r="E870" s="6"/>
      <c r="F870" s="6">
        <f>SUM(Tableau5[[#This Row],[Palette bois]:[Caddie]])</f>
        <v>0</v>
      </c>
      <c r="G870" s="21" t="e">
        <f>G869-Tableau5[[#This Row],[Palette plastique]]-Tableau1[[#This Row],[Palette plastique]]+Tableau2[[#This Row],[Palette plastique]]</f>
        <v>#VALUE!</v>
      </c>
      <c r="H870" s="21" t="e">
        <f>H869-Tableau5[[#This Row],[Palette plastique]]-Tableau1[[#This Row],[Palette plastique]]+Tableau2[[#This Row],[Palette plastique]]</f>
        <v>#VALUE!</v>
      </c>
      <c r="I870" s="21">
        <f>I869-Tableau5[[#This Row],[Caddie]]-Tableau1[[#This Row],[Caddie]]+Tableau2[[#This Row],[Caddie]]</f>
        <v>132</v>
      </c>
      <c r="J870" s="21" t="e">
        <f>SUM(Tableau4[[#This Row],[Stock ce jour Palette bois 
en stock ]:[Stock ce jour 
Caddie]])</f>
        <v>#VALUE!</v>
      </c>
      <c r="N870" s="21">
        <f>SUM(Tableau2[[#This Row],[Palette bois]:[Caddie]])</f>
        <v>0</v>
      </c>
      <c r="R870" s="21" t="e">
        <f>SUM(Tableau1[[#This Row],[Palette bois]:[Caddie]])</f>
        <v>#VALUE!</v>
      </c>
      <c r="S870">
        <f t="shared" si="69"/>
        <v>20</v>
      </c>
      <c r="T870">
        <f t="shared" si="69"/>
        <v>10</v>
      </c>
      <c r="U870">
        <f t="shared" si="69"/>
        <v>30</v>
      </c>
    </row>
    <row r="871" spans="1:21" x14ac:dyDescent="0.25">
      <c r="A871" s="7">
        <v>44699</v>
      </c>
      <c r="B871" s="19">
        <f t="shared" si="66"/>
        <v>21</v>
      </c>
      <c r="C871" s="6"/>
      <c r="D871" s="6"/>
      <c r="E871" s="6"/>
      <c r="F871" s="6">
        <f>SUM(Tableau5[[#This Row],[Palette bois]:[Caddie]])</f>
        <v>0</v>
      </c>
      <c r="G871" s="21" t="e">
        <f>G870-Tableau5[[#This Row],[Palette plastique]]-Tableau1[[#This Row],[Palette plastique]]+Tableau2[[#This Row],[Palette plastique]]</f>
        <v>#VALUE!</v>
      </c>
      <c r="H871" s="21" t="e">
        <f>H870-Tableau5[[#This Row],[Palette plastique]]-Tableau1[[#This Row],[Palette plastique]]+Tableau2[[#This Row],[Palette plastique]]</f>
        <v>#VALUE!</v>
      </c>
      <c r="I871" s="21">
        <f>I870-Tableau5[[#This Row],[Caddie]]-Tableau1[[#This Row],[Caddie]]+Tableau2[[#This Row],[Caddie]]</f>
        <v>132</v>
      </c>
      <c r="J871" s="21" t="e">
        <f>SUM(Tableau4[[#This Row],[Stock ce jour Palette bois 
en stock ]:[Stock ce jour 
Caddie]])</f>
        <v>#VALUE!</v>
      </c>
      <c r="N871" s="21">
        <f>SUM(Tableau2[[#This Row],[Palette bois]:[Caddie]])</f>
        <v>0</v>
      </c>
      <c r="R871" s="21" t="e">
        <f>SUM(Tableau1[[#This Row],[Palette bois]:[Caddie]])</f>
        <v>#VALUE!</v>
      </c>
      <c r="S871">
        <f t="shared" si="69"/>
        <v>20</v>
      </c>
      <c r="T871">
        <f t="shared" si="69"/>
        <v>10</v>
      </c>
      <c r="U871">
        <f t="shared" si="69"/>
        <v>30</v>
      </c>
    </row>
    <row r="872" spans="1:21" x14ac:dyDescent="0.25">
      <c r="A872" s="7">
        <v>44700</v>
      </c>
      <c r="B872" s="19">
        <f t="shared" si="66"/>
        <v>21</v>
      </c>
      <c r="C872" s="6"/>
      <c r="D872" s="6"/>
      <c r="E872" s="6"/>
      <c r="F872" s="6">
        <f>SUM(Tableau5[[#This Row],[Palette bois]:[Caddie]])</f>
        <v>0</v>
      </c>
      <c r="G872" s="21" t="e">
        <f>G871-Tableau5[[#This Row],[Palette plastique]]-Tableau1[[#This Row],[Palette plastique]]+Tableau2[[#This Row],[Palette plastique]]</f>
        <v>#VALUE!</v>
      </c>
      <c r="H872" s="21" t="e">
        <f>H871-Tableau5[[#This Row],[Palette plastique]]-Tableau1[[#This Row],[Palette plastique]]+Tableau2[[#This Row],[Palette plastique]]</f>
        <v>#VALUE!</v>
      </c>
      <c r="I872" s="21">
        <f>I871-Tableau5[[#This Row],[Caddie]]-Tableau1[[#This Row],[Caddie]]+Tableau2[[#This Row],[Caddie]]</f>
        <v>132</v>
      </c>
      <c r="J872" s="21" t="e">
        <f>SUM(Tableau4[[#This Row],[Stock ce jour Palette bois 
en stock ]:[Stock ce jour 
Caddie]])</f>
        <v>#VALUE!</v>
      </c>
      <c r="N872" s="21">
        <f>SUM(Tableau2[[#This Row],[Palette bois]:[Caddie]])</f>
        <v>0</v>
      </c>
      <c r="R872" s="21" t="e">
        <f>SUM(Tableau1[[#This Row],[Palette bois]:[Caddie]])</f>
        <v>#VALUE!</v>
      </c>
      <c r="S872">
        <f t="shared" si="69"/>
        <v>20</v>
      </c>
      <c r="T872">
        <f t="shared" si="69"/>
        <v>10</v>
      </c>
      <c r="U872">
        <f t="shared" si="69"/>
        <v>30</v>
      </c>
    </row>
    <row r="873" spans="1:21" x14ac:dyDescent="0.25">
      <c r="A873" s="7">
        <v>44701</v>
      </c>
      <c r="B873" s="19">
        <f t="shared" si="66"/>
        <v>21</v>
      </c>
      <c r="C873" s="6"/>
      <c r="D873" s="6"/>
      <c r="E873" s="6"/>
      <c r="F873" s="6">
        <f>SUM(Tableau5[[#This Row],[Palette bois]:[Caddie]])</f>
        <v>0</v>
      </c>
      <c r="G873" s="21" t="e">
        <f>G872-Tableau5[[#This Row],[Palette plastique]]-Tableau1[[#This Row],[Palette plastique]]+Tableau2[[#This Row],[Palette plastique]]</f>
        <v>#VALUE!</v>
      </c>
      <c r="H873" s="21" t="e">
        <f>H872-Tableau5[[#This Row],[Palette plastique]]-Tableau1[[#This Row],[Palette plastique]]+Tableau2[[#This Row],[Palette plastique]]</f>
        <v>#VALUE!</v>
      </c>
      <c r="I873" s="21">
        <f>I872-Tableau5[[#This Row],[Caddie]]-Tableau1[[#This Row],[Caddie]]+Tableau2[[#This Row],[Caddie]]</f>
        <v>132</v>
      </c>
      <c r="J873" s="21" t="e">
        <f>SUM(Tableau4[[#This Row],[Stock ce jour Palette bois 
en stock ]:[Stock ce jour 
Caddie]])</f>
        <v>#VALUE!</v>
      </c>
      <c r="N873" s="21">
        <f>SUM(Tableau2[[#This Row],[Palette bois]:[Caddie]])</f>
        <v>0</v>
      </c>
      <c r="R873" s="21" t="e">
        <f>SUM(Tableau1[[#This Row],[Palette bois]:[Caddie]])</f>
        <v>#VALUE!</v>
      </c>
      <c r="S873">
        <f t="shared" si="69"/>
        <v>20</v>
      </c>
      <c r="T873">
        <f t="shared" si="69"/>
        <v>10</v>
      </c>
      <c r="U873">
        <f t="shared" si="69"/>
        <v>30</v>
      </c>
    </row>
    <row r="874" spans="1:21" x14ac:dyDescent="0.25">
      <c r="A874" s="7">
        <v>44702</v>
      </c>
      <c r="B874" s="19">
        <f t="shared" si="66"/>
        <v>21</v>
      </c>
      <c r="C874" s="6"/>
      <c r="D874" s="6"/>
      <c r="E874" s="6"/>
      <c r="F874" s="6">
        <f>SUM(Tableau5[[#This Row],[Palette bois]:[Caddie]])</f>
        <v>0</v>
      </c>
      <c r="G874" s="21" t="e">
        <f>G873-Tableau5[[#This Row],[Palette plastique]]-Tableau1[[#This Row],[Palette plastique]]+Tableau2[[#This Row],[Palette plastique]]</f>
        <v>#VALUE!</v>
      </c>
      <c r="H874" s="21" t="e">
        <f>H873-Tableau5[[#This Row],[Palette plastique]]-Tableau1[[#This Row],[Palette plastique]]+Tableau2[[#This Row],[Palette plastique]]</f>
        <v>#VALUE!</v>
      </c>
      <c r="I874" s="21">
        <f>I873-Tableau5[[#This Row],[Caddie]]-Tableau1[[#This Row],[Caddie]]+Tableau2[[#This Row],[Caddie]]</f>
        <v>132</v>
      </c>
      <c r="J874" s="21" t="e">
        <f>SUM(Tableau4[[#This Row],[Stock ce jour Palette bois 
en stock ]:[Stock ce jour 
Caddie]])</f>
        <v>#VALUE!</v>
      </c>
      <c r="N874" s="21">
        <f>SUM(Tableau2[[#This Row],[Palette bois]:[Caddie]])</f>
        <v>0</v>
      </c>
      <c r="R874" s="21" t="e">
        <f>SUM(Tableau1[[#This Row],[Palette bois]:[Caddie]])</f>
        <v>#VALUE!</v>
      </c>
      <c r="S874">
        <f t="shared" si="69"/>
        <v>20</v>
      </c>
      <c r="T874">
        <f t="shared" si="69"/>
        <v>10</v>
      </c>
      <c r="U874">
        <f t="shared" si="69"/>
        <v>30</v>
      </c>
    </row>
    <row r="875" spans="1:21" x14ac:dyDescent="0.25">
      <c r="A875" s="7">
        <v>44703</v>
      </c>
      <c r="B875" s="19">
        <f t="shared" si="66"/>
        <v>22</v>
      </c>
      <c r="C875" s="6"/>
      <c r="D875" s="6"/>
      <c r="E875" s="6"/>
      <c r="F875" s="6">
        <f>SUM(Tableau5[[#This Row],[Palette bois]:[Caddie]])</f>
        <v>0</v>
      </c>
      <c r="G875" s="21" t="e">
        <f>G874-Tableau5[[#This Row],[Palette plastique]]-Tableau1[[#This Row],[Palette plastique]]+Tableau2[[#This Row],[Palette plastique]]</f>
        <v>#VALUE!</v>
      </c>
      <c r="H875" s="21" t="e">
        <f>H874-Tableau5[[#This Row],[Palette plastique]]-Tableau1[[#This Row],[Palette plastique]]+Tableau2[[#This Row],[Palette plastique]]</f>
        <v>#VALUE!</v>
      </c>
      <c r="I875" s="21">
        <f>I874-Tableau5[[#This Row],[Caddie]]-Tableau1[[#This Row],[Caddie]]+Tableau2[[#This Row],[Caddie]]</f>
        <v>132</v>
      </c>
      <c r="J875" s="21" t="e">
        <f>SUM(Tableau4[[#This Row],[Stock ce jour Palette bois 
en stock ]:[Stock ce jour 
Caddie]])</f>
        <v>#VALUE!</v>
      </c>
      <c r="N875" s="21">
        <f>SUM(Tableau2[[#This Row],[Palette bois]:[Caddie]])</f>
        <v>0</v>
      </c>
      <c r="R875" s="21" t="e">
        <f>SUM(Tableau1[[#This Row],[Palette bois]:[Caddie]])</f>
        <v>#VALUE!</v>
      </c>
      <c r="S875">
        <f t="shared" si="69"/>
        <v>20</v>
      </c>
      <c r="T875">
        <f t="shared" si="69"/>
        <v>10</v>
      </c>
      <c r="U875">
        <f t="shared" si="69"/>
        <v>30</v>
      </c>
    </row>
    <row r="876" spans="1:21" x14ac:dyDescent="0.25">
      <c r="A876" s="7">
        <v>44704</v>
      </c>
      <c r="B876" s="19">
        <f t="shared" si="66"/>
        <v>22</v>
      </c>
      <c r="C876" s="6"/>
      <c r="D876" s="6"/>
      <c r="E876" s="6"/>
      <c r="F876" s="6">
        <f>SUM(Tableau5[[#This Row],[Palette bois]:[Caddie]])</f>
        <v>0</v>
      </c>
      <c r="G876" s="21" t="e">
        <f>G875-Tableau5[[#This Row],[Palette plastique]]-Tableau1[[#This Row],[Palette plastique]]+Tableau2[[#This Row],[Palette plastique]]</f>
        <v>#VALUE!</v>
      </c>
      <c r="H876" s="21" t="e">
        <f>H875-Tableau5[[#This Row],[Palette plastique]]-Tableau1[[#This Row],[Palette plastique]]+Tableau2[[#This Row],[Palette plastique]]</f>
        <v>#VALUE!</v>
      </c>
      <c r="I876" s="21">
        <f>I875-Tableau5[[#This Row],[Caddie]]-Tableau1[[#This Row],[Caddie]]+Tableau2[[#This Row],[Caddie]]</f>
        <v>132</v>
      </c>
      <c r="J876" s="21" t="e">
        <f>SUM(Tableau4[[#This Row],[Stock ce jour Palette bois 
en stock ]:[Stock ce jour 
Caddie]])</f>
        <v>#VALUE!</v>
      </c>
      <c r="N876" s="21">
        <f>SUM(Tableau2[[#This Row],[Palette bois]:[Caddie]])</f>
        <v>0</v>
      </c>
      <c r="R876" s="21" t="e">
        <f>SUM(Tableau1[[#This Row],[Palette bois]:[Caddie]])</f>
        <v>#VALUE!</v>
      </c>
      <c r="S876">
        <f t="shared" si="69"/>
        <v>20</v>
      </c>
      <c r="T876">
        <f t="shared" si="69"/>
        <v>10</v>
      </c>
      <c r="U876">
        <f t="shared" si="69"/>
        <v>30</v>
      </c>
    </row>
    <row r="877" spans="1:21" x14ac:dyDescent="0.25">
      <c r="A877" s="7">
        <v>44705</v>
      </c>
      <c r="B877" s="19">
        <f t="shared" si="66"/>
        <v>22</v>
      </c>
      <c r="C877" s="6"/>
      <c r="D877" s="6"/>
      <c r="E877" s="6"/>
      <c r="F877" s="6">
        <f>SUM(Tableau5[[#This Row],[Palette bois]:[Caddie]])</f>
        <v>0</v>
      </c>
      <c r="G877" s="21" t="e">
        <f>G876-Tableau5[[#This Row],[Palette plastique]]-Tableau1[[#This Row],[Palette plastique]]+Tableau2[[#This Row],[Palette plastique]]</f>
        <v>#VALUE!</v>
      </c>
      <c r="H877" s="21" t="e">
        <f>H876-Tableau5[[#This Row],[Palette plastique]]-Tableau1[[#This Row],[Palette plastique]]+Tableau2[[#This Row],[Palette plastique]]</f>
        <v>#VALUE!</v>
      </c>
      <c r="I877" s="21">
        <f>I876-Tableau5[[#This Row],[Caddie]]-Tableau1[[#This Row],[Caddie]]+Tableau2[[#This Row],[Caddie]]</f>
        <v>132</v>
      </c>
      <c r="J877" s="21" t="e">
        <f>SUM(Tableau4[[#This Row],[Stock ce jour Palette bois 
en stock ]:[Stock ce jour 
Caddie]])</f>
        <v>#VALUE!</v>
      </c>
      <c r="N877" s="21">
        <f>SUM(Tableau2[[#This Row],[Palette bois]:[Caddie]])</f>
        <v>0</v>
      </c>
      <c r="R877" s="21" t="e">
        <f>SUM(Tableau1[[#This Row],[Palette bois]:[Caddie]])</f>
        <v>#VALUE!</v>
      </c>
      <c r="S877">
        <f t="shared" si="69"/>
        <v>20</v>
      </c>
      <c r="T877">
        <f t="shared" si="69"/>
        <v>10</v>
      </c>
      <c r="U877">
        <f t="shared" si="69"/>
        <v>30</v>
      </c>
    </row>
    <row r="878" spans="1:21" x14ac:dyDescent="0.25">
      <c r="A878" s="7">
        <v>44706</v>
      </c>
      <c r="B878" s="19">
        <f t="shared" si="66"/>
        <v>22</v>
      </c>
      <c r="C878" s="6"/>
      <c r="D878" s="6"/>
      <c r="E878" s="6"/>
      <c r="F878" s="6">
        <f>SUM(Tableau5[[#This Row],[Palette bois]:[Caddie]])</f>
        <v>0</v>
      </c>
      <c r="G878" s="21" t="e">
        <f>G877-Tableau5[[#This Row],[Palette plastique]]-Tableau1[[#This Row],[Palette plastique]]+Tableau2[[#This Row],[Palette plastique]]</f>
        <v>#VALUE!</v>
      </c>
      <c r="H878" s="21" t="e">
        <f>H877-Tableau5[[#This Row],[Palette plastique]]-Tableau1[[#This Row],[Palette plastique]]+Tableau2[[#This Row],[Palette plastique]]</f>
        <v>#VALUE!</v>
      </c>
      <c r="I878" s="21">
        <f>I877-Tableau5[[#This Row],[Caddie]]-Tableau1[[#This Row],[Caddie]]+Tableau2[[#This Row],[Caddie]]</f>
        <v>132</v>
      </c>
      <c r="J878" s="21" t="e">
        <f>SUM(Tableau4[[#This Row],[Stock ce jour Palette bois 
en stock ]:[Stock ce jour 
Caddie]])</f>
        <v>#VALUE!</v>
      </c>
      <c r="N878" s="21">
        <f>SUM(Tableau2[[#This Row],[Palette bois]:[Caddie]])</f>
        <v>0</v>
      </c>
      <c r="R878" s="21" t="e">
        <f>SUM(Tableau1[[#This Row],[Palette bois]:[Caddie]])</f>
        <v>#VALUE!</v>
      </c>
      <c r="S878">
        <f t="shared" si="69"/>
        <v>20</v>
      </c>
      <c r="T878">
        <f t="shared" si="69"/>
        <v>10</v>
      </c>
      <c r="U878">
        <f t="shared" si="69"/>
        <v>30</v>
      </c>
    </row>
    <row r="879" spans="1:21" x14ac:dyDescent="0.25">
      <c r="A879" s="7">
        <v>44707</v>
      </c>
      <c r="B879" s="19">
        <f t="shared" si="66"/>
        <v>22</v>
      </c>
      <c r="C879" s="6"/>
      <c r="D879" s="6"/>
      <c r="E879" s="6"/>
      <c r="F879" s="6">
        <f>SUM(Tableau5[[#This Row],[Palette bois]:[Caddie]])</f>
        <v>0</v>
      </c>
      <c r="G879" s="21" t="e">
        <f>G878-Tableau5[[#This Row],[Palette plastique]]-Tableau1[[#This Row],[Palette plastique]]+Tableau2[[#This Row],[Palette plastique]]</f>
        <v>#VALUE!</v>
      </c>
      <c r="H879" s="21" t="e">
        <f>H878-Tableau5[[#This Row],[Palette plastique]]-Tableau1[[#This Row],[Palette plastique]]+Tableau2[[#This Row],[Palette plastique]]</f>
        <v>#VALUE!</v>
      </c>
      <c r="I879" s="21">
        <f>I878-Tableau5[[#This Row],[Caddie]]-Tableau1[[#This Row],[Caddie]]+Tableau2[[#This Row],[Caddie]]</f>
        <v>132</v>
      </c>
      <c r="J879" s="21" t="e">
        <f>SUM(Tableau4[[#This Row],[Stock ce jour Palette bois 
en stock ]:[Stock ce jour 
Caddie]])</f>
        <v>#VALUE!</v>
      </c>
      <c r="N879" s="21">
        <f>SUM(Tableau2[[#This Row],[Palette bois]:[Caddie]])</f>
        <v>0</v>
      </c>
      <c r="R879" s="21" t="e">
        <f>SUM(Tableau1[[#This Row],[Palette bois]:[Caddie]])</f>
        <v>#VALUE!</v>
      </c>
      <c r="S879">
        <f t="shared" si="69"/>
        <v>20</v>
      </c>
      <c r="T879">
        <f t="shared" si="69"/>
        <v>10</v>
      </c>
      <c r="U879">
        <f t="shared" si="69"/>
        <v>30</v>
      </c>
    </row>
    <row r="880" spans="1:21" x14ac:dyDescent="0.25">
      <c r="A880" s="7">
        <v>44708</v>
      </c>
      <c r="B880" s="19">
        <f t="shared" si="66"/>
        <v>22</v>
      </c>
      <c r="C880" s="6"/>
      <c r="D880" s="6"/>
      <c r="E880" s="6"/>
      <c r="F880" s="6">
        <f>SUM(Tableau5[[#This Row],[Palette bois]:[Caddie]])</f>
        <v>0</v>
      </c>
      <c r="G880" s="21" t="e">
        <f>G879-Tableau5[[#This Row],[Palette plastique]]-Tableau1[[#This Row],[Palette plastique]]+Tableau2[[#This Row],[Palette plastique]]</f>
        <v>#VALUE!</v>
      </c>
      <c r="H880" s="21" t="e">
        <f>H879-Tableau5[[#This Row],[Palette plastique]]-Tableau1[[#This Row],[Palette plastique]]+Tableau2[[#This Row],[Palette plastique]]</f>
        <v>#VALUE!</v>
      </c>
      <c r="I880" s="21">
        <f>I879-Tableau5[[#This Row],[Caddie]]-Tableau1[[#This Row],[Caddie]]+Tableau2[[#This Row],[Caddie]]</f>
        <v>132</v>
      </c>
      <c r="J880" s="21" t="e">
        <f>SUM(Tableau4[[#This Row],[Stock ce jour Palette bois 
en stock ]:[Stock ce jour 
Caddie]])</f>
        <v>#VALUE!</v>
      </c>
      <c r="N880" s="21">
        <f>SUM(Tableau2[[#This Row],[Palette bois]:[Caddie]])</f>
        <v>0</v>
      </c>
      <c r="R880" s="21" t="e">
        <f>SUM(Tableau1[[#This Row],[Palette bois]:[Caddie]])</f>
        <v>#VALUE!</v>
      </c>
      <c r="S880">
        <f t="shared" si="69"/>
        <v>20</v>
      </c>
      <c r="T880">
        <f t="shared" si="69"/>
        <v>10</v>
      </c>
      <c r="U880">
        <f t="shared" si="69"/>
        <v>30</v>
      </c>
    </row>
    <row r="881" spans="1:21" x14ac:dyDescent="0.25">
      <c r="A881" s="7">
        <v>44709</v>
      </c>
      <c r="B881" s="19">
        <f t="shared" si="66"/>
        <v>22</v>
      </c>
      <c r="C881" s="6"/>
      <c r="D881" s="6"/>
      <c r="E881" s="6"/>
      <c r="F881" s="6">
        <f>SUM(Tableau5[[#This Row],[Palette bois]:[Caddie]])</f>
        <v>0</v>
      </c>
      <c r="G881" s="21" t="e">
        <f>G880-Tableau5[[#This Row],[Palette plastique]]-Tableau1[[#This Row],[Palette plastique]]+Tableau2[[#This Row],[Palette plastique]]</f>
        <v>#VALUE!</v>
      </c>
      <c r="H881" s="21" t="e">
        <f>H880-Tableau5[[#This Row],[Palette plastique]]-Tableau1[[#This Row],[Palette plastique]]+Tableau2[[#This Row],[Palette plastique]]</f>
        <v>#VALUE!</v>
      </c>
      <c r="I881" s="21">
        <f>I880-Tableau5[[#This Row],[Caddie]]-Tableau1[[#This Row],[Caddie]]+Tableau2[[#This Row],[Caddie]]</f>
        <v>132</v>
      </c>
      <c r="J881" s="21" t="e">
        <f>SUM(Tableau4[[#This Row],[Stock ce jour Palette bois 
en stock ]:[Stock ce jour 
Caddie]])</f>
        <v>#VALUE!</v>
      </c>
      <c r="N881" s="21">
        <f>SUM(Tableau2[[#This Row],[Palette bois]:[Caddie]])</f>
        <v>0</v>
      </c>
      <c r="R881" s="21" t="e">
        <f>SUM(Tableau1[[#This Row],[Palette bois]:[Caddie]])</f>
        <v>#VALUE!</v>
      </c>
      <c r="S881">
        <f t="shared" si="69"/>
        <v>20</v>
      </c>
      <c r="T881">
        <f t="shared" si="69"/>
        <v>10</v>
      </c>
      <c r="U881">
        <f t="shared" si="69"/>
        <v>30</v>
      </c>
    </row>
    <row r="882" spans="1:21" x14ac:dyDescent="0.25">
      <c r="A882" s="7">
        <v>44710</v>
      </c>
      <c r="B882" s="19">
        <f t="shared" si="66"/>
        <v>23</v>
      </c>
      <c r="C882" s="6"/>
      <c r="D882" s="6"/>
      <c r="E882" s="6"/>
      <c r="F882" s="6">
        <f>SUM(Tableau5[[#This Row],[Palette bois]:[Caddie]])</f>
        <v>0</v>
      </c>
      <c r="G882" s="21" t="e">
        <f>G881-Tableau5[[#This Row],[Palette plastique]]-Tableau1[[#This Row],[Palette plastique]]+Tableau2[[#This Row],[Palette plastique]]</f>
        <v>#VALUE!</v>
      </c>
      <c r="H882" s="21" t="e">
        <f>H881-Tableau5[[#This Row],[Palette plastique]]-Tableau1[[#This Row],[Palette plastique]]+Tableau2[[#This Row],[Palette plastique]]</f>
        <v>#VALUE!</v>
      </c>
      <c r="I882" s="21">
        <f>I881-Tableau5[[#This Row],[Caddie]]-Tableau1[[#This Row],[Caddie]]+Tableau2[[#This Row],[Caddie]]</f>
        <v>132</v>
      </c>
      <c r="J882" s="21" t="e">
        <f>SUM(Tableau4[[#This Row],[Stock ce jour Palette bois 
en stock ]:[Stock ce jour 
Caddie]])</f>
        <v>#VALUE!</v>
      </c>
      <c r="N882" s="21">
        <f>SUM(Tableau2[[#This Row],[Palette bois]:[Caddie]])</f>
        <v>0</v>
      </c>
      <c r="R882" s="21" t="e">
        <f>SUM(Tableau1[[#This Row],[Palette bois]:[Caddie]])</f>
        <v>#VALUE!</v>
      </c>
      <c r="S882">
        <f t="shared" si="69"/>
        <v>20</v>
      </c>
      <c r="T882">
        <f t="shared" si="69"/>
        <v>10</v>
      </c>
      <c r="U882">
        <f t="shared" si="69"/>
        <v>30</v>
      </c>
    </row>
    <row r="883" spans="1:21" x14ac:dyDescent="0.25">
      <c r="A883" s="7">
        <v>44711</v>
      </c>
      <c r="B883" s="19">
        <f t="shared" si="66"/>
        <v>23</v>
      </c>
      <c r="C883" s="6"/>
      <c r="D883" s="6"/>
      <c r="E883" s="6"/>
      <c r="F883" s="6">
        <f>SUM(Tableau5[[#This Row],[Palette bois]:[Caddie]])</f>
        <v>0</v>
      </c>
      <c r="G883" s="21" t="e">
        <f>G882-Tableau5[[#This Row],[Palette plastique]]-Tableau1[[#This Row],[Palette plastique]]+Tableau2[[#This Row],[Palette plastique]]</f>
        <v>#VALUE!</v>
      </c>
      <c r="H883" s="21" t="e">
        <f>H882-Tableau5[[#This Row],[Palette plastique]]-Tableau1[[#This Row],[Palette plastique]]+Tableau2[[#This Row],[Palette plastique]]</f>
        <v>#VALUE!</v>
      </c>
      <c r="I883" s="21">
        <f>I882-Tableau5[[#This Row],[Caddie]]-Tableau1[[#This Row],[Caddie]]+Tableau2[[#This Row],[Caddie]]</f>
        <v>132</v>
      </c>
      <c r="J883" s="21" t="e">
        <f>SUM(Tableau4[[#This Row],[Stock ce jour Palette bois 
en stock ]:[Stock ce jour 
Caddie]])</f>
        <v>#VALUE!</v>
      </c>
      <c r="N883" s="21">
        <f>SUM(Tableau2[[#This Row],[Palette bois]:[Caddie]])</f>
        <v>0</v>
      </c>
      <c r="R883" s="21" t="e">
        <f>SUM(Tableau1[[#This Row],[Palette bois]:[Caddie]])</f>
        <v>#VALUE!</v>
      </c>
      <c r="S883">
        <f t="shared" si="69"/>
        <v>20</v>
      </c>
      <c r="T883">
        <f t="shared" si="69"/>
        <v>10</v>
      </c>
      <c r="U883">
        <f t="shared" si="69"/>
        <v>30</v>
      </c>
    </row>
    <row r="884" spans="1:21" x14ac:dyDescent="0.25">
      <c r="A884" s="7">
        <v>44712</v>
      </c>
      <c r="B884" s="19">
        <f t="shared" si="66"/>
        <v>23</v>
      </c>
      <c r="C884" s="6"/>
      <c r="D884" s="6"/>
      <c r="E884" s="6"/>
      <c r="F884" s="6">
        <f>SUM(Tableau5[[#This Row],[Palette bois]:[Caddie]])</f>
        <v>0</v>
      </c>
      <c r="G884" s="21" t="e">
        <f>G883-Tableau5[[#This Row],[Palette plastique]]-Tableau1[[#This Row],[Palette plastique]]+Tableau2[[#This Row],[Palette plastique]]</f>
        <v>#VALUE!</v>
      </c>
      <c r="H884" s="21" t="e">
        <f>H883-Tableau5[[#This Row],[Palette plastique]]-Tableau1[[#This Row],[Palette plastique]]+Tableau2[[#This Row],[Palette plastique]]</f>
        <v>#VALUE!</v>
      </c>
      <c r="I884" s="21">
        <f>I883-Tableau5[[#This Row],[Caddie]]-Tableau1[[#This Row],[Caddie]]+Tableau2[[#This Row],[Caddie]]</f>
        <v>132</v>
      </c>
      <c r="J884" s="21" t="e">
        <f>SUM(Tableau4[[#This Row],[Stock ce jour Palette bois 
en stock ]:[Stock ce jour 
Caddie]])</f>
        <v>#VALUE!</v>
      </c>
      <c r="N884" s="21">
        <f>SUM(Tableau2[[#This Row],[Palette bois]:[Caddie]])</f>
        <v>0</v>
      </c>
      <c r="R884" s="21" t="e">
        <f>SUM(Tableau1[[#This Row],[Palette bois]:[Caddie]])</f>
        <v>#VALUE!</v>
      </c>
      <c r="S884">
        <f t="shared" si="69"/>
        <v>20</v>
      </c>
      <c r="T884">
        <f t="shared" si="69"/>
        <v>10</v>
      </c>
      <c r="U884">
        <f t="shared" si="69"/>
        <v>30</v>
      </c>
    </row>
    <row r="885" spans="1:21" x14ac:dyDescent="0.25">
      <c r="A885" s="7">
        <v>44713</v>
      </c>
      <c r="B885" s="19">
        <f t="shared" si="66"/>
        <v>23</v>
      </c>
      <c r="C885" s="6"/>
      <c r="D885" s="6"/>
      <c r="E885" s="6"/>
      <c r="F885" s="6">
        <f>SUM(Tableau5[[#This Row],[Palette bois]:[Caddie]])</f>
        <v>0</v>
      </c>
      <c r="G885" s="21" t="e">
        <f>G884-Tableau5[[#This Row],[Palette plastique]]-Tableau1[[#This Row],[Palette plastique]]+Tableau2[[#This Row],[Palette plastique]]</f>
        <v>#VALUE!</v>
      </c>
      <c r="H885" s="21" t="e">
        <f>H884-Tableau5[[#This Row],[Palette plastique]]-Tableau1[[#This Row],[Palette plastique]]+Tableau2[[#This Row],[Palette plastique]]</f>
        <v>#VALUE!</v>
      </c>
      <c r="I885" s="21">
        <f>I884-Tableau5[[#This Row],[Caddie]]-Tableau1[[#This Row],[Caddie]]+Tableau2[[#This Row],[Caddie]]</f>
        <v>132</v>
      </c>
      <c r="J885" s="21" t="e">
        <f>SUM(Tableau4[[#This Row],[Stock ce jour Palette bois 
en stock ]:[Stock ce jour 
Caddie]])</f>
        <v>#VALUE!</v>
      </c>
      <c r="N885" s="21">
        <f>SUM(Tableau2[[#This Row],[Palette bois]:[Caddie]])</f>
        <v>0</v>
      </c>
      <c r="R885" s="21" t="e">
        <f>SUM(Tableau1[[#This Row],[Palette bois]:[Caddie]])</f>
        <v>#VALUE!</v>
      </c>
      <c r="S885">
        <f t="shared" ref="S885:U900" si="70">S884</f>
        <v>20</v>
      </c>
      <c r="T885">
        <f t="shared" si="70"/>
        <v>10</v>
      </c>
      <c r="U885">
        <f t="shared" si="70"/>
        <v>30</v>
      </c>
    </row>
    <row r="886" spans="1:21" x14ac:dyDescent="0.25">
      <c r="A886" s="7">
        <v>44714</v>
      </c>
      <c r="B886" s="19">
        <f t="shared" si="66"/>
        <v>23</v>
      </c>
      <c r="C886" s="6"/>
      <c r="D886" s="6"/>
      <c r="E886" s="6"/>
      <c r="F886" s="6">
        <f>SUM(Tableau5[[#This Row],[Palette bois]:[Caddie]])</f>
        <v>0</v>
      </c>
      <c r="G886" s="21" t="e">
        <f>G885-Tableau5[[#This Row],[Palette plastique]]-Tableau1[[#This Row],[Palette plastique]]+Tableau2[[#This Row],[Palette plastique]]</f>
        <v>#VALUE!</v>
      </c>
      <c r="H886" s="21" t="e">
        <f>H885-Tableau5[[#This Row],[Palette plastique]]-Tableau1[[#This Row],[Palette plastique]]+Tableau2[[#This Row],[Palette plastique]]</f>
        <v>#VALUE!</v>
      </c>
      <c r="I886" s="21">
        <f>I885-Tableau5[[#This Row],[Caddie]]-Tableau1[[#This Row],[Caddie]]+Tableau2[[#This Row],[Caddie]]</f>
        <v>132</v>
      </c>
      <c r="J886" s="21" t="e">
        <f>SUM(Tableau4[[#This Row],[Stock ce jour Palette bois 
en stock ]:[Stock ce jour 
Caddie]])</f>
        <v>#VALUE!</v>
      </c>
      <c r="N886" s="21">
        <f>SUM(Tableau2[[#This Row],[Palette bois]:[Caddie]])</f>
        <v>0</v>
      </c>
      <c r="R886" s="21" t="e">
        <f>SUM(Tableau1[[#This Row],[Palette bois]:[Caddie]])</f>
        <v>#VALUE!</v>
      </c>
      <c r="S886">
        <f t="shared" si="70"/>
        <v>20</v>
      </c>
      <c r="T886">
        <f t="shared" si="70"/>
        <v>10</v>
      </c>
      <c r="U886">
        <f t="shared" si="70"/>
        <v>30</v>
      </c>
    </row>
    <row r="887" spans="1:21" x14ac:dyDescent="0.25">
      <c r="A887" s="7">
        <v>44715</v>
      </c>
      <c r="B887" s="19">
        <f t="shared" si="66"/>
        <v>23</v>
      </c>
      <c r="C887" s="6"/>
      <c r="D887" s="6"/>
      <c r="E887" s="6"/>
      <c r="F887" s="6">
        <f>SUM(Tableau5[[#This Row],[Palette bois]:[Caddie]])</f>
        <v>0</v>
      </c>
      <c r="G887" s="21" t="e">
        <f>G886-Tableau5[[#This Row],[Palette plastique]]-Tableau1[[#This Row],[Palette plastique]]+Tableau2[[#This Row],[Palette plastique]]</f>
        <v>#VALUE!</v>
      </c>
      <c r="H887" s="21" t="e">
        <f>H886-Tableau5[[#This Row],[Palette plastique]]-Tableau1[[#This Row],[Palette plastique]]+Tableau2[[#This Row],[Palette plastique]]</f>
        <v>#VALUE!</v>
      </c>
      <c r="I887" s="21">
        <f>I886-Tableau5[[#This Row],[Caddie]]-Tableau1[[#This Row],[Caddie]]+Tableau2[[#This Row],[Caddie]]</f>
        <v>132</v>
      </c>
      <c r="J887" s="21" t="e">
        <f>SUM(Tableau4[[#This Row],[Stock ce jour Palette bois 
en stock ]:[Stock ce jour 
Caddie]])</f>
        <v>#VALUE!</v>
      </c>
      <c r="N887" s="21">
        <f>SUM(Tableau2[[#This Row],[Palette bois]:[Caddie]])</f>
        <v>0</v>
      </c>
      <c r="R887" s="21" t="e">
        <f>SUM(Tableau1[[#This Row],[Palette bois]:[Caddie]])</f>
        <v>#VALUE!</v>
      </c>
      <c r="S887">
        <f t="shared" si="70"/>
        <v>20</v>
      </c>
      <c r="T887">
        <f t="shared" si="70"/>
        <v>10</v>
      </c>
      <c r="U887">
        <f t="shared" si="70"/>
        <v>30</v>
      </c>
    </row>
    <row r="888" spans="1:21" x14ac:dyDescent="0.25">
      <c r="A888" s="7">
        <v>44716</v>
      </c>
      <c r="B888" s="19">
        <f t="shared" si="66"/>
        <v>23</v>
      </c>
      <c r="C888" s="6"/>
      <c r="D888" s="6"/>
      <c r="E888" s="6"/>
      <c r="F888" s="6">
        <f>SUM(Tableau5[[#This Row],[Palette bois]:[Caddie]])</f>
        <v>0</v>
      </c>
      <c r="G888" s="21" t="e">
        <f>G887-Tableau5[[#This Row],[Palette plastique]]-Tableau1[[#This Row],[Palette plastique]]+Tableau2[[#This Row],[Palette plastique]]</f>
        <v>#VALUE!</v>
      </c>
      <c r="H888" s="21" t="e">
        <f>H887-Tableau5[[#This Row],[Palette plastique]]-Tableau1[[#This Row],[Palette plastique]]+Tableau2[[#This Row],[Palette plastique]]</f>
        <v>#VALUE!</v>
      </c>
      <c r="I888" s="21">
        <f>I887-Tableau5[[#This Row],[Caddie]]-Tableau1[[#This Row],[Caddie]]+Tableau2[[#This Row],[Caddie]]</f>
        <v>132</v>
      </c>
      <c r="J888" s="21" t="e">
        <f>SUM(Tableau4[[#This Row],[Stock ce jour Palette bois 
en stock ]:[Stock ce jour 
Caddie]])</f>
        <v>#VALUE!</v>
      </c>
      <c r="N888" s="21">
        <f>SUM(Tableau2[[#This Row],[Palette bois]:[Caddie]])</f>
        <v>0</v>
      </c>
      <c r="R888" s="21" t="e">
        <f>SUM(Tableau1[[#This Row],[Palette bois]:[Caddie]])</f>
        <v>#VALUE!</v>
      </c>
      <c r="S888">
        <f t="shared" si="70"/>
        <v>20</v>
      </c>
      <c r="T888">
        <f t="shared" si="70"/>
        <v>10</v>
      </c>
      <c r="U888">
        <f t="shared" si="70"/>
        <v>30</v>
      </c>
    </row>
    <row r="889" spans="1:21" x14ac:dyDescent="0.25">
      <c r="A889" s="7">
        <v>44717</v>
      </c>
      <c r="B889" s="19">
        <f t="shared" si="66"/>
        <v>24</v>
      </c>
      <c r="C889" s="6"/>
      <c r="D889" s="6"/>
      <c r="E889" s="6"/>
      <c r="F889" s="6">
        <f>SUM(Tableau5[[#This Row],[Palette bois]:[Caddie]])</f>
        <v>0</v>
      </c>
      <c r="G889" s="21" t="e">
        <f>G888-Tableau5[[#This Row],[Palette plastique]]-Tableau1[[#This Row],[Palette plastique]]+Tableau2[[#This Row],[Palette plastique]]</f>
        <v>#VALUE!</v>
      </c>
      <c r="H889" s="21" t="e">
        <f>H888-Tableau5[[#This Row],[Palette plastique]]-Tableau1[[#This Row],[Palette plastique]]+Tableau2[[#This Row],[Palette plastique]]</f>
        <v>#VALUE!</v>
      </c>
      <c r="I889" s="21">
        <f>I888-Tableau5[[#This Row],[Caddie]]-Tableau1[[#This Row],[Caddie]]+Tableau2[[#This Row],[Caddie]]</f>
        <v>132</v>
      </c>
      <c r="J889" s="21" t="e">
        <f>SUM(Tableau4[[#This Row],[Stock ce jour Palette bois 
en stock ]:[Stock ce jour 
Caddie]])</f>
        <v>#VALUE!</v>
      </c>
      <c r="N889" s="21">
        <f>SUM(Tableau2[[#This Row],[Palette bois]:[Caddie]])</f>
        <v>0</v>
      </c>
      <c r="R889" s="21" t="e">
        <f>SUM(Tableau1[[#This Row],[Palette bois]:[Caddie]])</f>
        <v>#VALUE!</v>
      </c>
      <c r="S889">
        <f t="shared" si="70"/>
        <v>20</v>
      </c>
      <c r="T889">
        <f t="shared" si="70"/>
        <v>10</v>
      </c>
      <c r="U889">
        <f t="shared" si="70"/>
        <v>30</v>
      </c>
    </row>
    <row r="890" spans="1:21" x14ac:dyDescent="0.25">
      <c r="A890" s="7">
        <v>44718</v>
      </c>
      <c r="B890" s="19">
        <f t="shared" si="66"/>
        <v>24</v>
      </c>
      <c r="C890" s="6"/>
      <c r="D890" s="6"/>
      <c r="E890" s="6"/>
      <c r="F890" s="6">
        <f>SUM(Tableau5[[#This Row],[Palette bois]:[Caddie]])</f>
        <v>0</v>
      </c>
      <c r="G890" s="21" t="e">
        <f>G889-Tableau5[[#This Row],[Palette plastique]]-Tableau1[[#This Row],[Palette plastique]]+Tableau2[[#This Row],[Palette plastique]]</f>
        <v>#VALUE!</v>
      </c>
      <c r="H890" s="21" t="e">
        <f>H889-Tableau5[[#This Row],[Palette plastique]]-Tableau1[[#This Row],[Palette plastique]]+Tableau2[[#This Row],[Palette plastique]]</f>
        <v>#VALUE!</v>
      </c>
      <c r="I890" s="21">
        <f>I889-Tableau5[[#This Row],[Caddie]]-Tableau1[[#This Row],[Caddie]]+Tableau2[[#This Row],[Caddie]]</f>
        <v>132</v>
      </c>
      <c r="J890" s="21" t="e">
        <f>SUM(Tableau4[[#This Row],[Stock ce jour Palette bois 
en stock ]:[Stock ce jour 
Caddie]])</f>
        <v>#VALUE!</v>
      </c>
      <c r="N890" s="21">
        <f>SUM(Tableau2[[#This Row],[Palette bois]:[Caddie]])</f>
        <v>0</v>
      </c>
      <c r="R890" s="21" t="e">
        <f>SUM(Tableau1[[#This Row],[Palette bois]:[Caddie]])</f>
        <v>#VALUE!</v>
      </c>
      <c r="S890">
        <f t="shared" si="70"/>
        <v>20</v>
      </c>
      <c r="T890">
        <f t="shared" si="70"/>
        <v>10</v>
      </c>
      <c r="U890">
        <f t="shared" si="70"/>
        <v>30</v>
      </c>
    </row>
    <row r="891" spans="1:21" x14ac:dyDescent="0.25">
      <c r="A891" s="7">
        <v>44719</v>
      </c>
      <c r="B891" s="19">
        <f t="shared" si="66"/>
        <v>24</v>
      </c>
      <c r="C891" s="6"/>
      <c r="D891" s="6"/>
      <c r="E891" s="6"/>
      <c r="F891" s="6">
        <f>SUM(Tableau5[[#This Row],[Palette bois]:[Caddie]])</f>
        <v>0</v>
      </c>
      <c r="G891" s="21" t="e">
        <f>G890-Tableau5[[#This Row],[Palette plastique]]-Tableau1[[#This Row],[Palette plastique]]+Tableau2[[#This Row],[Palette plastique]]</f>
        <v>#VALUE!</v>
      </c>
      <c r="H891" s="21" t="e">
        <f>H890-Tableau5[[#This Row],[Palette plastique]]-Tableau1[[#This Row],[Palette plastique]]+Tableau2[[#This Row],[Palette plastique]]</f>
        <v>#VALUE!</v>
      </c>
      <c r="I891" s="21">
        <f>I890-Tableau5[[#This Row],[Caddie]]-Tableau1[[#This Row],[Caddie]]+Tableau2[[#This Row],[Caddie]]</f>
        <v>132</v>
      </c>
      <c r="J891" s="21" t="e">
        <f>SUM(Tableau4[[#This Row],[Stock ce jour Palette bois 
en stock ]:[Stock ce jour 
Caddie]])</f>
        <v>#VALUE!</v>
      </c>
      <c r="N891" s="21">
        <f>SUM(Tableau2[[#This Row],[Palette bois]:[Caddie]])</f>
        <v>0</v>
      </c>
      <c r="R891" s="21" t="e">
        <f>SUM(Tableau1[[#This Row],[Palette bois]:[Caddie]])</f>
        <v>#VALUE!</v>
      </c>
      <c r="S891">
        <f t="shared" si="70"/>
        <v>20</v>
      </c>
      <c r="T891">
        <f t="shared" si="70"/>
        <v>10</v>
      </c>
      <c r="U891">
        <f t="shared" si="70"/>
        <v>30</v>
      </c>
    </row>
    <row r="892" spans="1:21" x14ac:dyDescent="0.25">
      <c r="A892" s="7">
        <v>44720</v>
      </c>
      <c r="B892" s="19">
        <f t="shared" si="66"/>
        <v>24</v>
      </c>
      <c r="C892" s="6"/>
      <c r="D892" s="6"/>
      <c r="E892" s="6"/>
      <c r="F892" s="6">
        <f>SUM(Tableau5[[#This Row],[Palette bois]:[Caddie]])</f>
        <v>0</v>
      </c>
      <c r="G892" s="21" t="e">
        <f>G891-Tableau5[[#This Row],[Palette plastique]]-Tableau1[[#This Row],[Palette plastique]]+Tableau2[[#This Row],[Palette plastique]]</f>
        <v>#VALUE!</v>
      </c>
      <c r="H892" s="21" t="e">
        <f>H891-Tableau5[[#This Row],[Palette plastique]]-Tableau1[[#This Row],[Palette plastique]]+Tableau2[[#This Row],[Palette plastique]]</f>
        <v>#VALUE!</v>
      </c>
      <c r="I892" s="21">
        <f>I891-Tableau5[[#This Row],[Caddie]]-Tableau1[[#This Row],[Caddie]]+Tableau2[[#This Row],[Caddie]]</f>
        <v>132</v>
      </c>
      <c r="J892" s="21" t="e">
        <f>SUM(Tableau4[[#This Row],[Stock ce jour Palette bois 
en stock ]:[Stock ce jour 
Caddie]])</f>
        <v>#VALUE!</v>
      </c>
      <c r="N892" s="21">
        <f>SUM(Tableau2[[#This Row],[Palette bois]:[Caddie]])</f>
        <v>0</v>
      </c>
      <c r="R892" s="21" t="e">
        <f>SUM(Tableau1[[#This Row],[Palette bois]:[Caddie]])</f>
        <v>#VALUE!</v>
      </c>
      <c r="S892">
        <f t="shared" si="70"/>
        <v>20</v>
      </c>
      <c r="T892">
        <f t="shared" si="70"/>
        <v>10</v>
      </c>
      <c r="U892">
        <f t="shared" si="70"/>
        <v>30</v>
      </c>
    </row>
    <row r="893" spans="1:21" x14ac:dyDescent="0.25">
      <c r="A893" s="7">
        <v>44721</v>
      </c>
      <c r="B893" s="19">
        <f t="shared" si="66"/>
        <v>24</v>
      </c>
      <c r="C893" s="6"/>
      <c r="D893" s="6"/>
      <c r="E893" s="6"/>
      <c r="F893" s="6">
        <f>SUM(Tableau5[[#This Row],[Palette bois]:[Caddie]])</f>
        <v>0</v>
      </c>
      <c r="G893" s="21" t="e">
        <f>G892-Tableau5[[#This Row],[Palette plastique]]-Tableau1[[#This Row],[Palette plastique]]+Tableau2[[#This Row],[Palette plastique]]</f>
        <v>#VALUE!</v>
      </c>
      <c r="H893" s="21" t="e">
        <f>H892-Tableau5[[#This Row],[Palette plastique]]-Tableau1[[#This Row],[Palette plastique]]+Tableau2[[#This Row],[Palette plastique]]</f>
        <v>#VALUE!</v>
      </c>
      <c r="I893" s="21">
        <f>I892-Tableau5[[#This Row],[Caddie]]-Tableau1[[#This Row],[Caddie]]+Tableau2[[#This Row],[Caddie]]</f>
        <v>132</v>
      </c>
      <c r="J893" s="21" t="e">
        <f>SUM(Tableau4[[#This Row],[Stock ce jour Palette bois 
en stock ]:[Stock ce jour 
Caddie]])</f>
        <v>#VALUE!</v>
      </c>
      <c r="N893" s="21">
        <f>SUM(Tableau2[[#This Row],[Palette bois]:[Caddie]])</f>
        <v>0</v>
      </c>
      <c r="R893" s="21" t="e">
        <f>SUM(Tableau1[[#This Row],[Palette bois]:[Caddie]])</f>
        <v>#VALUE!</v>
      </c>
      <c r="S893">
        <f t="shared" si="70"/>
        <v>20</v>
      </c>
      <c r="T893">
        <f t="shared" si="70"/>
        <v>10</v>
      </c>
      <c r="U893">
        <f t="shared" si="70"/>
        <v>30</v>
      </c>
    </row>
    <row r="894" spans="1:21" x14ac:dyDescent="0.25">
      <c r="A894" s="7">
        <v>44722</v>
      </c>
      <c r="B894" s="19">
        <f t="shared" si="66"/>
        <v>24</v>
      </c>
      <c r="C894" s="6"/>
      <c r="D894" s="6"/>
      <c r="E894" s="6"/>
      <c r="F894" s="6">
        <f>SUM(Tableau5[[#This Row],[Palette bois]:[Caddie]])</f>
        <v>0</v>
      </c>
      <c r="G894" s="21" t="e">
        <f>G893-Tableau5[[#This Row],[Palette plastique]]-Tableau1[[#This Row],[Palette plastique]]+Tableau2[[#This Row],[Palette plastique]]</f>
        <v>#VALUE!</v>
      </c>
      <c r="H894" s="21" t="e">
        <f>H893-Tableau5[[#This Row],[Palette plastique]]-Tableau1[[#This Row],[Palette plastique]]+Tableau2[[#This Row],[Palette plastique]]</f>
        <v>#VALUE!</v>
      </c>
      <c r="I894" s="21">
        <f>I893-Tableau5[[#This Row],[Caddie]]-Tableau1[[#This Row],[Caddie]]+Tableau2[[#This Row],[Caddie]]</f>
        <v>132</v>
      </c>
      <c r="J894" s="21" t="e">
        <f>SUM(Tableau4[[#This Row],[Stock ce jour Palette bois 
en stock ]:[Stock ce jour 
Caddie]])</f>
        <v>#VALUE!</v>
      </c>
      <c r="N894" s="21">
        <f>SUM(Tableau2[[#This Row],[Palette bois]:[Caddie]])</f>
        <v>0</v>
      </c>
      <c r="R894" s="21" t="e">
        <f>SUM(Tableau1[[#This Row],[Palette bois]:[Caddie]])</f>
        <v>#VALUE!</v>
      </c>
      <c r="S894">
        <f t="shared" si="70"/>
        <v>20</v>
      </c>
      <c r="T894">
        <f t="shared" si="70"/>
        <v>10</v>
      </c>
      <c r="U894">
        <f t="shared" si="70"/>
        <v>30</v>
      </c>
    </row>
    <row r="895" spans="1:21" x14ac:dyDescent="0.25">
      <c r="A895" s="7">
        <v>44723</v>
      </c>
      <c r="B895" s="19">
        <f t="shared" si="66"/>
        <v>24</v>
      </c>
      <c r="C895" s="6"/>
      <c r="D895" s="6"/>
      <c r="E895" s="6"/>
      <c r="F895" s="6">
        <f>SUM(Tableau5[[#This Row],[Palette bois]:[Caddie]])</f>
        <v>0</v>
      </c>
      <c r="G895" s="21" t="e">
        <f>G894-Tableau5[[#This Row],[Palette plastique]]-Tableau1[[#This Row],[Palette plastique]]+Tableau2[[#This Row],[Palette plastique]]</f>
        <v>#VALUE!</v>
      </c>
      <c r="H895" s="21" t="e">
        <f>H894-Tableau5[[#This Row],[Palette plastique]]-Tableau1[[#This Row],[Palette plastique]]+Tableau2[[#This Row],[Palette plastique]]</f>
        <v>#VALUE!</v>
      </c>
      <c r="I895" s="21">
        <f>I894-Tableau5[[#This Row],[Caddie]]-Tableau1[[#This Row],[Caddie]]+Tableau2[[#This Row],[Caddie]]</f>
        <v>132</v>
      </c>
      <c r="J895" s="21" t="e">
        <f>SUM(Tableau4[[#This Row],[Stock ce jour Palette bois 
en stock ]:[Stock ce jour 
Caddie]])</f>
        <v>#VALUE!</v>
      </c>
      <c r="N895" s="21">
        <f>SUM(Tableau2[[#This Row],[Palette bois]:[Caddie]])</f>
        <v>0</v>
      </c>
      <c r="R895" s="21" t="e">
        <f>SUM(Tableau1[[#This Row],[Palette bois]:[Caddie]])</f>
        <v>#VALUE!</v>
      </c>
      <c r="S895">
        <f t="shared" si="70"/>
        <v>20</v>
      </c>
      <c r="T895">
        <f t="shared" si="70"/>
        <v>10</v>
      </c>
      <c r="U895">
        <f t="shared" si="70"/>
        <v>30</v>
      </c>
    </row>
    <row r="896" spans="1:21" x14ac:dyDescent="0.25">
      <c r="A896" s="7">
        <v>44724</v>
      </c>
      <c r="B896" s="19">
        <f t="shared" ref="B896:B959" si="71">WEEKNUM(A896)</f>
        <v>25</v>
      </c>
      <c r="C896" s="6"/>
      <c r="D896" s="6"/>
      <c r="E896" s="6"/>
      <c r="F896" s="6">
        <f>SUM(Tableau5[[#This Row],[Palette bois]:[Caddie]])</f>
        <v>0</v>
      </c>
      <c r="G896" s="21" t="e">
        <f>G895-Tableau5[[#This Row],[Palette plastique]]-Tableau1[[#This Row],[Palette plastique]]+Tableau2[[#This Row],[Palette plastique]]</f>
        <v>#VALUE!</v>
      </c>
      <c r="H896" s="21" t="e">
        <f>H895-Tableau5[[#This Row],[Palette plastique]]-Tableau1[[#This Row],[Palette plastique]]+Tableau2[[#This Row],[Palette plastique]]</f>
        <v>#VALUE!</v>
      </c>
      <c r="I896" s="21">
        <f>I895-Tableau5[[#This Row],[Caddie]]-Tableau1[[#This Row],[Caddie]]+Tableau2[[#This Row],[Caddie]]</f>
        <v>132</v>
      </c>
      <c r="J896" s="21" t="e">
        <f>SUM(Tableau4[[#This Row],[Stock ce jour Palette bois 
en stock ]:[Stock ce jour 
Caddie]])</f>
        <v>#VALUE!</v>
      </c>
      <c r="N896" s="21">
        <f>SUM(Tableau2[[#This Row],[Palette bois]:[Caddie]])</f>
        <v>0</v>
      </c>
      <c r="R896" s="21" t="e">
        <f>SUM(Tableau1[[#This Row],[Palette bois]:[Caddie]])</f>
        <v>#VALUE!</v>
      </c>
      <c r="S896">
        <f t="shared" si="70"/>
        <v>20</v>
      </c>
      <c r="T896">
        <f t="shared" si="70"/>
        <v>10</v>
      </c>
      <c r="U896">
        <f t="shared" si="70"/>
        <v>30</v>
      </c>
    </row>
    <row r="897" spans="1:21" x14ac:dyDescent="0.25">
      <c r="A897" s="7">
        <v>44725</v>
      </c>
      <c r="B897" s="19">
        <f t="shared" si="71"/>
        <v>25</v>
      </c>
      <c r="C897" s="6"/>
      <c r="D897" s="6"/>
      <c r="E897" s="6"/>
      <c r="F897" s="6">
        <f>SUM(Tableau5[[#This Row],[Palette bois]:[Caddie]])</f>
        <v>0</v>
      </c>
      <c r="G897" s="21" t="e">
        <f>G896-Tableau5[[#This Row],[Palette plastique]]-Tableau1[[#This Row],[Palette plastique]]+Tableau2[[#This Row],[Palette plastique]]</f>
        <v>#VALUE!</v>
      </c>
      <c r="H897" s="21" t="e">
        <f>H896-Tableau5[[#This Row],[Palette plastique]]-Tableau1[[#This Row],[Palette plastique]]+Tableau2[[#This Row],[Palette plastique]]</f>
        <v>#VALUE!</v>
      </c>
      <c r="I897" s="21">
        <f>I896-Tableau5[[#This Row],[Caddie]]-Tableau1[[#This Row],[Caddie]]+Tableau2[[#This Row],[Caddie]]</f>
        <v>132</v>
      </c>
      <c r="J897" s="21" t="e">
        <f>SUM(Tableau4[[#This Row],[Stock ce jour Palette bois 
en stock ]:[Stock ce jour 
Caddie]])</f>
        <v>#VALUE!</v>
      </c>
      <c r="N897" s="21">
        <f>SUM(Tableau2[[#This Row],[Palette bois]:[Caddie]])</f>
        <v>0</v>
      </c>
      <c r="R897" s="21" t="e">
        <f>SUM(Tableau1[[#This Row],[Palette bois]:[Caddie]])</f>
        <v>#VALUE!</v>
      </c>
      <c r="S897">
        <f t="shared" si="70"/>
        <v>20</v>
      </c>
      <c r="T897">
        <f t="shared" si="70"/>
        <v>10</v>
      </c>
      <c r="U897">
        <f t="shared" si="70"/>
        <v>30</v>
      </c>
    </row>
    <row r="898" spans="1:21" x14ac:dyDescent="0.25">
      <c r="A898" s="7">
        <v>44726</v>
      </c>
      <c r="B898" s="19">
        <f t="shared" si="71"/>
        <v>25</v>
      </c>
      <c r="C898" s="6"/>
      <c r="D898" s="6"/>
      <c r="E898" s="6"/>
      <c r="F898" s="6">
        <f>SUM(Tableau5[[#This Row],[Palette bois]:[Caddie]])</f>
        <v>0</v>
      </c>
      <c r="G898" s="21" t="e">
        <f>G897-Tableau5[[#This Row],[Palette plastique]]-Tableau1[[#This Row],[Palette plastique]]+Tableau2[[#This Row],[Palette plastique]]</f>
        <v>#VALUE!</v>
      </c>
      <c r="H898" s="21" t="e">
        <f>H897-Tableau5[[#This Row],[Palette plastique]]-Tableau1[[#This Row],[Palette plastique]]+Tableau2[[#This Row],[Palette plastique]]</f>
        <v>#VALUE!</v>
      </c>
      <c r="I898" s="21">
        <f>I897-Tableau5[[#This Row],[Caddie]]-Tableau1[[#This Row],[Caddie]]+Tableau2[[#This Row],[Caddie]]</f>
        <v>132</v>
      </c>
      <c r="J898" s="21" t="e">
        <f>SUM(Tableau4[[#This Row],[Stock ce jour Palette bois 
en stock ]:[Stock ce jour 
Caddie]])</f>
        <v>#VALUE!</v>
      </c>
      <c r="N898" s="21">
        <f>SUM(Tableau2[[#This Row],[Palette bois]:[Caddie]])</f>
        <v>0</v>
      </c>
      <c r="R898" s="21" t="e">
        <f>SUM(Tableau1[[#This Row],[Palette bois]:[Caddie]])</f>
        <v>#VALUE!</v>
      </c>
      <c r="S898">
        <f t="shared" si="70"/>
        <v>20</v>
      </c>
      <c r="T898">
        <f t="shared" si="70"/>
        <v>10</v>
      </c>
      <c r="U898">
        <f t="shared" si="70"/>
        <v>30</v>
      </c>
    </row>
    <row r="899" spans="1:21" x14ac:dyDescent="0.25">
      <c r="A899" s="7">
        <v>44727</v>
      </c>
      <c r="B899" s="19">
        <f t="shared" si="71"/>
        <v>25</v>
      </c>
      <c r="C899" s="6"/>
      <c r="D899" s="6"/>
      <c r="E899" s="6"/>
      <c r="F899" s="6">
        <f>SUM(Tableau5[[#This Row],[Palette bois]:[Caddie]])</f>
        <v>0</v>
      </c>
      <c r="G899" s="21" t="e">
        <f>G898-Tableau5[[#This Row],[Palette plastique]]-Tableau1[[#This Row],[Palette plastique]]+Tableau2[[#This Row],[Palette plastique]]</f>
        <v>#VALUE!</v>
      </c>
      <c r="H899" s="21" t="e">
        <f>H898-Tableau5[[#This Row],[Palette plastique]]-Tableau1[[#This Row],[Palette plastique]]+Tableau2[[#This Row],[Palette plastique]]</f>
        <v>#VALUE!</v>
      </c>
      <c r="I899" s="21">
        <f>I898-Tableau5[[#This Row],[Caddie]]-Tableau1[[#This Row],[Caddie]]+Tableau2[[#This Row],[Caddie]]</f>
        <v>132</v>
      </c>
      <c r="J899" s="21" t="e">
        <f>SUM(Tableau4[[#This Row],[Stock ce jour Palette bois 
en stock ]:[Stock ce jour 
Caddie]])</f>
        <v>#VALUE!</v>
      </c>
      <c r="N899" s="21">
        <f>SUM(Tableau2[[#This Row],[Palette bois]:[Caddie]])</f>
        <v>0</v>
      </c>
      <c r="R899" s="21" t="e">
        <f>SUM(Tableau1[[#This Row],[Palette bois]:[Caddie]])</f>
        <v>#VALUE!</v>
      </c>
      <c r="S899">
        <f t="shared" si="70"/>
        <v>20</v>
      </c>
      <c r="T899">
        <f t="shared" si="70"/>
        <v>10</v>
      </c>
      <c r="U899">
        <f t="shared" si="70"/>
        <v>30</v>
      </c>
    </row>
    <row r="900" spans="1:21" x14ac:dyDescent="0.25">
      <c r="A900" s="7">
        <v>44728</v>
      </c>
      <c r="B900" s="19">
        <f t="shared" si="71"/>
        <v>25</v>
      </c>
      <c r="C900" s="6"/>
      <c r="D900" s="6"/>
      <c r="E900" s="6"/>
      <c r="F900" s="6">
        <f>SUM(Tableau5[[#This Row],[Palette bois]:[Caddie]])</f>
        <v>0</v>
      </c>
      <c r="G900" s="21" t="e">
        <f>G899-Tableau5[[#This Row],[Palette plastique]]-Tableau1[[#This Row],[Palette plastique]]+Tableau2[[#This Row],[Palette plastique]]</f>
        <v>#VALUE!</v>
      </c>
      <c r="H900" s="21" t="e">
        <f>H899-Tableau5[[#This Row],[Palette plastique]]-Tableau1[[#This Row],[Palette plastique]]+Tableau2[[#This Row],[Palette plastique]]</f>
        <v>#VALUE!</v>
      </c>
      <c r="I900" s="21">
        <f>I899-Tableau5[[#This Row],[Caddie]]-Tableau1[[#This Row],[Caddie]]+Tableau2[[#This Row],[Caddie]]</f>
        <v>132</v>
      </c>
      <c r="J900" s="21" t="e">
        <f>SUM(Tableau4[[#This Row],[Stock ce jour Palette bois 
en stock ]:[Stock ce jour 
Caddie]])</f>
        <v>#VALUE!</v>
      </c>
      <c r="N900" s="21">
        <f>SUM(Tableau2[[#This Row],[Palette bois]:[Caddie]])</f>
        <v>0</v>
      </c>
      <c r="R900" s="21" t="e">
        <f>SUM(Tableau1[[#This Row],[Palette bois]:[Caddie]])</f>
        <v>#VALUE!</v>
      </c>
      <c r="S900">
        <f t="shared" si="70"/>
        <v>20</v>
      </c>
      <c r="T900">
        <f t="shared" si="70"/>
        <v>10</v>
      </c>
      <c r="U900">
        <f t="shared" si="70"/>
        <v>30</v>
      </c>
    </row>
    <row r="901" spans="1:21" x14ac:dyDescent="0.25">
      <c r="A901" s="7">
        <v>44729</v>
      </c>
      <c r="B901" s="19">
        <f t="shared" si="71"/>
        <v>25</v>
      </c>
      <c r="C901" s="6"/>
      <c r="D901" s="6"/>
      <c r="E901" s="6"/>
      <c r="F901" s="6">
        <f>SUM(Tableau5[[#This Row],[Palette bois]:[Caddie]])</f>
        <v>0</v>
      </c>
      <c r="G901" s="21" t="e">
        <f>G900-Tableau5[[#This Row],[Palette plastique]]-Tableau1[[#This Row],[Palette plastique]]+Tableau2[[#This Row],[Palette plastique]]</f>
        <v>#VALUE!</v>
      </c>
      <c r="H901" s="21" t="e">
        <f>H900-Tableau5[[#This Row],[Palette plastique]]-Tableau1[[#This Row],[Palette plastique]]+Tableau2[[#This Row],[Palette plastique]]</f>
        <v>#VALUE!</v>
      </c>
      <c r="I901" s="21">
        <f>I900-Tableau5[[#This Row],[Caddie]]-Tableau1[[#This Row],[Caddie]]+Tableau2[[#This Row],[Caddie]]</f>
        <v>132</v>
      </c>
      <c r="J901" s="21" t="e">
        <f>SUM(Tableau4[[#This Row],[Stock ce jour Palette bois 
en stock ]:[Stock ce jour 
Caddie]])</f>
        <v>#VALUE!</v>
      </c>
      <c r="N901" s="21">
        <f>SUM(Tableau2[[#This Row],[Palette bois]:[Caddie]])</f>
        <v>0</v>
      </c>
      <c r="R901" s="21" t="e">
        <f>SUM(Tableau1[[#This Row],[Palette bois]:[Caddie]])</f>
        <v>#VALUE!</v>
      </c>
      <c r="S901">
        <f t="shared" ref="S901:U916" si="72">S900</f>
        <v>20</v>
      </c>
      <c r="T901">
        <f t="shared" si="72"/>
        <v>10</v>
      </c>
      <c r="U901">
        <f t="shared" si="72"/>
        <v>30</v>
      </c>
    </row>
    <row r="902" spans="1:21" x14ac:dyDescent="0.25">
      <c r="A902" s="7">
        <v>44730</v>
      </c>
      <c r="B902" s="19">
        <f t="shared" si="71"/>
        <v>25</v>
      </c>
      <c r="C902" s="6"/>
      <c r="D902" s="6"/>
      <c r="E902" s="6"/>
      <c r="F902" s="6">
        <f>SUM(Tableau5[[#This Row],[Palette bois]:[Caddie]])</f>
        <v>0</v>
      </c>
      <c r="G902" s="21" t="e">
        <f>G901-Tableau5[[#This Row],[Palette plastique]]-Tableau1[[#This Row],[Palette plastique]]+Tableau2[[#This Row],[Palette plastique]]</f>
        <v>#VALUE!</v>
      </c>
      <c r="H902" s="21" t="e">
        <f>H901-Tableau5[[#This Row],[Palette plastique]]-Tableau1[[#This Row],[Palette plastique]]+Tableau2[[#This Row],[Palette plastique]]</f>
        <v>#VALUE!</v>
      </c>
      <c r="I902" s="21">
        <f>I901-Tableau5[[#This Row],[Caddie]]-Tableau1[[#This Row],[Caddie]]+Tableau2[[#This Row],[Caddie]]</f>
        <v>132</v>
      </c>
      <c r="J902" s="21" t="e">
        <f>SUM(Tableau4[[#This Row],[Stock ce jour Palette bois 
en stock ]:[Stock ce jour 
Caddie]])</f>
        <v>#VALUE!</v>
      </c>
      <c r="N902" s="21">
        <f>SUM(Tableau2[[#This Row],[Palette bois]:[Caddie]])</f>
        <v>0</v>
      </c>
      <c r="R902" s="21" t="e">
        <f>SUM(Tableau1[[#This Row],[Palette bois]:[Caddie]])</f>
        <v>#VALUE!</v>
      </c>
      <c r="S902">
        <f t="shared" si="72"/>
        <v>20</v>
      </c>
      <c r="T902">
        <f t="shared" si="72"/>
        <v>10</v>
      </c>
      <c r="U902">
        <f t="shared" si="72"/>
        <v>30</v>
      </c>
    </row>
    <row r="903" spans="1:21" x14ac:dyDescent="0.25">
      <c r="A903" s="7">
        <v>44731</v>
      </c>
      <c r="B903" s="19">
        <f t="shared" si="71"/>
        <v>26</v>
      </c>
      <c r="C903" s="6"/>
      <c r="D903" s="6"/>
      <c r="E903" s="6"/>
      <c r="F903" s="6">
        <f>SUM(Tableau5[[#This Row],[Palette bois]:[Caddie]])</f>
        <v>0</v>
      </c>
      <c r="G903" s="21" t="e">
        <f>G902-Tableau5[[#This Row],[Palette plastique]]-Tableau1[[#This Row],[Palette plastique]]+Tableau2[[#This Row],[Palette plastique]]</f>
        <v>#VALUE!</v>
      </c>
      <c r="H903" s="21" t="e">
        <f>H902-Tableau5[[#This Row],[Palette plastique]]-Tableau1[[#This Row],[Palette plastique]]+Tableau2[[#This Row],[Palette plastique]]</f>
        <v>#VALUE!</v>
      </c>
      <c r="I903" s="21">
        <f>I902-Tableau5[[#This Row],[Caddie]]-Tableau1[[#This Row],[Caddie]]+Tableau2[[#This Row],[Caddie]]</f>
        <v>132</v>
      </c>
      <c r="J903" s="21" t="e">
        <f>SUM(Tableau4[[#This Row],[Stock ce jour Palette bois 
en stock ]:[Stock ce jour 
Caddie]])</f>
        <v>#VALUE!</v>
      </c>
      <c r="N903" s="21">
        <f>SUM(Tableau2[[#This Row],[Palette bois]:[Caddie]])</f>
        <v>0</v>
      </c>
      <c r="R903" s="21" t="e">
        <f>SUM(Tableau1[[#This Row],[Palette bois]:[Caddie]])</f>
        <v>#VALUE!</v>
      </c>
      <c r="S903">
        <f t="shared" si="72"/>
        <v>20</v>
      </c>
      <c r="T903">
        <f t="shared" si="72"/>
        <v>10</v>
      </c>
      <c r="U903">
        <f t="shared" si="72"/>
        <v>30</v>
      </c>
    </row>
    <row r="904" spans="1:21" x14ac:dyDescent="0.25">
      <c r="A904" s="7">
        <v>44732</v>
      </c>
      <c r="B904" s="19">
        <f t="shared" si="71"/>
        <v>26</v>
      </c>
      <c r="C904" s="6"/>
      <c r="D904" s="6"/>
      <c r="E904" s="6"/>
      <c r="F904" s="6">
        <f>SUM(Tableau5[[#This Row],[Palette bois]:[Caddie]])</f>
        <v>0</v>
      </c>
      <c r="G904" s="21" t="e">
        <f>G903-Tableau5[[#This Row],[Palette plastique]]-Tableau1[[#This Row],[Palette plastique]]+Tableau2[[#This Row],[Palette plastique]]</f>
        <v>#VALUE!</v>
      </c>
      <c r="H904" s="21" t="e">
        <f>H903-Tableau5[[#This Row],[Palette plastique]]-Tableau1[[#This Row],[Palette plastique]]+Tableau2[[#This Row],[Palette plastique]]</f>
        <v>#VALUE!</v>
      </c>
      <c r="I904" s="21">
        <f>I903-Tableau5[[#This Row],[Caddie]]-Tableau1[[#This Row],[Caddie]]+Tableau2[[#This Row],[Caddie]]</f>
        <v>132</v>
      </c>
      <c r="J904" s="21" t="e">
        <f>SUM(Tableau4[[#This Row],[Stock ce jour Palette bois 
en stock ]:[Stock ce jour 
Caddie]])</f>
        <v>#VALUE!</v>
      </c>
      <c r="N904" s="21">
        <f>SUM(Tableau2[[#This Row],[Palette bois]:[Caddie]])</f>
        <v>0</v>
      </c>
      <c r="R904" s="21" t="e">
        <f>SUM(Tableau1[[#This Row],[Palette bois]:[Caddie]])</f>
        <v>#VALUE!</v>
      </c>
      <c r="S904">
        <f t="shared" si="72"/>
        <v>20</v>
      </c>
      <c r="T904">
        <f t="shared" si="72"/>
        <v>10</v>
      </c>
      <c r="U904">
        <f t="shared" si="72"/>
        <v>30</v>
      </c>
    </row>
    <row r="905" spans="1:21" x14ac:dyDescent="0.25">
      <c r="A905" s="7">
        <v>44733</v>
      </c>
      <c r="B905" s="19">
        <f t="shared" si="71"/>
        <v>26</v>
      </c>
      <c r="C905" s="6"/>
      <c r="D905" s="6"/>
      <c r="E905" s="6"/>
      <c r="F905" s="6">
        <f>SUM(Tableau5[[#This Row],[Palette bois]:[Caddie]])</f>
        <v>0</v>
      </c>
      <c r="G905" s="21" t="e">
        <f>G904-Tableau5[[#This Row],[Palette plastique]]-Tableau1[[#This Row],[Palette plastique]]+Tableau2[[#This Row],[Palette plastique]]</f>
        <v>#VALUE!</v>
      </c>
      <c r="H905" s="21" t="e">
        <f>H904-Tableau5[[#This Row],[Palette plastique]]-Tableau1[[#This Row],[Palette plastique]]+Tableau2[[#This Row],[Palette plastique]]</f>
        <v>#VALUE!</v>
      </c>
      <c r="I905" s="21">
        <f>I904-Tableau5[[#This Row],[Caddie]]-Tableau1[[#This Row],[Caddie]]+Tableau2[[#This Row],[Caddie]]</f>
        <v>132</v>
      </c>
      <c r="J905" s="21" t="e">
        <f>SUM(Tableau4[[#This Row],[Stock ce jour Palette bois 
en stock ]:[Stock ce jour 
Caddie]])</f>
        <v>#VALUE!</v>
      </c>
      <c r="N905" s="21">
        <f>SUM(Tableau2[[#This Row],[Palette bois]:[Caddie]])</f>
        <v>0</v>
      </c>
      <c r="R905" s="21" t="e">
        <f>SUM(Tableau1[[#This Row],[Palette bois]:[Caddie]])</f>
        <v>#VALUE!</v>
      </c>
      <c r="S905">
        <f t="shared" si="72"/>
        <v>20</v>
      </c>
      <c r="T905">
        <f t="shared" si="72"/>
        <v>10</v>
      </c>
      <c r="U905">
        <f t="shared" si="72"/>
        <v>30</v>
      </c>
    </row>
    <row r="906" spans="1:21" x14ac:dyDescent="0.25">
      <c r="A906" s="7">
        <v>44734</v>
      </c>
      <c r="B906" s="19">
        <f t="shared" si="71"/>
        <v>26</v>
      </c>
      <c r="C906" s="6"/>
      <c r="D906" s="6"/>
      <c r="E906" s="6"/>
      <c r="F906" s="6">
        <f>SUM(Tableau5[[#This Row],[Palette bois]:[Caddie]])</f>
        <v>0</v>
      </c>
      <c r="G906" s="21" t="e">
        <f>G905-Tableau5[[#This Row],[Palette plastique]]-Tableau1[[#This Row],[Palette plastique]]+Tableau2[[#This Row],[Palette plastique]]</f>
        <v>#VALUE!</v>
      </c>
      <c r="H906" s="21" t="e">
        <f>H905-Tableau5[[#This Row],[Palette plastique]]-Tableau1[[#This Row],[Palette plastique]]+Tableau2[[#This Row],[Palette plastique]]</f>
        <v>#VALUE!</v>
      </c>
      <c r="I906" s="21">
        <f>I905-Tableau5[[#This Row],[Caddie]]-Tableau1[[#This Row],[Caddie]]+Tableau2[[#This Row],[Caddie]]</f>
        <v>132</v>
      </c>
      <c r="J906" s="21" t="e">
        <f>SUM(Tableau4[[#This Row],[Stock ce jour Palette bois 
en stock ]:[Stock ce jour 
Caddie]])</f>
        <v>#VALUE!</v>
      </c>
      <c r="N906" s="21">
        <f>SUM(Tableau2[[#This Row],[Palette bois]:[Caddie]])</f>
        <v>0</v>
      </c>
      <c r="R906" s="21" t="e">
        <f>SUM(Tableau1[[#This Row],[Palette bois]:[Caddie]])</f>
        <v>#VALUE!</v>
      </c>
      <c r="S906">
        <f t="shared" si="72"/>
        <v>20</v>
      </c>
      <c r="T906">
        <f t="shared" si="72"/>
        <v>10</v>
      </c>
      <c r="U906">
        <f t="shared" si="72"/>
        <v>30</v>
      </c>
    </row>
    <row r="907" spans="1:21" x14ac:dyDescent="0.25">
      <c r="A907" s="7">
        <v>44735</v>
      </c>
      <c r="B907" s="19">
        <f t="shared" si="71"/>
        <v>26</v>
      </c>
      <c r="C907" s="6"/>
      <c r="D907" s="6"/>
      <c r="E907" s="6"/>
      <c r="F907" s="6">
        <f>SUM(Tableau5[[#This Row],[Palette bois]:[Caddie]])</f>
        <v>0</v>
      </c>
      <c r="G907" s="21" t="e">
        <f>G906-Tableau5[[#This Row],[Palette plastique]]-Tableau1[[#This Row],[Palette plastique]]+Tableau2[[#This Row],[Palette plastique]]</f>
        <v>#VALUE!</v>
      </c>
      <c r="H907" s="21" t="e">
        <f>H906-Tableau5[[#This Row],[Palette plastique]]-Tableau1[[#This Row],[Palette plastique]]+Tableau2[[#This Row],[Palette plastique]]</f>
        <v>#VALUE!</v>
      </c>
      <c r="I907" s="21">
        <f>I906-Tableau5[[#This Row],[Caddie]]-Tableau1[[#This Row],[Caddie]]+Tableau2[[#This Row],[Caddie]]</f>
        <v>132</v>
      </c>
      <c r="J907" s="21" t="e">
        <f>SUM(Tableau4[[#This Row],[Stock ce jour Palette bois 
en stock ]:[Stock ce jour 
Caddie]])</f>
        <v>#VALUE!</v>
      </c>
      <c r="N907" s="21">
        <f>SUM(Tableau2[[#This Row],[Palette bois]:[Caddie]])</f>
        <v>0</v>
      </c>
      <c r="R907" s="21" t="e">
        <f>SUM(Tableau1[[#This Row],[Palette bois]:[Caddie]])</f>
        <v>#VALUE!</v>
      </c>
      <c r="S907">
        <f t="shared" si="72"/>
        <v>20</v>
      </c>
      <c r="T907">
        <f t="shared" si="72"/>
        <v>10</v>
      </c>
      <c r="U907">
        <f t="shared" si="72"/>
        <v>30</v>
      </c>
    </row>
    <row r="908" spans="1:21" x14ac:dyDescent="0.25">
      <c r="A908" s="7">
        <v>44736</v>
      </c>
      <c r="B908" s="19">
        <f t="shared" si="71"/>
        <v>26</v>
      </c>
      <c r="C908" s="6"/>
      <c r="D908" s="6"/>
      <c r="E908" s="6"/>
      <c r="F908" s="6">
        <f>SUM(Tableau5[[#This Row],[Palette bois]:[Caddie]])</f>
        <v>0</v>
      </c>
      <c r="G908" s="21" t="e">
        <f>G907-Tableau5[[#This Row],[Palette plastique]]-Tableau1[[#This Row],[Palette plastique]]+Tableau2[[#This Row],[Palette plastique]]</f>
        <v>#VALUE!</v>
      </c>
      <c r="H908" s="21" t="e">
        <f>H907-Tableau5[[#This Row],[Palette plastique]]-Tableau1[[#This Row],[Palette plastique]]+Tableau2[[#This Row],[Palette plastique]]</f>
        <v>#VALUE!</v>
      </c>
      <c r="I908" s="21">
        <f>I907-Tableau5[[#This Row],[Caddie]]-Tableau1[[#This Row],[Caddie]]+Tableau2[[#This Row],[Caddie]]</f>
        <v>132</v>
      </c>
      <c r="J908" s="21" t="e">
        <f>SUM(Tableau4[[#This Row],[Stock ce jour Palette bois 
en stock ]:[Stock ce jour 
Caddie]])</f>
        <v>#VALUE!</v>
      </c>
      <c r="N908" s="21">
        <f>SUM(Tableau2[[#This Row],[Palette bois]:[Caddie]])</f>
        <v>0</v>
      </c>
      <c r="R908" s="21" t="e">
        <f>SUM(Tableau1[[#This Row],[Palette bois]:[Caddie]])</f>
        <v>#VALUE!</v>
      </c>
      <c r="S908">
        <f t="shared" si="72"/>
        <v>20</v>
      </c>
      <c r="T908">
        <f t="shared" si="72"/>
        <v>10</v>
      </c>
      <c r="U908">
        <f t="shared" si="72"/>
        <v>30</v>
      </c>
    </row>
    <row r="909" spans="1:21" x14ac:dyDescent="0.25">
      <c r="A909" s="7">
        <v>44737</v>
      </c>
      <c r="B909" s="19">
        <f t="shared" si="71"/>
        <v>26</v>
      </c>
      <c r="C909" s="6"/>
      <c r="D909" s="6"/>
      <c r="E909" s="6"/>
      <c r="F909" s="6">
        <f>SUM(Tableau5[[#This Row],[Palette bois]:[Caddie]])</f>
        <v>0</v>
      </c>
      <c r="G909" s="21" t="e">
        <f>G908-Tableau5[[#This Row],[Palette plastique]]-Tableau1[[#This Row],[Palette plastique]]+Tableau2[[#This Row],[Palette plastique]]</f>
        <v>#VALUE!</v>
      </c>
      <c r="H909" s="21" t="e">
        <f>H908-Tableau5[[#This Row],[Palette plastique]]-Tableau1[[#This Row],[Palette plastique]]+Tableau2[[#This Row],[Palette plastique]]</f>
        <v>#VALUE!</v>
      </c>
      <c r="I909" s="21">
        <f>I908-Tableau5[[#This Row],[Caddie]]-Tableau1[[#This Row],[Caddie]]+Tableau2[[#This Row],[Caddie]]</f>
        <v>132</v>
      </c>
      <c r="J909" s="21" t="e">
        <f>SUM(Tableau4[[#This Row],[Stock ce jour Palette bois 
en stock ]:[Stock ce jour 
Caddie]])</f>
        <v>#VALUE!</v>
      </c>
      <c r="N909" s="21">
        <f>SUM(Tableau2[[#This Row],[Palette bois]:[Caddie]])</f>
        <v>0</v>
      </c>
      <c r="R909" s="21" t="e">
        <f>SUM(Tableau1[[#This Row],[Palette bois]:[Caddie]])</f>
        <v>#VALUE!</v>
      </c>
      <c r="S909">
        <f t="shared" si="72"/>
        <v>20</v>
      </c>
      <c r="T909">
        <f t="shared" si="72"/>
        <v>10</v>
      </c>
      <c r="U909">
        <f t="shared" si="72"/>
        <v>30</v>
      </c>
    </row>
    <row r="910" spans="1:21" x14ac:dyDescent="0.25">
      <c r="A910" s="7">
        <v>44738</v>
      </c>
      <c r="B910" s="19">
        <f t="shared" si="71"/>
        <v>27</v>
      </c>
      <c r="C910" s="6"/>
      <c r="D910" s="6"/>
      <c r="E910" s="6"/>
      <c r="F910" s="6">
        <f>SUM(Tableau5[[#This Row],[Palette bois]:[Caddie]])</f>
        <v>0</v>
      </c>
      <c r="G910" s="21" t="e">
        <f>G909-Tableau5[[#This Row],[Palette plastique]]-Tableau1[[#This Row],[Palette plastique]]+Tableau2[[#This Row],[Palette plastique]]</f>
        <v>#VALUE!</v>
      </c>
      <c r="H910" s="21" t="e">
        <f>H909-Tableau5[[#This Row],[Palette plastique]]-Tableau1[[#This Row],[Palette plastique]]+Tableau2[[#This Row],[Palette plastique]]</f>
        <v>#VALUE!</v>
      </c>
      <c r="I910" s="21">
        <f>I909-Tableau5[[#This Row],[Caddie]]-Tableau1[[#This Row],[Caddie]]+Tableau2[[#This Row],[Caddie]]</f>
        <v>132</v>
      </c>
      <c r="J910" s="21" t="e">
        <f>SUM(Tableau4[[#This Row],[Stock ce jour Palette bois 
en stock ]:[Stock ce jour 
Caddie]])</f>
        <v>#VALUE!</v>
      </c>
      <c r="N910" s="21">
        <f>SUM(Tableau2[[#This Row],[Palette bois]:[Caddie]])</f>
        <v>0</v>
      </c>
      <c r="R910" s="21" t="e">
        <f>SUM(Tableau1[[#This Row],[Palette bois]:[Caddie]])</f>
        <v>#VALUE!</v>
      </c>
      <c r="S910">
        <f t="shared" si="72"/>
        <v>20</v>
      </c>
      <c r="T910">
        <f t="shared" si="72"/>
        <v>10</v>
      </c>
      <c r="U910">
        <f t="shared" si="72"/>
        <v>30</v>
      </c>
    </row>
    <row r="911" spans="1:21" x14ac:dyDescent="0.25">
      <c r="A911" s="7">
        <v>44739</v>
      </c>
      <c r="B911" s="19">
        <f t="shared" si="71"/>
        <v>27</v>
      </c>
      <c r="C911" s="6"/>
      <c r="D911" s="6"/>
      <c r="E911" s="6"/>
      <c r="F911" s="6">
        <f>SUM(Tableau5[[#This Row],[Palette bois]:[Caddie]])</f>
        <v>0</v>
      </c>
      <c r="G911" s="21" t="e">
        <f>G910-Tableau5[[#This Row],[Palette plastique]]-Tableau1[[#This Row],[Palette plastique]]+Tableau2[[#This Row],[Palette plastique]]</f>
        <v>#VALUE!</v>
      </c>
      <c r="H911" s="21" t="e">
        <f>H910-Tableau5[[#This Row],[Palette plastique]]-Tableau1[[#This Row],[Palette plastique]]+Tableau2[[#This Row],[Palette plastique]]</f>
        <v>#VALUE!</v>
      </c>
      <c r="I911" s="21">
        <f>I910-Tableau5[[#This Row],[Caddie]]-Tableau1[[#This Row],[Caddie]]+Tableau2[[#This Row],[Caddie]]</f>
        <v>132</v>
      </c>
      <c r="J911" s="21" t="e">
        <f>SUM(Tableau4[[#This Row],[Stock ce jour Palette bois 
en stock ]:[Stock ce jour 
Caddie]])</f>
        <v>#VALUE!</v>
      </c>
      <c r="N911" s="21">
        <f>SUM(Tableau2[[#This Row],[Palette bois]:[Caddie]])</f>
        <v>0</v>
      </c>
      <c r="R911" s="21" t="e">
        <f>SUM(Tableau1[[#This Row],[Palette bois]:[Caddie]])</f>
        <v>#VALUE!</v>
      </c>
      <c r="S911">
        <f t="shared" si="72"/>
        <v>20</v>
      </c>
      <c r="T911">
        <f t="shared" si="72"/>
        <v>10</v>
      </c>
      <c r="U911">
        <f t="shared" si="72"/>
        <v>30</v>
      </c>
    </row>
    <row r="912" spans="1:21" x14ac:dyDescent="0.25">
      <c r="A912" s="7">
        <v>44740</v>
      </c>
      <c r="B912" s="19">
        <f t="shared" si="71"/>
        <v>27</v>
      </c>
      <c r="C912" s="6"/>
      <c r="D912" s="6"/>
      <c r="E912" s="6"/>
      <c r="F912" s="6">
        <f>SUM(Tableau5[[#This Row],[Palette bois]:[Caddie]])</f>
        <v>0</v>
      </c>
      <c r="G912" s="21" t="e">
        <f>G911-Tableau5[[#This Row],[Palette plastique]]-Tableau1[[#This Row],[Palette plastique]]+Tableau2[[#This Row],[Palette plastique]]</f>
        <v>#VALUE!</v>
      </c>
      <c r="H912" s="21" t="e">
        <f>H911-Tableau5[[#This Row],[Palette plastique]]-Tableau1[[#This Row],[Palette plastique]]+Tableau2[[#This Row],[Palette plastique]]</f>
        <v>#VALUE!</v>
      </c>
      <c r="I912" s="21">
        <f>I911-Tableau5[[#This Row],[Caddie]]-Tableau1[[#This Row],[Caddie]]+Tableau2[[#This Row],[Caddie]]</f>
        <v>132</v>
      </c>
      <c r="J912" s="21" t="e">
        <f>SUM(Tableau4[[#This Row],[Stock ce jour Palette bois 
en stock ]:[Stock ce jour 
Caddie]])</f>
        <v>#VALUE!</v>
      </c>
      <c r="N912" s="21">
        <f>SUM(Tableau2[[#This Row],[Palette bois]:[Caddie]])</f>
        <v>0</v>
      </c>
      <c r="R912" s="21" t="e">
        <f>SUM(Tableau1[[#This Row],[Palette bois]:[Caddie]])</f>
        <v>#VALUE!</v>
      </c>
      <c r="S912">
        <f t="shared" si="72"/>
        <v>20</v>
      </c>
      <c r="T912">
        <f t="shared" si="72"/>
        <v>10</v>
      </c>
      <c r="U912">
        <f t="shared" si="72"/>
        <v>30</v>
      </c>
    </row>
    <row r="913" spans="1:21" x14ac:dyDescent="0.25">
      <c r="A913" s="7">
        <v>44741</v>
      </c>
      <c r="B913" s="19">
        <f t="shared" si="71"/>
        <v>27</v>
      </c>
      <c r="C913" s="6"/>
      <c r="D913" s="6"/>
      <c r="E913" s="6"/>
      <c r="F913" s="6">
        <f>SUM(Tableau5[[#This Row],[Palette bois]:[Caddie]])</f>
        <v>0</v>
      </c>
      <c r="G913" s="21" t="e">
        <f>G912-Tableau5[[#This Row],[Palette plastique]]-Tableau1[[#This Row],[Palette plastique]]+Tableau2[[#This Row],[Palette plastique]]</f>
        <v>#VALUE!</v>
      </c>
      <c r="H913" s="21" t="e">
        <f>H912-Tableau5[[#This Row],[Palette plastique]]-Tableau1[[#This Row],[Palette plastique]]+Tableau2[[#This Row],[Palette plastique]]</f>
        <v>#VALUE!</v>
      </c>
      <c r="I913" s="21">
        <f>I912-Tableau5[[#This Row],[Caddie]]-Tableau1[[#This Row],[Caddie]]+Tableau2[[#This Row],[Caddie]]</f>
        <v>132</v>
      </c>
      <c r="J913" s="21" t="e">
        <f>SUM(Tableau4[[#This Row],[Stock ce jour Palette bois 
en stock ]:[Stock ce jour 
Caddie]])</f>
        <v>#VALUE!</v>
      </c>
      <c r="N913" s="21">
        <f>SUM(Tableau2[[#This Row],[Palette bois]:[Caddie]])</f>
        <v>0</v>
      </c>
      <c r="R913" s="21" t="e">
        <f>SUM(Tableau1[[#This Row],[Palette bois]:[Caddie]])</f>
        <v>#VALUE!</v>
      </c>
      <c r="S913">
        <f t="shared" si="72"/>
        <v>20</v>
      </c>
      <c r="T913">
        <f t="shared" si="72"/>
        <v>10</v>
      </c>
      <c r="U913">
        <f t="shared" si="72"/>
        <v>30</v>
      </c>
    </row>
    <row r="914" spans="1:21" x14ac:dyDescent="0.25">
      <c r="A914" s="7">
        <v>44742</v>
      </c>
      <c r="B914" s="19">
        <f t="shared" si="71"/>
        <v>27</v>
      </c>
      <c r="C914" s="6"/>
      <c r="D914" s="6"/>
      <c r="E914" s="6"/>
      <c r="F914" s="6">
        <f>SUM(Tableau5[[#This Row],[Palette bois]:[Caddie]])</f>
        <v>0</v>
      </c>
      <c r="G914" s="21" t="e">
        <f>G913-Tableau5[[#This Row],[Palette plastique]]-Tableau1[[#This Row],[Palette plastique]]+Tableau2[[#This Row],[Palette plastique]]</f>
        <v>#VALUE!</v>
      </c>
      <c r="H914" s="21" t="e">
        <f>H913-Tableau5[[#This Row],[Palette plastique]]-Tableau1[[#This Row],[Palette plastique]]+Tableau2[[#This Row],[Palette plastique]]</f>
        <v>#VALUE!</v>
      </c>
      <c r="I914" s="21">
        <f>I913-Tableau5[[#This Row],[Caddie]]-Tableau1[[#This Row],[Caddie]]+Tableau2[[#This Row],[Caddie]]</f>
        <v>132</v>
      </c>
      <c r="J914" s="21" t="e">
        <f>SUM(Tableau4[[#This Row],[Stock ce jour Palette bois 
en stock ]:[Stock ce jour 
Caddie]])</f>
        <v>#VALUE!</v>
      </c>
      <c r="N914" s="21">
        <f>SUM(Tableau2[[#This Row],[Palette bois]:[Caddie]])</f>
        <v>0</v>
      </c>
      <c r="R914" s="21" t="e">
        <f>SUM(Tableau1[[#This Row],[Palette bois]:[Caddie]])</f>
        <v>#VALUE!</v>
      </c>
      <c r="S914">
        <f t="shared" si="72"/>
        <v>20</v>
      </c>
      <c r="T914">
        <f t="shared" si="72"/>
        <v>10</v>
      </c>
      <c r="U914">
        <f t="shared" si="72"/>
        <v>30</v>
      </c>
    </row>
    <row r="915" spans="1:21" x14ac:dyDescent="0.25">
      <c r="A915" s="7">
        <v>44743</v>
      </c>
      <c r="B915" s="19">
        <f t="shared" si="71"/>
        <v>27</v>
      </c>
      <c r="C915" s="6"/>
      <c r="D915" s="6"/>
      <c r="E915" s="6"/>
      <c r="F915" s="6">
        <f>SUM(Tableau5[[#This Row],[Palette bois]:[Caddie]])</f>
        <v>0</v>
      </c>
      <c r="G915" s="21" t="e">
        <f>G914-Tableau5[[#This Row],[Palette plastique]]-Tableau1[[#This Row],[Palette plastique]]+Tableau2[[#This Row],[Palette plastique]]</f>
        <v>#VALUE!</v>
      </c>
      <c r="H915" s="21" t="e">
        <f>H914-Tableau5[[#This Row],[Palette plastique]]-Tableau1[[#This Row],[Palette plastique]]+Tableau2[[#This Row],[Palette plastique]]</f>
        <v>#VALUE!</v>
      </c>
      <c r="I915" s="21">
        <f>I914-Tableau5[[#This Row],[Caddie]]-Tableau1[[#This Row],[Caddie]]+Tableau2[[#This Row],[Caddie]]</f>
        <v>132</v>
      </c>
      <c r="J915" s="21" t="e">
        <f>SUM(Tableau4[[#This Row],[Stock ce jour Palette bois 
en stock ]:[Stock ce jour 
Caddie]])</f>
        <v>#VALUE!</v>
      </c>
      <c r="N915" s="21">
        <f>SUM(Tableau2[[#This Row],[Palette bois]:[Caddie]])</f>
        <v>0</v>
      </c>
      <c r="R915" s="21" t="e">
        <f>SUM(Tableau1[[#This Row],[Palette bois]:[Caddie]])</f>
        <v>#VALUE!</v>
      </c>
      <c r="S915">
        <f t="shared" si="72"/>
        <v>20</v>
      </c>
      <c r="T915">
        <f t="shared" si="72"/>
        <v>10</v>
      </c>
      <c r="U915">
        <f t="shared" si="72"/>
        <v>30</v>
      </c>
    </row>
    <row r="916" spans="1:21" x14ac:dyDescent="0.25">
      <c r="A916" s="7">
        <v>44744</v>
      </c>
      <c r="B916" s="19">
        <f t="shared" si="71"/>
        <v>27</v>
      </c>
      <c r="C916" s="6"/>
      <c r="D916" s="6"/>
      <c r="E916" s="6"/>
      <c r="F916" s="6">
        <f>SUM(Tableau5[[#This Row],[Palette bois]:[Caddie]])</f>
        <v>0</v>
      </c>
      <c r="G916" s="21" t="e">
        <f>G915-Tableau5[[#This Row],[Palette plastique]]-Tableau1[[#This Row],[Palette plastique]]+Tableau2[[#This Row],[Palette plastique]]</f>
        <v>#VALUE!</v>
      </c>
      <c r="H916" s="21" t="e">
        <f>H915-Tableau5[[#This Row],[Palette plastique]]-Tableau1[[#This Row],[Palette plastique]]+Tableau2[[#This Row],[Palette plastique]]</f>
        <v>#VALUE!</v>
      </c>
      <c r="I916" s="21">
        <f>I915-Tableau5[[#This Row],[Caddie]]-Tableau1[[#This Row],[Caddie]]+Tableau2[[#This Row],[Caddie]]</f>
        <v>132</v>
      </c>
      <c r="J916" s="21" t="e">
        <f>SUM(Tableau4[[#This Row],[Stock ce jour Palette bois 
en stock ]:[Stock ce jour 
Caddie]])</f>
        <v>#VALUE!</v>
      </c>
      <c r="N916" s="21">
        <f>SUM(Tableau2[[#This Row],[Palette bois]:[Caddie]])</f>
        <v>0</v>
      </c>
      <c r="R916" s="21" t="e">
        <f>SUM(Tableau1[[#This Row],[Palette bois]:[Caddie]])</f>
        <v>#VALUE!</v>
      </c>
      <c r="S916">
        <f t="shared" si="72"/>
        <v>20</v>
      </c>
      <c r="T916">
        <f t="shared" si="72"/>
        <v>10</v>
      </c>
      <c r="U916">
        <f t="shared" si="72"/>
        <v>30</v>
      </c>
    </row>
    <row r="917" spans="1:21" x14ac:dyDescent="0.25">
      <c r="A917" s="7">
        <v>44745</v>
      </c>
      <c r="B917" s="19">
        <f t="shared" si="71"/>
        <v>28</v>
      </c>
      <c r="C917" s="6"/>
      <c r="D917" s="6"/>
      <c r="E917" s="6"/>
      <c r="F917" s="6">
        <f>SUM(Tableau5[[#This Row],[Palette bois]:[Caddie]])</f>
        <v>0</v>
      </c>
      <c r="G917" s="21" t="e">
        <f>G916-Tableau5[[#This Row],[Palette plastique]]-Tableau1[[#This Row],[Palette plastique]]+Tableau2[[#This Row],[Palette plastique]]</f>
        <v>#VALUE!</v>
      </c>
      <c r="H917" s="21" t="e">
        <f>H916-Tableau5[[#This Row],[Palette plastique]]-Tableau1[[#This Row],[Palette plastique]]+Tableau2[[#This Row],[Palette plastique]]</f>
        <v>#VALUE!</v>
      </c>
      <c r="I917" s="21">
        <f>I916-Tableau5[[#This Row],[Caddie]]-Tableau1[[#This Row],[Caddie]]+Tableau2[[#This Row],[Caddie]]</f>
        <v>132</v>
      </c>
      <c r="J917" s="21" t="e">
        <f>SUM(Tableau4[[#This Row],[Stock ce jour Palette bois 
en stock ]:[Stock ce jour 
Caddie]])</f>
        <v>#VALUE!</v>
      </c>
      <c r="N917" s="21">
        <f>SUM(Tableau2[[#This Row],[Palette bois]:[Caddie]])</f>
        <v>0</v>
      </c>
      <c r="R917" s="21" t="e">
        <f>SUM(Tableau1[[#This Row],[Palette bois]:[Caddie]])</f>
        <v>#VALUE!</v>
      </c>
      <c r="S917">
        <f t="shared" ref="S917:U932" si="73">S916</f>
        <v>20</v>
      </c>
      <c r="T917">
        <f t="shared" si="73"/>
        <v>10</v>
      </c>
      <c r="U917">
        <f t="shared" si="73"/>
        <v>30</v>
      </c>
    </row>
    <row r="918" spans="1:21" x14ac:dyDescent="0.25">
      <c r="A918" s="7">
        <v>44746</v>
      </c>
      <c r="B918" s="19">
        <f t="shared" si="71"/>
        <v>28</v>
      </c>
      <c r="C918" s="6"/>
      <c r="D918" s="6"/>
      <c r="E918" s="6"/>
      <c r="F918" s="6">
        <f>SUM(Tableau5[[#This Row],[Palette bois]:[Caddie]])</f>
        <v>0</v>
      </c>
      <c r="G918" s="21" t="e">
        <f>G917-Tableau5[[#This Row],[Palette plastique]]-Tableau1[[#This Row],[Palette plastique]]+Tableau2[[#This Row],[Palette plastique]]</f>
        <v>#VALUE!</v>
      </c>
      <c r="H918" s="21" t="e">
        <f>H917-Tableau5[[#This Row],[Palette plastique]]-Tableau1[[#This Row],[Palette plastique]]+Tableau2[[#This Row],[Palette plastique]]</f>
        <v>#VALUE!</v>
      </c>
      <c r="I918" s="21">
        <f>I917-Tableau5[[#This Row],[Caddie]]-Tableau1[[#This Row],[Caddie]]+Tableau2[[#This Row],[Caddie]]</f>
        <v>132</v>
      </c>
      <c r="J918" s="21" t="e">
        <f>SUM(Tableau4[[#This Row],[Stock ce jour Palette bois 
en stock ]:[Stock ce jour 
Caddie]])</f>
        <v>#VALUE!</v>
      </c>
      <c r="N918" s="21">
        <f>SUM(Tableau2[[#This Row],[Palette bois]:[Caddie]])</f>
        <v>0</v>
      </c>
      <c r="R918" s="21" t="e">
        <f>SUM(Tableau1[[#This Row],[Palette bois]:[Caddie]])</f>
        <v>#VALUE!</v>
      </c>
      <c r="S918">
        <f t="shared" si="73"/>
        <v>20</v>
      </c>
      <c r="T918">
        <f t="shared" si="73"/>
        <v>10</v>
      </c>
      <c r="U918">
        <f t="shared" si="73"/>
        <v>30</v>
      </c>
    </row>
    <row r="919" spans="1:21" x14ac:dyDescent="0.25">
      <c r="A919" s="7">
        <v>44747</v>
      </c>
      <c r="B919" s="19">
        <f t="shared" si="71"/>
        <v>28</v>
      </c>
      <c r="C919" s="6"/>
      <c r="D919" s="6"/>
      <c r="E919" s="6"/>
      <c r="F919" s="6">
        <f>SUM(Tableau5[[#This Row],[Palette bois]:[Caddie]])</f>
        <v>0</v>
      </c>
      <c r="G919" s="21" t="e">
        <f>G918-Tableau5[[#This Row],[Palette plastique]]-Tableau1[[#This Row],[Palette plastique]]+Tableau2[[#This Row],[Palette plastique]]</f>
        <v>#VALUE!</v>
      </c>
      <c r="H919" s="21" t="e">
        <f>H918-Tableau5[[#This Row],[Palette plastique]]-Tableau1[[#This Row],[Palette plastique]]+Tableau2[[#This Row],[Palette plastique]]</f>
        <v>#VALUE!</v>
      </c>
      <c r="I919" s="21">
        <f>I918-Tableau5[[#This Row],[Caddie]]-Tableau1[[#This Row],[Caddie]]+Tableau2[[#This Row],[Caddie]]</f>
        <v>132</v>
      </c>
      <c r="J919" s="21" t="e">
        <f>SUM(Tableau4[[#This Row],[Stock ce jour Palette bois 
en stock ]:[Stock ce jour 
Caddie]])</f>
        <v>#VALUE!</v>
      </c>
      <c r="N919" s="21">
        <f>SUM(Tableau2[[#This Row],[Palette bois]:[Caddie]])</f>
        <v>0</v>
      </c>
      <c r="R919" s="21" t="e">
        <f>SUM(Tableau1[[#This Row],[Palette bois]:[Caddie]])</f>
        <v>#VALUE!</v>
      </c>
      <c r="S919">
        <f t="shared" si="73"/>
        <v>20</v>
      </c>
      <c r="T919">
        <f t="shared" si="73"/>
        <v>10</v>
      </c>
      <c r="U919">
        <f t="shared" si="73"/>
        <v>30</v>
      </c>
    </row>
    <row r="920" spans="1:21" x14ac:dyDescent="0.25">
      <c r="A920" s="7">
        <v>44748</v>
      </c>
      <c r="B920" s="19">
        <f t="shared" si="71"/>
        <v>28</v>
      </c>
      <c r="C920" s="6"/>
      <c r="D920" s="6"/>
      <c r="E920" s="6"/>
      <c r="F920" s="6">
        <f>SUM(Tableau5[[#This Row],[Palette bois]:[Caddie]])</f>
        <v>0</v>
      </c>
      <c r="G920" s="21" t="e">
        <f>G919-Tableau5[[#This Row],[Palette plastique]]-Tableau1[[#This Row],[Palette plastique]]+Tableau2[[#This Row],[Palette plastique]]</f>
        <v>#VALUE!</v>
      </c>
      <c r="H920" s="21" t="e">
        <f>H919-Tableau5[[#This Row],[Palette plastique]]-Tableau1[[#This Row],[Palette plastique]]+Tableau2[[#This Row],[Palette plastique]]</f>
        <v>#VALUE!</v>
      </c>
      <c r="I920" s="21">
        <f>I919-Tableau5[[#This Row],[Caddie]]-Tableau1[[#This Row],[Caddie]]+Tableau2[[#This Row],[Caddie]]</f>
        <v>132</v>
      </c>
      <c r="J920" s="21" t="e">
        <f>SUM(Tableau4[[#This Row],[Stock ce jour Palette bois 
en stock ]:[Stock ce jour 
Caddie]])</f>
        <v>#VALUE!</v>
      </c>
      <c r="N920" s="21">
        <f>SUM(Tableau2[[#This Row],[Palette bois]:[Caddie]])</f>
        <v>0</v>
      </c>
      <c r="R920" s="21" t="e">
        <f>SUM(Tableau1[[#This Row],[Palette bois]:[Caddie]])</f>
        <v>#VALUE!</v>
      </c>
      <c r="S920">
        <f t="shared" si="73"/>
        <v>20</v>
      </c>
      <c r="T920">
        <f t="shared" si="73"/>
        <v>10</v>
      </c>
      <c r="U920">
        <f t="shared" si="73"/>
        <v>30</v>
      </c>
    </row>
    <row r="921" spans="1:21" x14ac:dyDescent="0.25">
      <c r="A921" s="7">
        <v>44749</v>
      </c>
      <c r="B921" s="19">
        <f t="shared" si="71"/>
        <v>28</v>
      </c>
      <c r="C921" s="6"/>
      <c r="D921" s="6"/>
      <c r="E921" s="6"/>
      <c r="F921" s="6">
        <f>SUM(Tableau5[[#This Row],[Palette bois]:[Caddie]])</f>
        <v>0</v>
      </c>
      <c r="G921" s="21" t="e">
        <f>G920-Tableau5[[#This Row],[Palette plastique]]-Tableau1[[#This Row],[Palette plastique]]+Tableau2[[#This Row],[Palette plastique]]</f>
        <v>#VALUE!</v>
      </c>
      <c r="H921" s="21" t="e">
        <f>H920-Tableau5[[#This Row],[Palette plastique]]-Tableau1[[#This Row],[Palette plastique]]+Tableau2[[#This Row],[Palette plastique]]</f>
        <v>#VALUE!</v>
      </c>
      <c r="I921" s="21">
        <f>I920-Tableau5[[#This Row],[Caddie]]-Tableau1[[#This Row],[Caddie]]+Tableau2[[#This Row],[Caddie]]</f>
        <v>132</v>
      </c>
      <c r="J921" s="21" t="e">
        <f>SUM(Tableau4[[#This Row],[Stock ce jour Palette bois 
en stock ]:[Stock ce jour 
Caddie]])</f>
        <v>#VALUE!</v>
      </c>
      <c r="N921" s="21">
        <f>SUM(Tableau2[[#This Row],[Palette bois]:[Caddie]])</f>
        <v>0</v>
      </c>
      <c r="R921" s="21" t="e">
        <f>SUM(Tableau1[[#This Row],[Palette bois]:[Caddie]])</f>
        <v>#VALUE!</v>
      </c>
      <c r="S921">
        <f t="shared" si="73"/>
        <v>20</v>
      </c>
      <c r="T921">
        <f t="shared" si="73"/>
        <v>10</v>
      </c>
      <c r="U921">
        <f t="shared" si="73"/>
        <v>30</v>
      </c>
    </row>
    <row r="922" spans="1:21" x14ac:dyDescent="0.25">
      <c r="A922" s="7">
        <v>44750</v>
      </c>
      <c r="B922" s="19">
        <f t="shared" si="71"/>
        <v>28</v>
      </c>
      <c r="C922" s="6"/>
      <c r="D922" s="6"/>
      <c r="E922" s="6"/>
      <c r="F922" s="6">
        <f>SUM(Tableau5[[#This Row],[Palette bois]:[Caddie]])</f>
        <v>0</v>
      </c>
      <c r="G922" s="21" t="e">
        <f>G921-Tableau5[[#This Row],[Palette plastique]]-Tableau1[[#This Row],[Palette plastique]]+Tableau2[[#This Row],[Palette plastique]]</f>
        <v>#VALUE!</v>
      </c>
      <c r="H922" s="21" t="e">
        <f>H921-Tableau5[[#This Row],[Palette plastique]]-Tableau1[[#This Row],[Palette plastique]]+Tableau2[[#This Row],[Palette plastique]]</f>
        <v>#VALUE!</v>
      </c>
      <c r="I922" s="21">
        <f>I921-Tableau5[[#This Row],[Caddie]]-Tableau1[[#This Row],[Caddie]]+Tableau2[[#This Row],[Caddie]]</f>
        <v>132</v>
      </c>
      <c r="J922" s="21" t="e">
        <f>SUM(Tableau4[[#This Row],[Stock ce jour Palette bois 
en stock ]:[Stock ce jour 
Caddie]])</f>
        <v>#VALUE!</v>
      </c>
      <c r="N922" s="21">
        <f>SUM(Tableau2[[#This Row],[Palette bois]:[Caddie]])</f>
        <v>0</v>
      </c>
      <c r="R922" s="21" t="e">
        <f>SUM(Tableau1[[#This Row],[Palette bois]:[Caddie]])</f>
        <v>#VALUE!</v>
      </c>
      <c r="S922">
        <f t="shared" si="73"/>
        <v>20</v>
      </c>
      <c r="T922">
        <f t="shared" si="73"/>
        <v>10</v>
      </c>
      <c r="U922">
        <f t="shared" si="73"/>
        <v>30</v>
      </c>
    </row>
    <row r="923" spans="1:21" x14ac:dyDescent="0.25">
      <c r="A923" s="7">
        <v>44751</v>
      </c>
      <c r="B923" s="19">
        <f t="shared" si="71"/>
        <v>28</v>
      </c>
      <c r="C923" s="6"/>
      <c r="D923" s="6"/>
      <c r="E923" s="6"/>
      <c r="F923" s="6">
        <f>SUM(Tableau5[[#This Row],[Palette bois]:[Caddie]])</f>
        <v>0</v>
      </c>
      <c r="G923" s="21" t="e">
        <f>G922-Tableau5[[#This Row],[Palette plastique]]-Tableau1[[#This Row],[Palette plastique]]+Tableau2[[#This Row],[Palette plastique]]</f>
        <v>#VALUE!</v>
      </c>
      <c r="H923" s="21" t="e">
        <f>H922-Tableau5[[#This Row],[Palette plastique]]-Tableau1[[#This Row],[Palette plastique]]+Tableau2[[#This Row],[Palette plastique]]</f>
        <v>#VALUE!</v>
      </c>
      <c r="I923" s="21">
        <f>I922-Tableau5[[#This Row],[Caddie]]-Tableau1[[#This Row],[Caddie]]+Tableau2[[#This Row],[Caddie]]</f>
        <v>132</v>
      </c>
      <c r="J923" s="21" t="e">
        <f>SUM(Tableau4[[#This Row],[Stock ce jour Palette bois 
en stock ]:[Stock ce jour 
Caddie]])</f>
        <v>#VALUE!</v>
      </c>
      <c r="N923" s="21">
        <f>SUM(Tableau2[[#This Row],[Palette bois]:[Caddie]])</f>
        <v>0</v>
      </c>
      <c r="R923" s="21" t="e">
        <f>SUM(Tableau1[[#This Row],[Palette bois]:[Caddie]])</f>
        <v>#VALUE!</v>
      </c>
      <c r="S923">
        <f t="shared" si="73"/>
        <v>20</v>
      </c>
      <c r="T923">
        <f t="shared" si="73"/>
        <v>10</v>
      </c>
      <c r="U923">
        <f t="shared" si="73"/>
        <v>30</v>
      </c>
    </row>
    <row r="924" spans="1:21" x14ac:dyDescent="0.25">
      <c r="A924" s="7">
        <v>44752</v>
      </c>
      <c r="B924" s="19">
        <f t="shared" si="71"/>
        <v>29</v>
      </c>
      <c r="C924" s="6"/>
      <c r="D924" s="6"/>
      <c r="E924" s="6"/>
      <c r="F924" s="6">
        <f>SUM(Tableau5[[#This Row],[Palette bois]:[Caddie]])</f>
        <v>0</v>
      </c>
      <c r="G924" s="21" t="e">
        <f>G923-Tableau5[[#This Row],[Palette plastique]]-Tableau1[[#This Row],[Palette plastique]]+Tableau2[[#This Row],[Palette plastique]]</f>
        <v>#VALUE!</v>
      </c>
      <c r="H924" s="21" t="e">
        <f>H923-Tableau5[[#This Row],[Palette plastique]]-Tableau1[[#This Row],[Palette plastique]]+Tableau2[[#This Row],[Palette plastique]]</f>
        <v>#VALUE!</v>
      </c>
      <c r="I924" s="21">
        <f>I923-Tableau5[[#This Row],[Caddie]]-Tableau1[[#This Row],[Caddie]]+Tableau2[[#This Row],[Caddie]]</f>
        <v>132</v>
      </c>
      <c r="J924" s="21" t="e">
        <f>SUM(Tableau4[[#This Row],[Stock ce jour Palette bois 
en stock ]:[Stock ce jour 
Caddie]])</f>
        <v>#VALUE!</v>
      </c>
      <c r="N924" s="21">
        <f>SUM(Tableau2[[#This Row],[Palette bois]:[Caddie]])</f>
        <v>0</v>
      </c>
      <c r="R924" s="21" t="e">
        <f>SUM(Tableau1[[#This Row],[Palette bois]:[Caddie]])</f>
        <v>#VALUE!</v>
      </c>
      <c r="S924">
        <f t="shared" si="73"/>
        <v>20</v>
      </c>
      <c r="T924">
        <f t="shared" si="73"/>
        <v>10</v>
      </c>
      <c r="U924">
        <f t="shared" si="73"/>
        <v>30</v>
      </c>
    </row>
    <row r="925" spans="1:21" x14ac:dyDescent="0.25">
      <c r="A925" s="7">
        <v>44753</v>
      </c>
      <c r="B925" s="19">
        <f t="shared" si="71"/>
        <v>29</v>
      </c>
      <c r="C925" s="6"/>
      <c r="D925" s="6"/>
      <c r="E925" s="6"/>
      <c r="F925" s="6">
        <f>SUM(Tableau5[[#This Row],[Palette bois]:[Caddie]])</f>
        <v>0</v>
      </c>
      <c r="G925" s="21" t="e">
        <f>G924-Tableau5[[#This Row],[Palette plastique]]-Tableau1[[#This Row],[Palette plastique]]+Tableau2[[#This Row],[Palette plastique]]</f>
        <v>#VALUE!</v>
      </c>
      <c r="H925" s="21" t="e">
        <f>H924-Tableau5[[#This Row],[Palette plastique]]-Tableau1[[#This Row],[Palette plastique]]+Tableau2[[#This Row],[Palette plastique]]</f>
        <v>#VALUE!</v>
      </c>
      <c r="I925" s="21">
        <f>I924-Tableau5[[#This Row],[Caddie]]-Tableau1[[#This Row],[Caddie]]+Tableau2[[#This Row],[Caddie]]</f>
        <v>132</v>
      </c>
      <c r="J925" s="21" t="e">
        <f>SUM(Tableau4[[#This Row],[Stock ce jour Palette bois 
en stock ]:[Stock ce jour 
Caddie]])</f>
        <v>#VALUE!</v>
      </c>
      <c r="N925" s="21">
        <f>SUM(Tableau2[[#This Row],[Palette bois]:[Caddie]])</f>
        <v>0</v>
      </c>
      <c r="R925" s="21" t="e">
        <f>SUM(Tableau1[[#This Row],[Palette bois]:[Caddie]])</f>
        <v>#VALUE!</v>
      </c>
      <c r="S925">
        <f t="shared" si="73"/>
        <v>20</v>
      </c>
      <c r="T925">
        <f t="shared" si="73"/>
        <v>10</v>
      </c>
      <c r="U925">
        <f t="shared" si="73"/>
        <v>30</v>
      </c>
    </row>
    <row r="926" spans="1:21" x14ac:dyDescent="0.25">
      <c r="A926" s="7">
        <v>44754</v>
      </c>
      <c r="B926" s="19">
        <f t="shared" si="71"/>
        <v>29</v>
      </c>
      <c r="C926" s="6"/>
      <c r="D926" s="6"/>
      <c r="E926" s="6"/>
      <c r="F926" s="6">
        <f>SUM(Tableau5[[#This Row],[Palette bois]:[Caddie]])</f>
        <v>0</v>
      </c>
      <c r="G926" s="21" t="e">
        <f>G925-Tableau5[[#This Row],[Palette plastique]]-Tableau1[[#This Row],[Palette plastique]]+Tableau2[[#This Row],[Palette plastique]]</f>
        <v>#VALUE!</v>
      </c>
      <c r="H926" s="21" t="e">
        <f>H925-Tableau5[[#This Row],[Palette plastique]]-Tableau1[[#This Row],[Palette plastique]]+Tableau2[[#This Row],[Palette plastique]]</f>
        <v>#VALUE!</v>
      </c>
      <c r="I926" s="21">
        <f>I925-Tableau5[[#This Row],[Caddie]]-Tableau1[[#This Row],[Caddie]]+Tableau2[[#This Row],[Caddie]]</f>
        <v>132</v>
      </c>
      <c r="J926" s="21" t="e">
        <f>SUM(Tableau4[[#This Row],[Stock ce jour Palette bois 
en stock ]:[Stock ce jour 
Caddie]])</f>
        <v>#VALUE!</v>
      </c>
      <c r="N926" s="21">
        <f>SUM(Tableau2[[#This Row],[Palette bois]:[Caddie]])</f>
        <v>0</v>
      </c>
      <c r="R926" s="21" t="e">
        <f>SUM(Tableau1[[#This Row],[Palette bois]:[Caddie]])</f>
        <v>#VALUE!</v>
      </c>
      <c r="S926">
        <f t="shared" si="73"/>
        <v>20</v>
      </c>
      <c r="T926">
        <f t="shared" si="73"/>
        <v>10</v>
      </c>
      <c r="U926">
        <f t="shared" si="73"/>
        <v>30</v>
      </c>
    </row>
    <row r="927" spans="1:21" x14ac:dyDescent="0.25">
      <c r="A927" s="7">
        <v>44755</v>
      </c>
      <c r="B927" s="19">
        <f t="shared" si="71"/>
        <v>29</v>
      </c>
      <c r="C927" s="6"/>
      <c r="D927" s="6"/>
      <c r="E927" s="6"/>
      <c r="F927" s="6">
        <f>SUM(Tableau5[[#This Row],[Palette bois]:[Caddie]])</f>
        <v>0</v>
      </c>
      <c r="G927" s="21" t="e">
        <f>G926-Tableau5[[#This Row],[Palette plastique]]-Tableau1[[#This Row],[Palette plastique]]+Tableau2[[#This Row],[Palette plastique]]</f>
        <v>#VALUE!</v>
      </c>
      <c r="H927" s="21" t="e">
        <f>H926-Tableau5[[#This Row],[Palette plastique]]-Tableau1[[#This Row],[Palette plastique]]+Tableau2[[#This Row],[Palette plastique]]</f>
        <v>#VALUE!</v>
      </c>
      <c r="I927" s="21">
        <f>I926-Tableau5[[#This Row],[Caddie]]-Tableau1[[#This Row],[Caddie]]+Tableau2[[#This Row],[Caddie]]</f>
        <v>132</v>
      </c>
      <c r="J927" s="21" t="e">
        <f>SUM(Tableau4[[#This Row],[Stock ce jour Palette bois 
en stock ]:[Stock ce jour 
Caddie]])</f>
        <v>#VALUE!</v>
      </c>
      <c r="N927" s="21">
        <f>SUM(Tableau2[[#This Row],[Palette bois]:[Caddie]])</f>
        <v>0</v>
      </c>
      <c r="R927" s="21" t="e">
        <f>SUM(Tableau1[[#This Row],[Palette bois]:[Caddie]])</f>
        <v>#VALUE!</v>
      </c>
      <c r="S927">
        <f t="shared" si="73"/>
        <v>20</v>
      </c>
      <c r="T927">
        <f t="shared" si="73"/>
        <v>10</v>
      </c>
      <c r="U927">
        <f t="shared" si="73"/>
        <v>30</v>
      </c>
    </row>
    <row r="928" spans="1:21" x14ac:dyDescent="0.25">
      <c r="A928" s="7">
        <v>44756</v>
      </c>
      <c r="B928" s="19">
        <f t="shared" si="71"/>
        <v>29</v>
      </c>
      <c r="C928" s="6"/>
      <c r="D928" s="6"/>
      <c r="E928" s="6"/>
      <c r="F928" s="6">
        <f>SUM(Tableau5[[#This Row],[Palette bois]:[Caddie]])</f>
        <v>0</v>
      </c>
      <c r="G928" s="21" t="e">
        <f>G927-Tableau5[[#This Row],[Palette plastique]]-Tableau1[[#This Row],[Palette plastique]]+Tableau2[[#This Row],[Palette plastique]]</f>
        <v>#VALUE!</v>
      </c>
      <c r="H928" s="21" t="e">
        <f>H927-Tableau5[[#This Row],[Palette plastique]]-Tableau1[[#This Row],[Palette plastique]]+Tableau2[[#This Row],[Palette plastique]]</f>
        <v>#VALUE!</v>
      </c>
      <c r="I928" s="21">
        <f>I927-Tableau5[[#This Row],[Caddie]]-Tableau1[[#This Row],[Caddie]]+Tableau2[[#This Row],[Caddie]]</f>
        <v>132</v>
      </c>
      <c r="J928" s="21" t="e">
        <f>SUM(Tableau4[[#This Row],[Stock ce jour Palette bois 
en stock ]:[Stock ce jour 
Caddie]])</f>
        <v>#VALUE!</v>
      </c>
      <c r="N928" s="21">
        <f>SUM(Tableau2[[#This Row],[Palette bois]:[Caddie]])</f>
        <v>0</v>
      </c>
      <c r="R928" s="21" t="e">
        <f>SUM(Tableau1[[#This Row],[Palette bois]:[Caddie]])</f>
        <v>#VALUE!</v>
      </c>
      <c r="S928">
        <f t="shared" si="73"/>
        <v>20</v>
      </c>
      <c r="T928">
        <f t="shared" si="73"/>
        <v>10</v>
      </c>
      <c r="U928">
        <f t="shared" si="73"/>
        <v>30</v>
      </c>
    </row>
    <row r="929" spans="1:21" x14ac:dyDescent="0.25">
      <c r="A929" s="7">
        <v>44757</v>
      </c>
      <c r="B929" s="19">
        <f t="shared" si="71"/>
        <v>29</v>
      </c>
      <c r="C929" s="6"/>
      <c r="D929" s="6"/>
      <c r="E929" s="6"/>
      <c r="F929" s="6">
        <f>SUM(Tableau5[[#This Row],[Palette bois]:[Caddie]])</f>
        <v>0</v>
      </c>
      <c r="G929" s="21" t="e">
        <f>G928-Tableau5[[#This Row],[Palette plastique]]-Tableau1[[#This Row],[Palette plastique]]+Tableau2[[#This Row],[Palette plastique]]</f>
        <v>#VALUE!</v>
      </c>
      <c r="H929" s="21" t="e">
        <f>H928-Tableau5[[#This Row],[Palette plastique]]-Tableau1[[#This Row],[Palette plastique]]+Tableau2[[#This Row],[Palette plastique]]</f>
        <v>#VALUE!</v>
      </c>
      <c r="I929" s="21">
        <f>I928-Tableau5[[#This Row],[Caddie]]-Tableau1[[#This Row],[Caddie]]+Tableau2[[#This Row],[Caddie]]</f>
        <v>132</v>
      </c>
      <c r="J929" s="21" t="e">
        <f>SUM(Tableau4[[#This Row],[Stock ce jour Palette bois 
en stock ]:[Stock ce jour 
Caddie]])</f>
        <v>#VALUE!</v>
      </c>
      <c r="N929" s="21">
        <f>SUM(Tableau2[[#This Row],[Palette bois]:[Caddie]])</f>
        <v>0</v>
      </c>
      <c r="R929" s="21" t="e">
        <f>SUM(Tableau1[[#This Row],[Palette bois]:[Caddie]])</f>
        <v>#VALUE!</v>
      </c>
      <c r="S929">
        <f t="shared" si="73"/>
        <v>20</v>
      </c>
      <c r="T929">
        <f t="shared" si="73"/>
        <v>10</v>
      </c>
      <c r="U929">
        <f t="shared" si="73"/>
        <v>30</v>
      </c>
    </row>
    <row r="930" spans="1:21" x14ac:dyDescent="0.25">
      <c r="A930" s="7">
        <v>44758</v>
      </c>
      <c r="B930" s="19">
        <f t="shared" si="71"/>
        <v>29</v>
      </c>
      <c r="C930" s="6"/>
      <c r="D930" s="6"/>
      <c r="E930" s="6"/>
      <c r="F930" s="6">
        <f>SUM(Tableau5[[#This Row],[Palette bois]:[Caddie]])</f>
        <v>0</v>
      </c>
      <c r="G930" s="21" t="e">
        <f>G929-Tableau5[[#This Row],[Palette plastique]]-Tableau1[[#This Row],[Palette plastique]]+Tableau2[[#This Row],[Palette plastique]]</f>
        <v>#VALUE!</v>
      </c>
      <c r="H930" s="21" t="e">
        <f>H929-Tableau5[[#This Row],[Palette plastique]]-Tableau1[[#This Row],[Palette plastique]]+Tableau2[[#This Row],[Palette plastique]]</f>
        <v>#VALUE!</v>
      </c>
      <c r="I930" s="21">
        <f>I929-Tableau5[[#This Row],[Caddie]]-Tableau1[[#This Row],[Caddie]]+Tableau2[[#This Row],[Caddie]]</f>
        <v>132</v>
      </c>
      <c r="J930" s="21" t="e">
        <f>SUM(Tableau4[[#This Row],[Stock ce jour Palette bois 
en stock ]:[Stock ce jour 
Caddie]])</f>
        <v>#VALUE!</v>
      </c>
      <c r="N930" s="21">
        <f>SUM(Tableau2[[#This Row],[Palette bois]:[Caddie]])</f>
        <v>0</v>
      </c>
      <c r="R930" s="21" t="e">
        <f>SUM(Tableau1[[#This Row],[Palette bois]:[Caddie]])</f>
        <v>#VALUE!</v>
      </c>
      <c r="S930">
        <f t="shared" si="73"/>
        <v>20</v>
      </c>
      <c r="T930">
        <f t="shared" si="73"/>
        <v>10</v>
      </c>
      <c r="U930">
        <f t="shared" si="73"/>
        <v>30</v>
      </c>
    </row>
    <row r="931" spans="1:21" x14ac:dyDescent="0.25">
      <c r="A931" s="7">
        <v>44759</v>
      </c>
      <c r="B931" s="19">
        <f t="shared" si="71"/>
        <v>30</v>
      </c>
      <c r="C931" s="6"/>
      <c r="D931" s="6"/>
      <c r="E931" s="6"/>
      <c r="F931" s="6">
        <f>SUM(Tableau5[[#This Row],[Palette bois]:[Caddie]])</f>
        <v>0</v>
      </c>
      <c r="G931" s="21" t="e">
        <f>G930-Tableau5[[#This Row],[Palette plastique]]-Tableau1[[#This Row],[Palette plastique]]+Tableau2[[#This Row],[Palette plastique]]</f>
        <v>#VALUE!</v>
      </c>
      <c r="H931" s="21" t="e">
        <f>H930-Tableau5[[#This Row],[Palette plastique]]-Tableau1[[#This Row],[Palette plastique]]+Tableau2[[#This Row],[Palette plastique]]</f>
        <v>#VALUE!</v>
      </c>
      <c r="I931" s="21">
        <f>I930-Tableau5[[#This Row],[Caddie]]-Tableau1[[#This Row],[Caddie]]+Tableau2[[#This Row],[Caddie]]</f>
        <v>132</v>
      </c>
      <c r="J931" s="21" t="e">
        <f>SUM(Tableau4[[#This Row],[Stock ce jour Palette bois 
en stock ]:[Stock ce jour 
Caddie]])</f>
        <v>#VALUE!</v>
      </c>
      <c r="N931" s="21">
        <f>SUM(Tableau2[[#This Row],[Palette bois]:[Caddie]])</f>
        <v>0</v>
      </c>
      <c r="R931" s="21" t="e">
        <f>SUM(Tableau1[[#This Row],[Palette bois]:[Caddie]])</f>
        <v>#VALUE!</v>
      </c>
      <c r="S931">
        <f t="shared" si="73"/>
        <v>20</v>
      </c>
      <c r="T931">
        <f t="shared" si="73"/>
        <v>10</v>
      </c>
      <c r="U931">
        <f t="shared" si="73"/>
        <v>30</v>
      </c>
    </row>
    <row r="932" spans="1:21" x14ac:dyDescent="0.25">
      <c r="A932" s="7">
        <v>44760</v>
      </c>
      <c r="B932" s="19">
        <f t="shared" si="71"/>
        <v>30</v>
      </c>
      <c r="C932" s="6"/>
      <c r="D932" s="6"/>
      <c r="E932" s="6"/>
      <c r="F932" s="6">
        <f>SUM(Tableau5[[#This Row],[Palette bois]:[Caddie]])</f>
        <v>0</v>
      </c>
      <c r="G932" s="21" t="e">
        <f>G931-Tableau5[[#This Row],[Palette plastique]]-Tableau1[[#This Row],[Palette plastique]]+Tableau2[[#This Row],[Palette plastique]]</f>
        <v>#VALUE!</v>
      </c>
      <c r="H932" s="21" t="e">
        <f>H931-Tableau5[[#This Row],[Palette plastique]]-Tableau1[[#This Row],[Palette plastique]]+Tableau2[[#This Row],[Palette plastique]]</f>
        <v>#VALUE!</v>
      </c>
      <c r="I932" s="21">
        <f>I931-Tableau5[[#This Row],[Caddie]]-Tableau1[[#This Row],[Caddie]]+Tableau2[[#This Row],[Caddie]]</f>
        <v>132</v>
      </c>
      <c r="J932" s="21" t="e">
        <f>SUM(Tableau4[[#This Row],[Stock ce jour Palette bois 
en stock ]:[Stock ce jour 
Caddie]])</f>
        <v>#VALUE!</v>
      </c>
      <c r="N932" s="21">
        <f>SUM(Tableau2[[#This Row],[Palette bois]:[Caddie]])</f>
        <v>0</v>
      </c>
      <c r="R932" s="21" t="e">
        <f>SUM(Tableau1[[#This Row],[Palette bois]:[Caddie]])</f>
        <v>#VALUE!</v>
      </c>
      <c r="S932">
        <f t="shared" si="73"/>
        <v>20</v>
      </c>
      <c r="T932">
        <f t="shared" si="73"/>
        <v>10</v>
      </c>
      <c r="U932">
        <f t="shared" si="73"/>
        <v>30</v>
      </c>
    </row>
    <row r="933" spans="1:21" x14ac:dyDescent="0.25">
      <c r="A933" s="7">
        <v>44761</v>
      </c>
      <c r="B933" s="19">
        <f t="shared" si="71"/>
        <v>30</v>
      </c>
      <c r="C933" s="6"/>
      <c r="D933" s="6"/>
      <c r="E933" s="6"/>
      <c r="F933" s="6">
        <f>SUM(Tableau5[[#This Row],[Palette bois]:[Caddie]])</f>
        <v>0</v>
      </c>
      <c r="G933" s="21" t="e">
        <f>G932-Tableau5[[#This Row],[Palette plastique]]-Tableau1[[#This Row],[Palette plastique]]+Tableau2[[#This Row],[Palette plastique]]</f>
        <v>#VALUE!</v>
      </c>
      <c r="H933" s="21" t="e">
        <f>H932-Tableau5[[#This Row],[Palette plastique]]-Tableau1[[#This Row],[Palette plastique]]+Tableau2[[#This Row],[Palette plastique]]</f>
        <v>#VALUE!</v>
      </c>
      <c r="I933" s="21">
        <f>I932-Tableau5[[#This Row],[Caddie]]-Tableau1[[#This Row],[Caddie]]+Tableau2[[#This Row],[Caddie]]</f>
        <v>132</v>
      </c>
      <c r="J933" s="21" t="e">
        <f>SUM(Tableau4[[#This Row],[Stock ce jour Palette bois 
en stock ]:[Stock ce jour 
Caddie]])</f>
        <v>#VALUE!</v>
      </c>
      <c r="N933" s="21">
        <f>SUM(Tableau2[[#This Row],[Palette bois]:[Caddie]])</f>
        <v>0</v>
      </c>
      <c r="R933" s="21" t="e">
        <f>SUM(Tableau1[[#This Row],[Palette bois]:[Caddie]])</f>
        <v>#VALUE!</v>
      </c>
      <c r="S933">
        <f t="shared" ref="S933:U948" si="74">S932</f>
        <v>20</v>
      </c>
      <c r="T933">
        <f t="shared" si="74"/>
        <v>10</v>
      </c>
      <c r="U933">
        <f t="shared" si="74"/>
        <v>30</v>
      </c>
    </row>
    <row r="934" spans="1:21" x14ac:dyDescent="0.25">
      <c r="A934" s="7">
        <v>44762</v>
      </c>
      <c r="B934" s="19">
        <f t="shared" si="71"/>
        <v>30</v>
      </c>
      <c r="C934" s="6"/>
      <c r="D934" s="6"/>
      <c r="E934" s="6"/>
      <c r="F934" s="6">
        <f>SUM(Tableau5[[#This Row],[Palette bois]:[Caddie]])</f>
        <v>0</v>
      </c>
      <c r="G934" s="21" t="e">
        <f>G933-Tableau5[[#This Row],[Palette plastique]]-Tableau1[[#This Row],[Palette plastique]]+Tableau2[[#This Row],[Palette plastique]]</f>
        <v>#VALUE!</v>
      </c>
      <c r="H934" s="21" t="e">
        <f>H933-Tableau5[[#This Row],[Palette plastique]]-Tableau1[[#This Row],[Palette plastique]]+Tableau2[[#This Row],[Palette plastique]]</f>
        <v>#VALUE!</v>
      </c>
      <c r="I934" s="21">
        <f>I933-Tableau5[[#This Row],[Caddie]]-Tableau1[[#This Row],[Caddie]]+Tableau2[[#This Row],[Caddie]]</f>
        <v>132</v>
      </c>
      <c r="J934" s="21" t="e">
        <f>SUM(Tableau4[[#This Row],[Stock ce jour Palette bois 
en stock ]:[Stock ce jour 
Caddie]])</f>
        <v>#VALUE!</v>
      </c>
      <c r="N934" s="21">
        <f>SUM(Tableau2[[#This Row],[Palette bois]:[Caddie]])</f>
        <v>0</v>
      </c>
      <c r="R934" s="21" t="e">
        <f>SUM(Tableau1[[#This Row],[Palette bois]:[Caddie]])</f>
        <v>#VALUE!</v>
      </c>
      <c r="S934">
        <f t="shared" si="74"/>
        <v>20</v>
      </c>
      <c r="T934">
        <f t="shared" si="74"/>
        <v>10</v>
      </c>
      <c r="U934">
        <f t="shared" si="74"/>
        <v>30</v>
      </c>
    </row>
    <row r="935" spans="1:21" x14ac:dyDescent="0.25">
      <c r="A935" s="7">
        <v>44763</v>
      </c>
      <c r="B935" s="19">
        <f t="shared" si="71"/>
        <v>30</v>
      </c>
      <c r="C935" s="6"/>
      <c r="D935" s="6"/>
      <c r="E935" s="6"/>
      <c r="F935" s="6">
        <f>SUM(Tableau5[[#This Row],[Palette bois]:[Caddie]])</f>
        <v>0</v>
      </c>
      <c r="G935" s="21" t="e">
        <f>G934-Tableau5[[#This Row],[Palette plastique]]-Tableau1[[#This Row],[Palette plastique]]+Tableau2[[#This Row],[Palette plastique]]</f>
        <v>#VALUE!</v>
      </c>
      <c r="H935" s="21" t="e">
        <f>H934-Tableau5[[#This Row],[Palette plastique]]-Tableau1[[#This Row],[Palette plastique]]+Tableau2[[#This Row],[Palette plastique]]</f>
        <v>#VALUE!</v>
      </c>
      <c r="I935" s="21">
        <f>I934-Tableau5[[#This Row],[Caddie]]-Tableau1[[#This Row],[Caddie]]+Tableau2[[#This Row],[Caddie]]</f>
        <v>132</v>
      </c>
      <c r="J935" s="21" t="e">
        <f>SUM(Tableau4[[#This Row],[Stock ce jour Palette bois 
en stock ]:[Stock ce jour 
Caddie]])</f>
        <v>#VALUE!</v>
      </c>
      <c r="N935" s="21">
        <f>SUM(Tableau2[[#This Row],[Palette bois]:[Caddie]])</f>
        <v>0</v>
      </c>
      <c r="R935" s="21" t="e">
        <f>SUM(Tableau1[[#This Row],[Palette bois]:[Caddie]])</f>
        <v>#VALUE!</v>
      </c>
      <c r="S935">
        <f t="shared" si="74"/>
        <v>20</v>
      </c>
      <c r="T935">
        <f t="shared" si="74"/>
        <v>10</v>
      </c>
      <c r="U935">
        <f t="shared" si="74"/>
        <v>30</v>
      </c>
    </row>
    <row r="936" spans="1:21" x14ac:dyDescent="0.25">
      <c r="A936" s="7">
        <v>44764</v>
      </c>
      <c r="B936" s="19">
        <f t="shared" si="71"/>
        <v>30</v>
      </c>
      <c r="C936" s="6"/>
      <c r="D936" s="6"/>
      <c r="E936" s="6"/>
      <c r="F936" s="6">
        <f>SUM(Tableau5[[#This Row],[Palette bois]:[Caddie]])</f>
        <v>0</v>
      </c>
      <c r="G936" s="21" t="e">
        <f>G935-Tableau5[[#This Row],[Palette plastique]]-Tableau1[[#This Row],[Palette plastique]]+Tableau2[[#This Row],[Palette plastique]]</f>
        <v>#VALUE!</v>
      </c>
      <c r="H936" s="21" t="e">
        <f>H935-Tableau5[[#This Row],[Palette plastique]]-Tableau1[[#This Row],[Palette plastique]]+Tableau2[[#This Row],[Palette plastique]]</f>
        <v>#VALUE!</v>
      </c>
      <c r="I936" s="21">
        <f>I935-Tableau5[[#This Row],[Caddie]]-Tableau1[[#This Row],[Caddie]]+Tableau2[[#This Row],[Caddie]]</f>
        <v>132</v>
      </c>
      <c r="J936" s="21" t="e">
        <f>SUM(Tableau4[[#This Row],[Stock ce jour Palette bois 
en stock ]:[Stock ce jour 
Caddie]])</f>
        <v>#VALUE!</v>
      </c>
      <c r="N936" s="21">
        <f>SUM(Tableau2[[#This Row],[Palette bois]:[Caddie]])</f>
        <v>0</v>
      </c>
      <c r="R936" s="21" t="e">
        <f>SUM(Tableau1[[#This Row],[Palette bois]:[Caddie]])</f>
        <v>#VALUE!</v>
      </c>
      <c r="S936">
        <f t="shared" si="74"/>
        <v>20</v>
      </c>
      <c r="T936">
        <f t="shared" si="74"/>
        <v>10</v>
      </c>
      <c r="U936">
        <f t="shared" si="74"/>
        <v>30</v>
      </c>
    </row>
    <row r="937" spans="1:21" x14ac:dyDescent="0.25">
      <c r="A937" s="7">
        <v>44765</v>
      </c>
      <c r="B937" s="19">
        <f t="shared" si="71"/>
        <v>30</v>
      </c>
      <c r="C937" s="6"/>
      <c r="D937" s="6"/>
      <c r="E937" s="6"/>
      <c r="F937" s="6">
        <f>SUM(Tableau5[[#This Row],[Palette bois]:[Caddie]])</f>
        <v>0</v>
      </c>
      <c r="G937" s="21" t="e">
        <f>G936-Tableau5[[#This Row],[Palette plastique]]-Tableau1[[#This Row],[Palette plastique]]+Tableau2[[#This Row],[Palette plastique]]</f>
        <v>#VALUE!</v>
      </c>
      <c r="H937" s="21" t="e">
        <f>H936-Tableau5[[#This Row],[Palette plastique]]-Tableau1[[#This Row],[Palette plastique]]+Tableau2[[#This Row],[Palette plastique]]</f>
        <v>#VALUE!</v>
      </c>
      <c r="I937" s="21">
        <f>I936-Tableau5[[#This Row],[Caddie]]-Tableau1[[#This Row],[Caddie]]+Tableau2[[#This Row],[Caddie]]</f>
        <v>132</v>
      </c>
      <c r="J937" s="21" t="e">
        <f>SUM(Tableau4[[#This Row],[Stock ce jour Palette bois 
en stock ]:[Stock ce jour 
Caddie]])</f>
        <v>#VALUE!</v>
      </c>
      <c r="N937" s="21">
        <f>SUM(Tableau2[[#This Row],[Palette bois]:[Caddie]])</f>
        <v>0</v>
      </c>
      <c r="R937" s="21" t="e">
        <f>SUM(Tableau1[[#This Row],[Palette bois]:[Caddie]])</f>
        <v>#VALUE!</v>
      </c>
      <c r="S937">
        <f t="shared" si="74"/>
        <v>20</v>
      </c>
      <c r="T937">
        <f t="shared" si="74"/>
        <v>10</v>
      </c>
      <c r="U937">
        <f t="shared" si="74"/>
        <v>30</v>
      </c>
    </row>
    <row r="938" spans="1:21" x14ac:dyDescent="0.25">
      <c r="A938" s="7">
        <v>44766</v>
      </c>
      <c r="B938" s="19">
        <f t="shared" si="71"/>
        <v>31</v>
      </c>
      <c r="C938" s="6"/>
      <c r="D938" s="6"/>
      <c r="E938" s="6"/>
      <c r="F938" s="6">
        <f>SUM(Tableau5[[#This Row],[Palette bois]:[Caddie]])</f>
        <v>0</v>
      </c>
      <c r="G938" s="21" t="e">
        <f>G937-Tableau5[[#This Row],[Palette plastique]]-Tableau1[[#This Row],[Palette plastique]]+Tableau2[[#This Row],[Palette plastique]]</f>
        <v>#VALUE!</v>
      </c>
      <c r="H938" s="21" t="e">
        <f>H937-Tableau5[[#This Row],[Palette plastique]]-Tableau1[[#This Row],[Palette plastique]]+Tableau2[[#This Row],[Palette plastique]]</f>
        <v>#VALUE!</v>
      </c>
      <c r="I938" s="21">
        <f>I937-Tableau5[[#This Row],[Caddie]]-Tableau1[[#This Row],[Caddie]]+Tableau2[[#This Row],[Caddie]]</f>
        <v>132</v>
      </c>
      <c r="J938" s="21" t="e">
        <f>SUM(Tableau4[[#This Row],[Stock ce jour Palette bois 
en stock ]:[Stock ce jour 
Caddie]])</f>
        <v>#VALUE!</v>
      </c>
      <c r="N938" s="21">
        <f>SUM(Tableau2[[#This Row],[Palette bois]:[Caddie]])</f>
        <v>0</v>
      </c>
      <c r="R938" s="21" t="e">
        <f>SUM(Tableau1[[#This Row],[Palette bois]:[Caddie]])</f>
        <v>#VALUE!</v>
      </c>
      <c r="S938">
        <f t="shared" si="74"/>
        <v>20</v>
      </c>
      <c r="T938">
        <f t="shared" si="74"/>
        <v>10</v>
      </c>
      <c r="U938">
        <f t="shared" si="74"/>
        <v>30</v>
      </c>
    </row>
    <row r="939" spans="1:21" x14ac:dyDescent="0.25">
      <c r="A939" s="7">
        <v>44767</v>
      </c>
      <c r="B939" s="19">
        <f t="shared" si="71"/>
        <v>31</v>
      </c>
      <c r="C939" s="6"/>
      <c r="D939" s="6"/>
      <c r="E939" s="6"/>
      <c r="F939" s="6">
        <f>SUM(Tableau5[[#This Row],[Palette bois]:[Caddie]])</f>
        <v>0</v>
      </c>
      <c r="G939" s="21" t="e">
        <f>G938-Tableau5[[#This Row],[Palette plastique]]-Tableau1[[#This Row],[Palette plastique]]+Tableau2[[#This Row],[Palette plastique]]</f>
        <v>#VALUE!</v>
      </c>
      <c r="H939" s="21" t="e">
        <f>H938-Tableau5[[#This Row],[Palette plastique]]-Tableau1[[#This Row],[Palette plastique]]+Tableau2[[#This Row],[Palette plastique]]</f>
        <v>#VALUE!</v>
      </c>
      <c r="I939" s="21">
        <f>I938-Tableau5[[#This Row],[Caddie]]-Tableau1[[#This Row],[Caddie]]+Tableau2[[#This Row],[Caddie]]</f>
        <v>132</v>
      </c>
      <c r="J939" s="21" t="e">
        <f>SUM(Tableau4[[#This Row],[Stock ce jour Palette bois 
en stock ]:[Stock ce jour 
Caddie]])</f>
        <v>#VALUE!</v>
      </c>
      <c r="N939" s="21">
        <f>SUM(Tableau2[[#This Row],[Palette bois]:[Caddie]])</f>
        <v>0</v>
      </c>
      <c r="R939" s="21" t="e">
        <f>SUM(Tableau1[[#This Row],[Palette bois]:[Caddie]])</f>
        <v>#VALUE!</v>
      </c>
      <c r="S939">
        <f t="shared" si="74"/>
        <v>20</v>
      </c>
      <c r="T939">
        <f t="shared" si="74"/>
        <v>10</v>
      </c>
      <c r="U939">
        <f t="shared" si="74"/>
        <v>30</v>
      </c>
    </row>
    <row r="940" spans="1:21" x14ac:dyDescent="0.25">
      <c r="A940" s="7">
        <v>44768</v>
      </c>
      <c r="B940" s="19">
        <f t="shared" si="71"/>
        <v>31</v>
      </c>
      <c r="C940" s="6"/>
      <c r="D940" s="6"/>
      <c r="E940" s="6"/>
      <c r="F940" s="6">
        <f>SUM(Tableau5[[#This Row],[Palette bois]:[Caddie]])</f>
        <v>0</v>
      </c>
      <c r="G940" s="21" t="e">
        <f>G939-Tableau5[[#This Row],[Palette plastique]]-Tableau1[[#This Row],[Palette plastique]]+Tableau2[[#This Row],[Palette plastique]]</f>
        <v>#VALUE!</v>
      </c>
      <c r="H940" s="21" t="e">
        <f>H939-Tableau5[[#This Row],[Palette plastique]]-Tableau1[[#This Row],[Palette plastique]]+Tableau2[[#This Row],[Palette plastique]]</f>
        <v>#VALUE!</v>
      </c>
      <c r="I940" s="21">
        <f>I939-Tableau5[[#This Row],[Caddie]]-Tableau1[[#This Row],[Caddie]]+Tableau2[[#This Row],[Caddie]]</f>
        <v>132</v>
      </c>
      <c r="J940" s="21" t="e">
        <f>SUM(Tableau4[[#This Row],[Stock ce jour Palette bois 
en stock ]:[Stock ce jour 
Caddie]])</f>
        <v>#VALUE!</v>
      </c>
      <c r="N940" s="21">
        <f>SUM(Tableau2[[#This Row],[Palette bois]:[Caddie]])</f>
        <v>0</v>
      </c>
      <c r="R940" s="21" t="e">
        <f>SUM(Tableau1[[#This Row],[Palette bois]:[Caddie]])</f>
        <v>#VALUE!</v>
      </c>
      <c r="S940">
        <f t="shared" si="74"/>
        <v>20</v>
      </c>
      <c r="T940">
        <f t="shared" si="74"/>
        <v>10</v>
      </c>
      <c r="U940">
        <f t="shared" si="74"/>
        <v>30</v>
      </c>
    </row>
    <row r="941" spans="1:21" x14ac:dyDescent="0.25">
      <c r="A941" s="7">
        <v>44769</v>
      </c>
      <c r="B941" s="19">
        <f t="shared" si="71"/>
        <v>31</v>
      </c>
      <c r="C941" s="6"/>
      <c r="D941" s="6"/>
      <c r="E941" s="6"/>
      <c r="F941" s="6">
        <f>SUM(Tableau5[[#This Row],[Palette bois]:[Caddie]])</f>
        <v>0</v>
      </c>
      <c r="G941" s="21" t="e">
        <f>G940-Tableau5[[#This Row],[Palette plastique]]-Tableau1[[#This Row],[Palette plastique]]+Tableau2[[#This Row],[Palette plastique]]</f>
        <v>#VALUE!</v>
      </c>
      <c r="H941" s="21" t="e">
        <f>H940-Tableau5[[#This Row],[Palette plastique]]-Tableau1[[#This Row],[Palette plastique]]+Tableau2[[#This Row],[Palette plastique]]</f>
        <v>#VALUE!</v>
      </c>
      <c r="I941" s="21">
        <f>I940-Tableau5[[#This Row],[Caddie]]-Tableau1[[#This Row],[Caddie]]+Tableau2[[#This Row],[Caddie]]</f>
        <v>132</v>
      </c>
      <c r="J941" s="21" t="e">
        <f>SUM(Tableau4[[#This Row],[Stock ce jour Palette bois 
en stock ]:[Stock ce jour 
Caddie]])</f>
        <v>#VALUE!</v>
      </c>
      <c r="N941" s="21">
        <f>SUM(Tableau2[[#This Row],[Palette bois]:[Caddie]])</f>
        <v>0</v>
      </c>
      <c r="R941" s="21" t="e">
        <f>SUM(Tableau1[[#This Row],[Palette bois]:[Caddie]])</f>
        <v>#VALUE!</v>
      </c>
      <c r="S941">
        <f t="shared" si="74"/>
        <v>20</v>
      </c>
      <c r="T941">
        <f t="shared" si="74"/>
        <v>10</v>
      </c>
      <c r="U941">
        <f t="shared" si="74"/>
        <v>30</v>
      </c>
    </row>
    <row r="942" spans="1:21" x14ac:dyDescent="0.25">
      <c r="A942" s="7">
        <v>44770</v>
      </c>
      <c r="B942" s="19">
        <f t="shared" si="71"/>
        <v>31</v>
      </c>
      <c r="C942" s="6"/>
      <c r="D942" s="6"/>
      <c r="E942" s="6"/>
      <c r="F942" s="6">
        <f>SUM(Tableau5[[#This Row],[Palette bois]:[Caddie]])</f>
        <v>0</v>
      </c>
      <c r="G942" s="21" t="e">
        <f>G941-Tableau5[[#This Row],[Palette plastique]]-Tableau1[[#This Row],[Palette plastique]]+Tableau2[[#This Row],[Palette plastique]]</f>
        <v>#VALUE!</v>
      </c>
      <c r="H942" s="21" t="e">
        <f>H941-Tableau5[[#This Row],[Palette plastique]]-Tableau1[[#This Row],[Palette plastique]]+Tableau2[[#This Row],[Palette plastique]]</f>
        <v>#VALUE!</v>
      </c>
      <c r="I942" s="21">
        <f>I941-Tableau5[[#This Row],[Caddie]]-Tableau1[[#This Row],[Caddie]]+Tableau2[[#This Row],[Caddie]]</f>
        <v>132</v>
      </c>
      <c r="J942" s="21" t="e">
        <f>SUM(Tableau4[[#This Row],[Stock ce jour Palette bois 
en stock ]:[Stock ce jour 
Caddie]])</f>
        <v>#VALUE!</v>
      </c>
      <c r="N942" s="21">
        <f>SUM(Tableau2[[#This Row],[Palette bois]:[Caddie]])</f>
        <v>0</v>
      </c>
      <c r="R942" s="21" t="e">
        <f>SUM(Tableau1[[#This Row],[Palette bois]:[Caddie]])</f>
        <v>#VALUE!</v>
      </c>
      <c r="S942">
        <f t="shared" si="74"/>
        <v>20</v>
      </c>
      <c r="T942">
        <f t="shared" si="74"/>
        <v>10</v>
      </c>
      <c r="U942">
        <f t="shared" si="74"/>
        <v>30</v>
      </c>
    </row>
    <row r="943" spans="1:21" x14ac:dyDescent="0.25">
      <c r="A943" s="7">
        <v>44771</v>
      </c>
      <c r="B943" s="19">
        <f t="shared" si="71"/>
        <v>31</v>
      </c>
      <c r="C943" s="6"/>
      <c r="D943" s="6"/>
      <c r="E943" s="6"/>
      <c r="F943" s="6">
        <f>SUM(Tableau5[[#This Row],[Palette bois]:[Caddie]])</f>
        <v>0</v>
      </c>
      <c r="G943" s="21" t="e">
        <f>G942-Tableau5[[#This Row],[Palette plastique]]-Tableau1[[#This Row],[Palette plastique]]+Tableau2[[#This Row],[Palette plastique]]</f>
        <v>#VALUE!</v>
      </c>
      <c r="H943" s="21" t="e">
        <f>H942-Tableau5[[#This Row],[Palette plastique]]-Tableau1[[#This Row],[Palette plastique]]+Tableau2[[#This Row],[Palette plastique]]</f>
        <v>#VALUE!</v>
      </c>
      <c r="I943" s="21">
        <f>I942-Tableau5[[#This Row],[Caddie]]-Tableau1[[#This Row],[Caddie]]+Tableau2[[#This Row],[Caddie]]</f>
        <v>132</v>
      </c>
      <c r="J943" s="21" t="e">
        <f>SUM(Tableau4[[#This Row],[Stock ce jour Palette bois 
en stock ]:[Stock ce jour 
Caddie]])</f>
        <v>#VALUE!</v>
      </c>
      <c r="N943" s="21">
        <f>SUM(Tableau2[[#This Row],[Palette bois]:[Caddie]])</f>
        <v>0</v>
      </c>
      <c r="R943" s="21" t="e">
        <f>SUM(Tableau1[[#This Row],[Palette bois]:[Caddie]])</f>
        <v>#VALUE!</v>
      </c>
      <c r="S943">
        <f t="shared" si="74"/>
        <v>20</v>
      </c>
      <c r="T943">
        <f t="shared" si="74"/>
        <v>10</v>
      </c>
      <c r="U943">
        <f t="shared" si="74"/>
        <v>30</v>
      </c>
    </row>
    <row r="944" spans="1:21" x14ac:dyDescent="0.25">
      <c r="A944" s="7">
        <v>44772</v>
      </c>
      <c r="B944" s="19">
        <f t="shared" si="71"/>
        <v>31</v>
      </c>
      <c r="C944" s="6"/>
      <c r="D944" s="6"/>
      <c r="E944" s="6"/>
      <c r="F944" s="6">
        <f>SUM(Tableau5[[#This Row],[Palette bois]:[Caddie]])</f>
        <v>0</v>
      </c>
      <c r="G944" s="21" t="e">
        <f>G943-Tableau5[[#This Row],[Palette plastique]]-Tableau1[[#This Row],[Palette plastique]]+Tableau2[[#This Row],[Palette plastique]]</f>
        <v>#VALUE!</v>
      </c>
      <c r="H944" s="21" t="e">
        <f>H943-Tableau5[[#This Row],[Palette plastique]]-Tableau1[[#This Row],[Palette plastique]]+Tableau2[[#This Row],[Palette plastique]]</f>
        <v>#VALUE!</v>
      </c>
      <c r="I944" s="21">
        <f>I943-Tableau5[[#This Row],[Caddie]]-Tableau1[[#This Row],[Caddie]]+Tableau2[[#This Row],[Caddie]]</f>
        <v>132</v>
      </c>
      <c r="J944" s="21" t="e">
        <f>SUM(Tableau4[[#This Row],[Stock ce jour Palette bois 
en stock ]:[Stock ce jour 
Caddie]])</f>
        <v>#VALUE!</v>
      </c>
      <c r="N944" s="21">
        <f>SUM(Tableau2[[#This Row],[Palette bois]:[Caddie]])</f>
        <v>0</v>
      </c>
      <c r="R944" s="21" t="e">
        <f>SUM(Tableau1[[#This Row],[Palette bois]:[Caddie]])</f>
        <v>#VALUE!</v>
      </c>
      <c r="S944">
        <f t="shared" si="74"/>
        <v>20</v>
      </c>
      <c r="T944">
        <f t="shared" si="74"/>
        <v>10</v>
      </c>
      <c r="U944">
        <f t="shared" si="74"/>
        <v>30</v>
      </c>
    </row>
    <row r="945" spans="1:21" x14ac:dyDescent="0.25">
      <c r="A945" s="7">
        <v>44773</v>
      </c>
      <c r="B945" s="19">
        <f t="shared" si="71"/>
        <v>32</v>
      </c>
      <c r="C945" s="6"/>
      <c r="D945" s="6"/>
      <c r="E945" s="6"/>
      <c r="F945" s="6">
        <f>SUM(Tableau5[[#This Row],[Palette bois]:[Caddie]])</f>
        <v>0</v>
      </c>
      <c r="G945" s="21" t="e">
        <f>G944-Tableau5[[#This Row],[Palette plastique]]-Tableau1[[#This Row],[Palette plastique]]+Tableau2[[#This Row],[Palette plastique]]</f>
        <v>#VALUE!</v>
      </c>
      <c r="H945" s="21" t="e">
        <f>H944-Tableau5[[#This Row],[Palette plastique]]-Tableau1[[#This Row],[Palette plastique]]+Tableau2[[#This Row],[Palette plastique]]</f>
        <v>#VALUE!</v>
      </c>
      <c r="I945" s="21">
        <f>I944-Tableau5[[#This Row],[Caddie]]-Tableau1[[#This Row],[Caddie]]+Tableau2[[#This Row],[Caddie]]</f>
        <v>132</v>
      </c>
      <c r="J945" s="21" t="e">
        <f>SUM(Tableau4[[#This Row],[Stock ce jour Palette bois 
en stock ]:[Stock ce jour 
Caddie]])</f>
        <v>#VALUE!</v>
      </c>
      <c r="N945" s="21">
        <f>SUM(Tableau2[[#This Row],[Palette bois]:[Caddie]])</f>
        <v>0</v>
      </c>
      <c r="R945" s="21" t="e">
        <f>SUM(Tableau1[[#This Row],[Palette bois]:[Caddie]])</f>
        <v>#VALUE!</v>
      </c>
      <c r="S945">
        <f t="shared" si="74"/>
        <v>20</v>
      </c>
      <c r="T945">
        <f t="shared" si="74"/>
        <v>10</v>
      </c>
      <c r="U945">
        <f t="shared" si="74"/>
        <v>30</v>
      </c>
    </row>
    <row r="946" spans="1:21" x14ac:dyDescent="0.25">
      <c r="A946" s="7">
        <v>44774</v>
      </c>
      <c r="B946" s="19">
        <f t="shared" si="71"/>
        <v>32</v>
      </c>
      <c r="C946" s="6"/>
      <c r="D946" s="6"/>
      <c r="E946" s="6"/>
      <c r="F946" s="6">
        <f>SUM(Tableau5[[#This Row],[Palette bois]:[Caddie]])</f>
        <v>0</v>
      </c>
      <c r="G946" s="21" t="e">
        <f>G945-Tableau5[[#This Row],[Palette plastique]]-Tableau1[[#This Row],[Palette plastique]]+Tableau2[[#This Row],[Palette plastique]]</f>
        <v>#VALUE!</v>
      </c>
      <c r="H946" s="21" t="e">
        <f>H945-Tableau5[[#This Row],[Palette plastique]]-Tableau1[[#This Row],[Palette plastique]]+Tableau2[[#This Row],[Palette plastique]]</f>
        <v>#VALUE!</v>
      </c>
      <c r="I946" s="21">
        <f>I945-Tableau5[[#This Row],[Caddie]]-Tableau1[[#This Row],[Caddie]]+Tableau2[[#This Row],[Caddie]]</f>
        <v>132</v>
      </c>
      <c r="J946" s="21" t="e">
        <f>SUM(Tableau4[[#This Row],[Stock ce jour Palette bois 
en stock ]:[Stock ce jour 
Caddie]])</f>
        <v>#VALUE!</v>
      </c>
      <c r="N946" s="21">
        <f>SUM(Tableau2[[#This Row],[Palette bois]:[Caddie]])</f>
        <v>0</v>
      </c>
      <c r="R946" s="21" t="e">
        <f>SUM(Tableau1[[#This Row],[Palette bois]:[Caddie]])</f>
        <v>#VALUE!</v>
      </c>
      <c r="S946">
        <f t="shared" si="74"/>
        <v>20</v>
      </c>
      <c r="T946">
        <f t="shared" si="74"/>
        <v>10</v>
      </c>
      <c r="U946">
        <f t="shared" si="74"/>
        <v>30</v>
      </c>
    </row>
    <row r="947" spans="1:21" x14ac:dyDescent="0.25">
      <c r="A947" s="7">
        <v>44775</v>
      </c>
      <c r="B947" s="19">
        <f t="shared" si="71"/>
        <v>32</v>
      </c>
      <c r="C947" s="6"/>
      <c r="D947" s="6"/>
      <c r="E947" s="6"/>
      <c r="F947" s="6">
        <f>SUM(Tableau5[[#This Row],[Palette bois]:[Caddie]])</f>
        <v>0</v>
      </c>
      <c r="G947" s="21" t="e">
        <f>G946-Tableau5[[#This Row],[Palette plastique]]-Tableau1[[#This Row],[Palette plastique]]+Tableau2[[#This Row],[Palette plastique]]</f>
        <v>#VALUE!</v>
      </c>
      <c r="H947" s="21" t="e">
        <f>H946-Tableau5[[#This Row],[Palette plastique]]-Tableau1[[#This Row],[Palette plastique]]+Tableau2[[#This Row],[Palette plastique]]</f>
        <v>#VALUE!</v>
      </c>
      <c r="I947" s="21">
        <f>I946-Tableau5[[#This Row],[Caddie]]-Tableau1[[#This Row],[Caddie]]+Tableau2[[#This Row],[Caddie]]</f>
        <v>132</v>
      </c>
      <c r="J947" s="21" t="e">
        <f>SUM(Tableau4[[#This Row],[Stock ce jour Palette bois 
en stock ]:[Stock ce jour 
Caddie]])</f>
        <v>#VALUE!</v>
      </c>
      <c r="N947" s="21">
        <f>SUM(Tableau2[[#This Row],[Palette bois]:[Caddie]])</f>
        <v>0</v>
      </c>
      <c r="R947" s="21" t="e">
        <f>SUM(Tableau1[[#This Row],[Palette bois]:[Caddie]])</f>
        <v>#VALUE!</v>
      </c>
      <c r="S947">
        <f t="shared" si="74"/>
        <v>20</v>
      </c>
      <c r="T947">
        <f t="shared" si="74"/>
        <v>10</v>
      </c>
      <c r="U947">
        <f t="shared" si="74"/>
        <v>30</v>
      </c>
    </row>
    <row r="948" spans="1:21" x14ac:dyDescent="0.25">
      <c r="A948" s="7">
        <v>44776</v>
      </c>
      <c r="B948" s="19">
        <f t="shared" si="71"/>
        <v>32</v>
      </c>
      <c r="C948" s="6"/>
      <c r="D948" s="6"/>
      <c r="E948" s="6"/>
      <c r="F948" s="6">
        <f>SUM(Tableau5[[#This Row],[Palette bois]:[Caddie]])</f>
        <v>0</v>
      </c>
      <c r="G948" s="21" t="e">
        <f>G947-Tableau5[[#This Row],[Palette plastique]]-Tableau1[[#This Row],[Palette plastique]]+Tableau2[[#This Row],[Palette plastique]]</f>
        <v>#VALUE!</v>
      </c>
      <c r="H948" s="21" t="e">
        <f>H947-Tableau5[[#This Row],[Palette plastique]]-Tableau1[[#This Row],[Palette plastique]]+Tableau2[[#This Row],[Palette plastique]]</f>
        <v>#VALUE!</v>
      </c>
      <c r="I948" s="21">
        <f>I947-Tableau5[[#This Row],[Caddie]]-Tableau1[[#This Row],[Caddie]]+Tableau2[[#This Row],[Caddie]]</f>
        <v>132</v>
      </c>
      <c r="J948" s="21" t="e">
        <f>SUM(Tableau4[[#This Row],[Stock ce jour Palette bois 
en stock ]:[Stock ce jour 
Caddie]])</f>
        <v>#VALUE!</v>
      </c>
      <c r="N948" s="21">
        <f>SUM(Tableau2[[#This Row],[Palette bois]:[Caddie]])</f>
        <v>0</v>
      </c>
      <c r="R948" s="21" t="e">
        <f>SUM(Tableau1[[#This Row],[Palette bois]:[Caddie]])</f>
        <v>#VALUE!</v>
      </c>
      <c r="S948">
        <f t="shared" si="74"/>
        <v>20</v>
      </c>
      <c r="T948">
        <f t="shared" si="74"/>
        <v>10</v>
      </c>
      <c r="U948">
        <f t="shared" si="74"/>
        <v>30</v>
      </c>
    </row>
    <row r="949" spans="1:21" x14ac:dyDescent="0.25">
      <c r="A949" s="7">
        <v>44777</v>
      </c>
      <c r="B949" s="19">
        <f t="shared" si="71"/>
        <v>32</v>
      </c>
      <c r="C949" s="6"/>
      <c r="D949" s="6"/>
      <c r="E949" s="6"/>
      <c r="F949" s="6">
        <f>SUM(Tableau5[[#This Row],[Palette bois]:[Caddie]])</f>
        <v>0</v>
      </c>
      <c r="G949" s="21" t="e">
        <f>G948-Tableau5[[#This Row],[Palette plastique]]-Tableau1[[#This Row],[Palette plastique]]+Tableau2[[#This Row],[Palette plastique]]</f>
        <v>#VALUE!</v>
      </c>
      <c r="H949" s="21" t="e">
        <f>H948-Tableau5[[#This Row],[Palette plastique]]-Tableau1[[#This Row],[Palette plastique]]+Tableau2[[#This Row],[Palette plastique]]</f>
        <v>#VALUE!</v>
      </c>
      <c r="I949" s="21">
        <f>I948-Tableau5[[#This Row],[Caddie]]-Tableau1[[#This Row],[Caddie]]+Tableau2[[#This Row],[Caddie]]</f>
        <v>132</v>
      </c>
      <c r="J949" s="21" t="e">
        <f>SUM(Tableau4[[#This Row],[Stock ce jour Palette bois 
en stock ]:[Stock ce jour 
Caddie]])</f>
        <v>#VALUE!</v>
      </c>
      <c r="N949" s="21">
        <f>SUM(Tableau2[[#This Row],[Palette bois]:[Caddie]])</f>
        <v>0</v>
      </c>
      <c r="R949" s="21" t="e">
        <f>SUM(Tableau1[[#This Row],[Palette bois]:[Caddie]])</f>
        <v>#VALUE!</v>
      </c>
      <c r="S949">
        <f t="shared" ref="S949:U964" si="75">S948</f>
        <v>20</v>
      </c>
      <c r="T949">
        <f t="shared" si="75"/>
        <v>10</v>
      </c>
      <c r="U949">
        <f t="shared" si="75"/>
        <v>30</v>
      </c>
    </row>
    <row r="950" spans="1:21" x14ac:dyDescent="0.25">
      <c r="A950" s="7">
        <v>44778</v>
      </c>
      <c r="B950" s="19">
        <f t="shared" si="71"/>
        <v>32</v>
      </c>
      <c r="C950" s="6"/>
      <c r="D950" s="6"/>
      <c r="E950" s="6"/>
      <c r="F950" s="6">
        <f>SUM(Tableau5[[#This Row],[Palette bois]:[Caddie]])</f>
        <v>0</v>
      </c>
      <c r="G950" s="21" t="e">
        <f>G949-Tableau5[[#This Row],[Palette plastique]]-Tableau1[[#This Row],[Palette plastique]]+Tableau2[[#This Row],[Palette plastique]]</f>
        <v>#VALUE!</v>
      </c>
      <c r="H950" s="21" t="e">
        <f>H949-Tableau5[[#This Row],[Palette plastique]]-Tableau1[[#This Row],[Palette plastique]]+Tableau2[[#This Row],[Palette plastique]]</f>
        <v>#VALUE!</v>
      </c>
      <c r="I950" s="21">
        <f>I949-Tableau5[[#This Row],[Caddie]]-Tableau1[[#This Row],[Caddie]]+Tableau2[[#This Row],[Caddie]]</f>
        <v>132</v>
      </c>
      <c r="J950" s="21" t="e">
        <f>SUM(Tableau4[[#This Row],[Stock ce jour Palette bois 
en stock ]:[Stock ce jour 
Caddie]])</f>
        <v>#VALUE!</v>
      </c>
      <c r="N950" s="21">
        <f>SUM(Tableau2[[#This Row],[Palette bois]:[Caddie]])</f>
        <v>0</v>
      </c>
      <c r="R950" s="21" t="e">
        <f>SUM(Tableau1[[#This Row],[Palette bois]:[Caddie]])</f>
        <v>#VALUE!</v>
      </c>
      <c r="S950">
        <f t="shared" si="75"/>
        <v>20</v>
      </c>
      <c r="T950">
        <f t="shared" si="75"/>
        <v>10</v>
      </c>
      <c r="U950">
        <f t="shared" si="75"/>
        <v>30</v>
      </c>
    </row>
    <row r="951" spans="1:21" x14ac:dyDescent="0.25">
      <c r="A951" s="7">
        <v>44779</v>
      </c>
      <c r="B951" s="19">
        <f t="shared" si="71"/>
        <v>32</v>
      </c>
      <c r="C951" s="6"/>
      <c r="D951" s="6"/>
      <c r="E951" s="6"/>
      <c r="F951" s="6">
        <f>SUM(Tableau5[[#This Row],[Palette bois]:[Caddie]])</f>
        <v>0</v>
      </c>
      <c r="G951" s="21" t="e">
        <f>G950-Tableau5[[#This Row],[Palette plastique]]-Tableau1[[#This Row],[Palette plastique]]+Tableau2[[#This Row],[Palette plastique]]</f>
        <v>#VALUE!</v>
      </c>
      <c r="H951" s="21" t="e">
        <f>H950-Tableau5[[#This Row],[Palette plastique]]-Tableau1[[#This Row],[Palette plastique]]+Tableau2[[#This Row],[Palette plastique]]</f>
        <v>#VALUE!</v>
      </c>
      <c r="I951" s="21">
        <f>I950-Tableau5[[#This Row],[Caddie]]-Tableau1[[#This Row],[Caddie]]+Tableau2[[#This Row],[Caddie]]</f>
        <v>132</v>
      </c>
      <c r="J951" s="21" t="e">
        <f>SUM(Tableau4[[#This Row],[Stock ce jour Palette bois 
en stock ]:[Stock ce jour 
Caddie]])</f>
        <v>#VALUE!</v>
      </c>
      <c r="N951" s="21">
        <f>SUM(Tableau2[[#This Row],[Palette bois]:[Caddie]])</f>
        <v>0</v>
      </c>
      <c r="R951" s="21" t="e">
        <f>SUM(Tableau1[[#This Row],[Palette bois]:[Caddie]])</f>
        <v>#VALUE!</v>
      </c>
      <c r="S951">
        <f t="shared" si="75"/>
        <v>20</v>
      </c>
      <c r="T951">
        <f t="shared" si="75"/>
        <v>10</v>
      </c>
      <c r="U951">
        <f t="shared" si="75"/>
        <v>30</v>
      </c>
    </row>
    <row r="952" spans="1:21" x14ac:dyDescent="0.25">
      <c r="A952" s="7">
        <v>44780</v>
      </c>
      <c r="B952" s="19">
        <f t="shared" si="71"/>
        <v>33</v>
      </c>
      <c r="C952" s="6"/>
      <c r="D952" s="6"/>
      <c r="E952" s="6"/>
      <c r="F952" s="6">
        <f>SUM(Tableau5[[#This Row],[Palette bois]:[Caddie]])</f>
        <v>0</v>
      </c>
      <c r="G952" s="21" t="e">
        <f>G951-Tableau5[[#This Row],[Palette plastique]]-Tableau1[[#This Row],[Palette plastique]]+Tableau2[[#This Row],[Palette plastique]]</f>
        <v>#VALUE!</v>
      </c>
      <c r="H952" s="21" t="e">
        <f>H951-Tableau5[[#This Row],[Palette plastique]]-Tableau1[[#This Row],[Palette plastique]]+Tableau2[[#This Row],[Palette plastique]]</f>
        <v>#VALUE!</v>
      </c>
      <c r="I952" s="21">
        <f>I951-Tableau5[[#This Row],[Caddie]]-Tableau1[[#This Row],[Caddie]]+Tableau2[[#This Row],[Caddie]]</f>
        <v>132</v>
      </c>
      <c r="J952" s="21" t="e">
        <f>SUM(Tableau4[[#This Row],[Stock ce jour Palette bois 
en stock ]:[Stock ce jour 
Caddie]])</f>
        <v>#VALUE!</v>
      </c>
      <c r="N952" s="21">
        <f>SUM(Tableau2[[#This Row],[Palette bois]:[Caddie]])</f>
        <v>0</v>
      </c>
      <c r="R952" s="21" t="e">
        <f>SUM(Tableau1[[#This Row],[Palette bois]:[Caddie]])</f>
        <v>#VALUE!</v>
      </c>
      <c r="S952">
        <f t="shared" si="75"/>
        <v>20</v>
      </c>
      <c r="T952">
        <f t="shared" si="75"/>
        <v>10</v>
      </c>
      <c r="U952">
        <f t="shared" si="75"/>
        <v>30</v>
      </c>
    </row>
    <row r="953" spans="1:21" x14ac:dyDescent="0.25">
      <c r="A953" s="7">
        <v>44781</v>
      </c>
      <c r="B953" s="19">
        <f t="shared" si="71"/>
        <v>33</v>
      </c>
      <c r="C953" s="6"/>
      <c r="D953" s="6"/>
      <c r="E953" s="6"/>
      <c r="F953" s="6">
        <f>SUM(Tableau5[[#This Row],[Palette bois]:[Caddie]])</f>
        <v>0</v>
      </c>
      <c r="G953" s="21" t="e">
        <f>G952-Tableau5[[#This Row],[Palette plastique]]-Tableau1[[#This Row],[Palette plastique]]+Tableau2[[#This Row],[Palette plastique]]</f>
        <v>#VALUE!</v>
      </c>
      <c r="H953" s="21" t="e">
        <f>H952-Tableau5[[#This Row],[Palette plastique]]-Tableau1[[#This Row],[Palette plastique]]+Tableau2[[#This Row],[Palette plastique]]</f>
        <v>#VALUE!</v>
      </c>
      <c r="I953" s="21">
        <f>I952-Tableau5[[#This Row],[Caddie]]-Tableau1[[#This Row],[Caddie]]+Tableau2[[#This Row],[Caddie]]</f>
        <v>132</v>
      </c>
      <c r="J953" s="21" t="e">
        <f>SUM(Tableau4[[#This Row],[Stock ce jour Palette bois 
en stock ]:[Stock ce jour 
Caddie]])</f>
        <v>#VALUE!</v>
      </c>
      <c r="N953" s="21">
        <f>SUM(Tableau2[[#This Row],[Palette bois]:[Caddie]])</f>
        <v>0</v>
      </c>
      <c r="R953" s="21" t="e">
        <f>SUM(Tableau1[[#This Row],[Palette bois]:[Caddie]])</f>
        <v>#VALUE!</v>
      </c>
      <c r="S953">
        <f t="shared" si="75"/>
        <v>20</v>
      </c>
      <c r="T953">
        <f t="shared" si="75"/>
        <v>10</v>
      </c>
      <c r="U953">
        <f t="shared" si="75"/>
        <v>30</v>
      </c>
    </row>
    <row r="954" spans="1:21" x14ac:dyDescent="0.25">
      <c r="A954" s="7">
        <v>44782</v>
      </c>
      <c r="B954" s="19">
        <f t="shared" si="71"/>
        <v>33</v>
      </c>
      <c r="C954" s="6"/>
      <c r="D954" s="6"/>
      <c r="E954" s="6"/>
      <c r="F954" s="6">
        <f>SUM(Tableau5[[#This Row],[Palette bois]:[Caddie]])</f>
        <v>0</v>
      </c>
      <c r="G954" s="21" t="e">
        <f>G953-Tableau5[[#This Row],[Palette plastique]]-Tableau1[[#This Row],[Palette plastique]]+Tableau2[[#This Row],[Palette plastique]]</f>
        <v>#VALUE!</v>
      </c>
      <c r="H954" s="21" t="e">
        <f>H953-Tableau5[[#This Row],[Palette plastique]]-Tableau1[[#This Row],[Palette plastique]]+Tableau2[[#This Row],[Palette plastique]]</f>
        <v>#VALUE!</v>
      </c>
      <c r="I954" s="21">
        <f>I953-Tableau5[[#This Row],[Caddie]]-Tableau1[[#This Row],[Caddie]]+Tableau2[[#This Row],[Caddie]]</f>
        <v>132</v>
      </c>
      <c r="J954" s="21" t="e">
        <f>SUM(Tableau4[[#This Row],[Stock ce jour Palette bois 
en stock ]:[Stock ce jour 
Caddie]])</f>
        <v>#VALUE!</v>
      </c>
      <c r="N954" s="21">
        <f>SUM(Tableau2[[#This Row],[Palette bois]:[Caddie]])</f>
        <v>0</v>
      </c>
      <c r="R954" s="21" t="e">
        <f>SUM(Tableau1[[#This Row],[Palette bois]:[Caddie]])</f>
        <v>#VALUE!</v>
      </c>
      <c r="S954">
        <f t="shared" si="75"/>
        <v>20</v>
      </c>
      <c r="T954">
        <f t="shared" si="75"/>
        <v>10</v>
      </c>
      <c r="U954">
        <f t="shared" si="75"/>
        <v>30</v>
      </c>
    </row>
    <row r="955" spans="1:21" x14ac:dyDescent="0.25">
      <c r="A955" s="7">
        <v>44783</v>
      </c>
      <c r="B955" s="19">
        <f t="shared" si="71"/>
        <v>33</v>
      </c>
      <c r="C955" s="6"/>
      <c r="D955" s="6"/>
      <c r="E955" s="6"/>
      <c r="F955" s="6">
        <f>SUM(Tableau5[[#This Row],[Palette bois]:[Caddie]])</f>
        <v>0</v>
      </c>
      <c r="G955" s="21" t="e">
        <f>G954-Tableau5[[#This Row],[Palette plastique]]-Tableau1[[#This Row],[Palette plastique]]+Tableau2[[#This Row],[Palette plastique]]</f>
        <v>#VALUE!</v>
      </c>
      <c r="H955" s="21" t="e">
        <f>H954-Tableau5[[#This Row],[Palette plastique]]-Tableau1[[#This Row],[Palette plastique]]+Tableau2[[#This Row],[Palette plastique]]</f>
        <v>#VALUE!</v>
      </c>
      <c r="I955" s="21">
        <f>I954-Tableau5[[#This Row],[Caddie]]-Tableau1[[#This Row],[Caddie]]+Tableau2[[#This Row],[Caddie]]</f>
        <v>132</v>
      </c>
      <c r="J955" s="21" t="e">
        <f>SUM(Tableau4[[#This Row],[Stock ce jour Palette bois 
en stock ]:[Stock ce jour 
Caddie]])</f>
        <v>#VALUE!</v>
      </c>
      <c r="N955" s="21">
        <f>SUM(Tableau2[[#This Row],[Palette bois]:[Caddie]])</f>
        <v>0</v>
      </c>
      <c r="R955" s="21" t="e">
        <f>SUM(Tableau1[[#This Row],[Palette bois]:[Caddie]])</f>
        <v>#VALUE!</v>
      </c>
      <c r="S955">
        <f t="shared" si="75"/>
        <v>20</v>
      </c>
      <c r="T955">
        <f t="shared" si="75"/>
        <v>10</v>
      </c>
      <c r="U955">
        <f t="shared" si="75"/>
        <v>30</v>
      </c>
    </row>
    <row r="956" spans="1:21" x14ac:dyDescent="0.25">
      <c r="A956" s="7">
        <v>44784</v>
      </c>
      <c r="B956" s="19">
        <f t="shared" si="71"/>
        <v>33</v>
      </c>
      <c r="C956" s="6"/>
      <c r="D956" s="6"/>
      <c r="E956" s="6"/>
      <c r="F956" s="6">
        <f>SUM(Tableau5[[#This Row],[Palette bois]:[Caddie]])</f>
        <v>0</v>
      </c>
      <c r="G956" s="21" t="e">
        <f>G955-Tableau5[[#This Row],[Palette plastique]]-Tableau1[[#This Row],[Palette plastique]]+Tableau2[[#This Row],[Palette plastique]]</f>
        <v>#VALUE!</v>
      </c>
      <c r="H956" s="21" t="e">
        <f>H955-Tableau5[[#This Row],[Palette plastique]]-Tableau1[[#This Row],[Palette plastique]]+Tableau2[[#This Row],[Palette plastique]]</f>
        <v>#VALUE!</v>
      </c>
      <c r="I956" s="21">
        <f>I955-Tableau5[[#This Row],[Caddie]]-Tableau1[[#This Row],[Caddie]]+Tableau2[[#This Row],[Caddie]]</f>
        <v>132</v>
      </c>
      <c r="J956" s="21" t="e">
        <f>SUM(Tableau4[[#This Row],[Stock ce jour Palette bois 
en stock ]:[Stock ce jour 
Caddie]])</f>
        <v>#VALUE!</v>
      </c>
      <c r="N956" s="21">
        <f>SUM(Tableau2[[#This Row],[Palette bois]:[Caddie]])</f>
        <v>0</v>
      </c>
      <c r="R956" s="21" t="e">
        <f>SUM(Tableau1[[#This Row],[Palette bois]:[Caddie]])</f>
        <v>#VALUE!</v>
      </c>
      <c r="S956">
        <f t="shared" si="75"/>
        <v>20</v>
      </c>
      <c r="T956">
        <f t="shared" si="75"/>
        <v>10</v>
      </c>
      <c r="U956">
        <f t="shared" si="75"/>
        <v>30</v>
      </c>
    </row>
    <row r="957" spans="1:21" x14ac:dyDescent="0.25">
      <c r="A957" s="7">
        <v>44785</v>
      </c>
      <c r="B957" s="19">
        <f t="shared" si="71"/>
        <v>33</v>
      </c>
      <c r="C957" s="6"/>
      <c r="D957" s="6"/>
      <c r="E957" s="6"/>
      <c r="F957" s="6">
        <f>SUM(Tableau5[[#This Row],[Palette bois]:[Caddie]])</f>
        <v>0</v>
      </c>
      <c r="G957" s="21" t="e">
        <f>G956-Tableau5[[#This Row],[Palette plastique]]-Tableau1[[#This Row],[Palette plastique]]+Tableau2[[#This Row],[Palette plastique]]</f>
        <v>#VALUE!</v>
      </c>
      <c r="H957" s="21" t="e">
        <f>H956-Tableau5[[#This Row],[Palette plastique]]-Tableau1[[#This Row],[Palette plastique]]+Tableau2[[#This Row],[Palette plastique]]</f>
        <v>#VALUE!</v>
      </c>
      <c r="I957" s="21">
        <f>I956-Tableau5[[#This Row],[Caddie]]-Tableau1[[#This Row],[Caddie]]+Tableau2[[#This Row],[Caddie]]</f>
        <v>132</v>
      </c>
      <c r="J957" s="21" t="e">
        <f>SUM(Tableau4[[#This Row],[Stock ce jour Palette bois 
en stock ]:[Stock ce jour 
Caddie]])</f>
        <v>#VALUE!</v>
      </c>
      <c r="N957" s="21">
        <f>SUM(Tableau2[[#This Row],[Palette bois]:[Caddie]])</f>
        <v>0</v>
      </c>
      <c r="R957" s="21" t="e">
        <f>SUM(Tableau1[[#This Row],[Palette bois]:[Caddie]])</f>
        <v>#VALUE!</v>
      </c>
      <c r="S957">
        <f t="shared" si="75"/>
        <v>20</v>
      </c>
      <c r="T957">
        <f t="shared" si="75"/>
        <v>10</v>
      </c>
      <c r="U957">
        <f t="shared" si="75"/>
        <v>30</v>
      </c>
    </row>
    <row r="958" spans="1:21" x14ac:dyDescent="0.25">
      <c r="A958" s="7">
        <v>44786</v>
      </c>
      <c r="B958" s="19">
        <f t="shared" si="71"/>
        <v>33</v>
      </c>
      <c r="C958" s="6"/>
      <c r="D958" s="6"/>
      <c r="E958" s="6"/>
      <c r="F958" s="6">
        <f>SUM(Tableau5[[#This Row],[Palette bois]:[Caddie]])</f>
        <v>0</v>
      </c>
      <c r="G958" s="21" t="e">
        <f>G957-Tableau5[[#This Row],[Palette plastique]]-Tableau1[[#This Row],[Palette plastique]]+Tableau2[[#This Row],[Palette plastique]]</f>
        <v>#VALUE!</v>
      </c>
      <c r="H958" s="21" t="e">
        <f>H957-Tableau5[[#This Row],[Palette plastique]]-Tableau1[[#This Row],[Palette plastique]]+Tableau2[[#This Row],[Palette plastique]]</f>
        <v>#VALUE!</v>
      </c>
      <c r="I958" s="21">
        <f>I957-Tableau5[[#This Row],[Caddie]]-Tableau1[[#This Row],[Caddie]]+Tableau2[[#This Row],[Caddie]]</f>
        <v>132</v>
      </c>
      <c r="J958" s="21" t="e">
        <f>SUM(Tableau4[[#This Row],[Stock ce jour Palette bois 
en stock ]:[Stock ce jour 
Caddie]])</f>
        <v>#VALUE!</v>
      </c>
      <c r="N958" s="21">
        <f>SUM(Tableau2[[#This Row],[Palette bois]:[Caddie]])</f>
        <v>0</v>
      </c>
      <c r="R958" s="21" t="e">
        <f>SUM(Tableau1[[#This Row],[Palette bois]:[Caddie]])</f>
        <v>#VALUE!</v>
      </c>
      <c r="S958">
        <f t="shared" si="75"/>
        <v>20</v>
      </c>
      <c r="T958">
        <f t="shared" si="75"/>
        <v>10</v>
      </c>
      <c r="U958">
        <f t="shared" si="75"/>
        <v>30</v>
      </c>
    </row>
    <row r="959" spans="1:21" x14ac:dyDescent="0.25">
      <c r="A959" s="7">
        <v>44787</v>
      </c>
      <c r="B959" s="19">
        <f t="shared" si="71"/>
        <v>34</v>
      </c>
      <c r="C959" s="6"/>
      <c r="D959" s="6"/>
      <c r="E959" s="6"/>
      <c r="F959" s="6">
        <f>SUM(Tableau5[[#This Row],[Palette bois]:[Caddie]])</f>
        <v>0</v>
      </c>
      <c r="G959" s="21" t="e">
        <f>G958-Tableau5[[#This Row],[Palette plastique]]-Tableau1[[#This Row],[Palette plastique]]+Tableau2[[#This Row],[Palette plastique]]</f>
        <v>#VALUE!</v>
      </c>
      <c r="H959" s="21" t="e">
        <f>H958-Tableau5[[#This Row],[Palette plastique]]-Tableau1[[#This Row],[Palette plastique]]+Tableau2[[#This Row],[Palette plastique]]</f>
        <v>#VALUE!</v>
      </c>
      <c r="I959" s="21">
        <f>I958-Tableau5[[#This Row],[Caddie]]-Tableau1[[#This Row],[Caddie]]+Tableau2[[#This Row],[Caddie]]</f>
        <v>132</v>
      </c>
      <c r="J959" s="21" t="e">
        <f>SUM(Tableau4[[#This Row],[Stock ce jour Palette bois 
en stock ]:[Stock ce jour 
Caddie]])</f>
        <v>#VALUE!</v>
      </c>
      <c r="N959" s="21">
        <f>SUM(Tableau2[[#This Row],[Palette bois]:[Caddie]])</f>
        <v>0</v>
      </c>
      <c r="R959" s="21" t="e">
        <f>SUM(Tableau1[[#This Row],[Palette bois]:[Caddie]])</f>
        <v>#VALUE!</v>
      </c>
      <c r="S959">
        <f t="shared" si="75"/>
        <v>20</v>
      </c>
      <c r="T959">
        <f t="shared" si="75"/>
        <v>10</v>
      </c>
      <c r="U959">
        <f t="shared" si="75"/>
        <v>30</v>
      </c>
    </row>
    <row r="960" spans="1:21" x14ac:dyDescent="0.25">
      <c r="A960" s="7">
        <v>44788</v>
      </c>
      <c r="B960" s="19">
        <f t="shared" ref="B960:B1023" si="76">WEEKNUM(A960)</f>
        <v>34</v>
      </c>
      <c r="C960" s="6"/>
      <c r="D960" s="6"/>
      <c r="E960" s="6"/>
      <c r="F960" s="6">
        <f>SUM(Tableau5[[#This Row],[Palette bois]:[Caddie]])</f>
        <v>0</v>
      </c>
      <c r="G960" s="21" t="e">
        <f>G959-Tableau5[[#This Row],[Palette plastique]]-Tableau1[[#This Row],[Palette plastique]]+Tableau2[[#This Row],[Palette plastique]]</f>
        <v>#VALUE!</v>
      </c>
      <c r="H960" s="21" t="e">
        <f>H959-Tableau5[[#This Row],[Palette plastique]]-Tableau1[[#This Row],[Palette plastique]]+Tableau2[[#This Row],[Palette plastique]]</f>
        <v>#VALUE!</v>
      </c>
      <c r="I960" s="21">
        <f>I959-Tableau5[[#This Row],[Caddie]]-Tableau1[[#This Row],[Caddie]]+Tableau2[[#This Row],[Caddie]]</f>
        <v>132</v>
      </c>
      <c r="J960" s="21" t="e">
        <f>SUM(Tableau4[[#This Row],[Stock ce jour Palette bois 
en stock ]:[Stock ce jour 
Caddie]])</f>
        <v>#VALUE!</v>
      </c>
      <c r="N960" s="21">
        <f>SUM(Tableau2[[#This Row],[Palette bois]:[Caddie]])</f>
        <v>0</v>
      </c>
      <c r="R960" s="21" t="e">
        <f>SUM(Tableau1[[#This Row],[Palette bois]:[Caddie]])</f>
        <v>#VALUE!</v>
      </c>
      <c r="S960">
        <f t="shared" si="75"/>
        <v>20</v>
      </c>
      <c r="T960">
        <f t="shared" si="75"/>
        <v>10</v>
      </c>
      <c r="U960">
        <f t="shared" si="75"/>
        <v>30</v>
      </c>
    </row>
    <row r="961" spans="1:21" x14ac:dyDescent="0.25">
      <c r="A961" s="7">
        <v>44789</v>
      </c>
      <c r="B961" s="19">
        <f t="shared" si="76"/>
        <v>34</v>
      </c>
      <c r="C961" s="6"/>
      <c r="D961" s="6"/>
      <c r="E961" s="6"/>
      <c r="F961" s="6">
        <f>SUM(Tableau5[[#This Row],[Palette bois]:[Caddie]])</f>
        <v>0</v>
      </c>
      <c r="G961" s="21" t="e">
        <f>G960-Tableau5[[#This Row],[Palette plastique]]-Tableau1[[#This Row],[Palette plastique]]+Tableau2[[#This Row],[Palette plastique]]</f>
        <v>#VALUE!</v>
      </c>
      <c r="H961" s="21" t="e">
        <f>H960-Tableau5[[#This Row],[Palette plastique]]-Tableau1[[#This Row],[Palette plastique]]+Tableau2[[#This Row],[Palette plastique]]</f>
        <v>#VALUE!</v>
      </c>
      <c r="I961" s="21">
        <f>I960-Tableau5[[#This Row],[Caddie]]-Tableau1[[#This Row],[Caddie]]+Tableau2[[#This Row],[Caddie]]</f>
        <v>132</v>
      </c>
      <c r="J961" s="21" t="e">
        <f>SUM(Tableau4[[#This Row],[Stock ce jour Palette bois 
en stock ]:[Stock ce jour 
Caddie]])</f>
        <v>#VALUE!</v>
      </c>
      <c r="N961" s="21">
        <f>SUM(Tableau2[[#This Row],[Palette bois]:[Caddie]])</f>
        <v>0</v>
      </c>
      <c r="R961" s="21" t="e">
        <f>SUM(Tableau1[[#This Row],[Palette bois]:[Caddie]])</f>
        <v>#VALUE!</v>
      </c>
      <c r="S961">
        <f t="shared" si="75"/>
        <v>20</v>
      </c>
      <c r="T961">
        <f t="shared" si="75"/>
        <v>10</v>
      </c>
      <c r="U961">
        <f t="shared" si="75"/>
        <v>30</v>
      </c>
    </row>
    <row r="962" spans="1:21" x14ac:dyDescent="0.25">
      <c r="A962" s="7">
        <v>44790</v>
      </c>
      <c r="B962" s="19">
        <f t="shared" si="76"/>
        <v>34</v>
      </c>
      <c r="C962" s="6"/>
      <c r="D962" s="6"/>
      <c r="E962" s="6"/>
      <c r="F962" s="6">
        <f>SUM(Tableau5[[#This Row],[Palette bois]:[Caddie]])</f>
        <v>0</v>
      </c>
      <c r="G962" s="21" t="e">
        <f>G961-Tableau5[[#This Row],[Palette plastique]]-Tableau1[[#This Row],[Palette plastique]]+Tableau2[[#This Row],[Palette plastique]]</f>
        <v>#VALUE!</v>
      </c>
      <c r="H962" s="21" t="e">
        <f>H961-Tableau5[[#This Row],[Palette plastique]]-Tableau1[[#This Row],[Palette plastique]]+Tableau2[[#This Row],[Palette plastique]]</f>
        <v>#VALUE!</v>
      </c>
      <c r="I962" s="21">
        <f>I961-Tableau5[[#This Row],[Caddie]]-Tableau1[[#This Row],[Caddie]]+Tableau2[[#This Row],[Caddie]]</f>
        <v>132</v>
      </c>
      <c r="J962" s="21" t="e">
        <f>SUM(Tableau4[[#This Row],[Stock ce jour Palette bois 
en stock ]:[Stock ce jour 
Caddie]])</f>
        <v>#VALUE!</v>
      </c>
      <c r="N962" s="21">
        <f>SUM(Tableau2[[#This Row],[Palette bois]:[Caddie]])</f>
        <v>0</v>
      </c>
      <c r="R962" s="21" t="e">
        <f>SUM(Tableau1[[#This Row],[Palette bois]:[Caddie]])</f>
        <v>#VALUE!</v>
      </c>
      <c r="S962">
        <f t="shared" si="75"/>
        <v>20</v>
      </c>
      <c r="T962">
        <f t="shared" si="75"/>
        <v>10</v>
      </c>
      <c r="U962">
        <f t="shared" si="75"/>
        <v>30</v>
      </c>
    </row>
    <row r="963" spans="1:21" x14ac:dyDescent="0.25">
      <c r="A963" s="7">
        <v>44791</v>
      </c>
      <c r="B963" s="19">
        <f t="shared" si="76"/>
        <v>34</v>
      </c>
      <c r="C963" s="6"/>
      <c r="D963" s="6"/>
      <c r="E963" s="6"/>
      <c r="F963" s="6">
        <f>SUM(Tableau5[[#This Row],[Palette bois]:[Caddie]])</f>
        <v>0</v>
      </c>
      <c r="G963" s="21" t="e">
        <f>G962-Tableau5[[#This Row],[Palette plastique]]-Tableau1[[#This Row],[Palette plastique]]+Tableau2[[#This Row],[Palette plastique]]</f>
        <v>#VALUE!</v>
      </c>
      <c r="H963" s="21" t="e">
        <f>H962-Tableau5[[#This Row],[Palette plastique]]-Tableau1[[#This Row],[Palette plastique]]+Tableau2[[#This Row],[Palette plastique]]</f>
        <v>#VALUE!</v>
      </c>
      <c r="I963" s="21">
        <f>I962-Tableau5[[#This Row],[Caddie]]-Tableau1[[#This Row],[Caddie]]+Tableau2[[#This Row],[Caddie]]</f>
        <v>132</v>
      </c>
      <c r="J963" s="21" t="e">
        <f>SUM(Tableau4[[#This Row],[Stock ce jour Palette bois 
en stock ]:[Stock ce jour 
Caddie]])</f>
        <v>#VALUE!</v>
      </c>
      <c r="N963" s="21">
        <f>SUM(Tableau2[[#This Row],[Palette bois]:[Caddie]])</f>
        <v>0</v>
      </c>
      <c r="R963" s="21" t="e">
        <f>SUM(Tableau1[[#This Row],[Palette bois]:[Caddie]])</f>
        <v>#VALUE!</v>
      </c>
      <c r="S963">
        <f t="shared" si="75"/>
        <v>20</v>
      </c>
      <c r="T963">
        <f t="shared" si="75"/>
        <v>10</v>
      </c>
      <c r="U963">
        <f t="shared" si="75"/>
        <v>30</v>
      </c>
    </row>
    <row r="964" spans="1:21" x14ac:dyDescent="0.25">
      <c r="A964" s="7">
        <v>44792</v>
      </c>
      <c r="B964" s="19">
        <f t="shared" si="76"/>
        <v>34</v>
      </c>
      <c r="C964" s="6"/>
      <c r="D964" s="6"/>
      <c r="E964" s="6"/>
      <c r="F964" s="6">
        <f>SUM(Tableau5[[#This Row],[Palette bois]:[Caddie]])</f>
        <v>0</v>
      </c>
      <c r="G964" s="21" t="e">
        <f>G963-Tableau5[[#This Row],[Palette plastique]]-Tableau1[[#This Row],[Palette plastique]]+Tableau2[[#This Row],[Palette plastique]]</f>
        <v>#VALUE!</v>
      </c>
      <c r="H964" s="21" t="e">
        <f>H963-Tableau5[[#This Row],[Palette plastique]]-Tableau1[[#This Row],[Palette plastique]]+Tableau2[[#This Row],[Palette plastique]]</f>
        <v>#VALUE!</v>
      </c>
      <c r="I964" s="21">
        <f>I963-Tableau5[[#This Row],[Caddie]]-Tableau1[[#This Row],[Caddie]]+Tableau2[[#This Row],[Caddie]]</f>
        <v>132</v>
      </c>
      <c r="J964" s="21" t="e">
        <f>SUM(Tableau4[[#This Row],[Stock ce jour Palette bois 
en stock ]:[Stock ce jour 
Caddie]])</f>
        <v>#VALUE!</v>
      </c>
      <c r="N964" s="21">
        <f>SUM(Tableau2[[#This Row],[Palette bois]:[Caddie]])</f>
        <v>0</v>
      </c>
      <c r="R964" s="21" t="e">
        <f>SUM(Tableau1[[#This Row],[Palette bois]:[Caddie]])</f>
        <v>#VALUE!</v>
      </c>
      <c r="S964">
        <f t="shared" si="75"/>
        <v>20</v>
      </c>
      <c r="T964">
        <f t="shared" si="75"/>
        <v>10</v>
      </c>
      <c r="U964">
        <f t="shared" si="75"/>
        <v>30</v>
      </c>
    </row>
    <row r="965" spans="1:21" x14ac:dyDescent="0.25">
      <c r="A965" s="7">
        <v>44793</v>
      </c>
      <c r="B965" s="19">
        <f t="shared" si="76"/>
        <v>34</v>
      </c>
      <c r="C965" s="6"/>
      <c r="D965" s="6"/>
      <c r="E965" s="6"/>
      <c r="F965" s="6">
        <f>SUM(Tableau5[[#This Row],[Palette bois]:[Caddie]])</f>
        <v>0</v>
      </c>
      <c r="G965" s="21" t="e">
        <f>G964-Tableau5[[#This Row],[Palette plastique]]-Tableau1[[#This Row],[Palette plastique]]+Tableau2[[#This Row],[Palette plastique]]</f>
        <v>#VALUE!</v>
      </c>
      <c r="H965" s="21" t="e">
        <f>H964-Tableau5[[#This Row],[Palette plastique]]-Tableau1[[#This Row],[Palette plastique]]+Tableau2[[#This Row],[Palette plastique]]</f>
        <v>#VALUE!</v>
      </c>
      <c r="I965" s="21">
        <f>I964-Tableau5[[#This Row],[Caddie]]-Tableau1[[#This Row],[Caddie]]+Tableau2[[#This Row],[Caddie]]</f>
        <v>132</v>
      </c>
      <c r="J965" s="21" t="e">
        <f>SUM(Tableau4[[#This Row],[Stock ce jour Palette bois 
en stock ]:[Stock ce jour 
Caddie]])</f>
        <v>#VALUE!</v>
      </c>
      <c r="N965" s="21">
        <f>SUM(Tableau2[[#This Row],[Palette bois]:[Caddie]])</f>
        <v>0</v>
      </c>
      <c r="R965" s="21" t="e">
        <f>SUM(Tableau1[[#This Row],[Palette bois]:[Caddie]])</f>
        <v>#VALUE!</v>
      </c>
      <c r="S965">
        <f t="shared" ref="S965:U980" si="77">S964</f>
        <v>20</v>
      </c>
      <c r="T965">
        <f t="shared" si="77"/>
        <v>10</v>
      </c>
      <c r="U965">
        <f t="shared" si="77"/>
        <v>30</v>
      </c>
    </row>
    <row r="966" spans="1:21" x14ac:dyDescent="0.25">
      <c r="A966" s="7">
        <v>44794</v>
      </c>
      <c r="B966" s="19">
        <f t="shared" si="76"/>
        <v>35</v>
      </c>
      <c r="C966" s="6"/>
      <c r="D966" s="6"/>
      <c r="E966" s="6"/>
      <c r="F966" s="6">
        <f>SUM(Tableau5[[#This Row],[Palette bois]:[Caddie]])</f>
        <v>0</v>
      </c>
      <c r="G966" s="21" t="e">
        <f>G965-Tableau5[[#This Row],[Palette plastique]]-Tableau1[[#This Row],[Palette plastique]]+Tableau2[[#This Row],[Palette plastique]]</f>
        <v>#VALUE!</v>
      </c>
      <c r="H966" s="21" t="e">
        <f>H965-Tableau5[[#This Row],[Palette plastique]]-Tableau1[[#This Row],[Palette plastique]]+Tableau2[[#This Row],[Palette plastique]]</f>
        <v>#VALUE!</v>
      </c>
      <c r="I966" s="21">
        <f>I965-Tableau5[[#This Row],[Caddie]]-Tableau1[[#This Row],[Caddie]]+Tableau2[[#This Row],[Caddie]]</f>
        <v>132</v>
      </c>
      <c r="J966" s="21" t="e">
        <f>SUM(Tableau4[[#This Row],[Stock ce jour Palette bois 
en stock ]:[Stock ce jour 
Caddie]])</f>
        <v>#VALUE!</v>
      </c>
      <c r="N966" s="21">
        <f>SUM(Tableau2[[#This Row],[Palette bois]:[Caddie]])</f>
        <v>0</v>
      </c>
      <c r="R966" s="21" t="e">
        <f>SUM(Tableau1[[#This Row],[Palette bois]:[Caddie]])</f>
        <v>#VALUE!</v>
      </c>
      <c r="S966">
        <f t="shared" si="77"/>
        <v>20</v>
      </c>
      <c r="T966">
        <f t="shared" si="77"/>
        <v>10</v>
      </c>
      <c r="U966">
        <f t="shared" si="77"/>
        <v>30</v>
      </c>
    </row>
    <row r="967" spans="1:21" x14ac:dyDescent="0.25">
      <c r="A967" s="7">
        <v>44795</v>
      </c>
      <c r="B967" s="19">
        <f t="shared" si="76"/>
        <v>35</v>
      </c>
      <c r="C967" s="6"/>
      <c r="D967" s="6"/>
      <c r="E967" s="6"/>
      <c r="F967" s="6">
        <f>SUM(Tableau5[[#This Row],[Palette bois]:[Caddie]])</f>
        <v>0</v>
      </c>
      <c r="G967" s="21" t="e">
        <f>G966-Tableau5[[#This Row],[Palette plastique]]-Tableau1[[#This Row],[Palette plastique]]+Tableau2[[#This Row],[Palette plastique]]</f>
        <v>#VALUE!</v>
      </c>
      <c r="H967" s="21" t="e">
        <f>H966-Tableau5[[#This Row],[Palette plastique]]-Tableau1[[#This Row],[Palette plastique]]+Tableau2[[#This Row],[Palette plastique]]</f>
        <v>#VALUE!</v>
      </c>
      <c r="I967" s="21">
        <f>I966-Tableau5[[#This Row],[Caddie]]-Tableau1[[#This Row],[Caddie]]+Tableau2[[#This Row],[Caddie]]</f>
        <v>132</v>
      </c>
      <c r="J967" s="21" t="e">
        <f>SUM(Tableau4[[#This Row],[Stock ce jour Palette bois 
en stock ]:[Stock ce jour 
Caddie]])</f>
        <v>#VALUE!</v>
      </c>
      <c r="N967" s="21">
        <f>SUM(Tableau2[[#This Row],[Palette bois]:[Caddie]])</f>
        <v>0</v>
      </c>
      <c r="R967" s="21" t="e">
        <f>SUM(Tableau1[[#This Row],[Palette bois]:[Caddie]])</f>
        <v>#VALUE!</v>
      </c>
      <c r="S967">
        <f t="shared" si="77"/>
        <v>20</v>
      </c>
      <c r="T967">
        <f t="shared" si="77"/>
        <v>10</v>
      </c>
      <c r="U967">
        <f t="shared" si="77"/>
        <v>30</v>
      </c>
    </row>
    <row r="968" spans="1:21" x14ac:dyDescent="0.25">
      <c r="A968" s="7">
        <v>44796</v>
      </c>
      <c r="B968" s="19">
        <f t="shared" si="76"/>
        <v>35</v>
      </c>
      <c r="C968" s="6"/>
      <c r="D968" s="6"/>
      <c r="E968" s="6"/>
      <c r="F968" s="6">
        <f>SUM(Tableau5[[#This Row],[Palette bois]:[Caddie]])</f>
        <v>0</v>
      </c>
      <c r="G968" s="21" t="e">
        <f>G967-Tableau5[[#This Row],[Palette plastique]]-Tableau1[[#This Row],[Palette plastique]]+Tableau2[[#This Row],[Palette plastique]]</f>
        <v>#VALUE!</v>
      </c>
      <c r="H968" s="21" t="e">
        <f>H967-Tableau5[[#This Row],[Palette plastique]]-Tableau1[[#This Row],[Palette plastique]]+Tableau2[[#This Row],[Palette plastique]]</f>
        <v>#VALUE!</v>
      </c>
      <c r="I968" s="21">
        <f>I967-Tableau5[[#This Row],[Caddie]]-Tableau1[[#This Row],[Caddie]]+Tableau2[[#This Row],[Caddie]]</f>
        <v>132</v>
      </c>
      <c r="J968" s="21" t="e">
        <f>SUM(Tableau4[[#This Row],[Stock ce jour Palette bois 
en stock ]:[Stock ce jour 
Caddie]])</f>
        <v>#VALUE!</v>
      </c>
      <c r="N968" s="21">
        <f>SUM(Tableau2[[#This Row],[Palette bois]:[Caddie]])</f>
        <v>0</v>
      </c>
      <c r="R968" s="21" t="e">
        <f>SUM(Tableau1[[#This Row],[Palette bois]:[Caddie]])</f>
        <v>#VALUE!</v>
      </c>
      <c r="S968">
        <f t="shared" si="77"/>
        <v>20</v>
      </c>
      <c r="T968">
        <f t="shared" si="77"/>
        <v>10</v>
      </c>
      <c r="U968">
        <f t="shared" si="77"/>
        <v>30</v>
      </c>
    </row>
    <row r="969" spans="1:21" x14ac:dyDescent="0.25">
      <c r="A969" s="7">
        <v>44797</v>
      </c>
      <c r="B969" s="19">
        <f t="shared" si="76"/>
        <v>35</v>
      </c>
      <c r="C969" s="6"/>
      <c r="D969" s="6"/>
      <c r="E969" s="6"/>
      <c r="F969" s="6">
        <f>SUM(Tableau5[[#This Row],[Palette bois]:[Caddie]])</f>
        <v>0</v>
      </c>
      <c r="G969" s="21" t="e">
        <f>G968-Tableau5[[#This Row],[Palette plastique]]-Tableau1[[#This Row],[Palette plastique]]+Tableau2[[#This Row],[Palette plastique]]</f>
        <v>#VALUE!</v>
      </c>
      <c r="H969" s="21" t="e">
        <f>H968-Tableau5[[#This Row],[Palette plastique]]-Tableau1[[#This Row],[Palette plastique]]+Tableau2[[#This Row],[Palette plastique]]</f>
        <v>#VALUE!</v>
      </c>
      <c r="I969" s="21">
        <f>I968-Tableau5[[#This Row],[Caddie]]-Tableau1[[#This Row],[Caddie]]+Tableau2[[#This Row],[Caddie]]</f>
        <v>132</v>
      </c>
      <c r="J969" s="21" t="e">
        <f>SUM(Tableau4[[#This Row],[Stock ce jour Palette bois 
en stock ]:[Stock ce jour 
Caddie]])</f>
        <v>#VALUE!</v>
      </c>
      <c r="N969" s="21">
        <f>SUM(Tableau2[[#This Row],[Palette bois]:[Caddie]])</f>
        <v>0</v>
      </c>
      <c r="R969" s="21" t="e">
        <f>SUM(Tableau1[[#This Row],[Palette bois]:[Caddie]])</f>
        <v>#VALUE!</v>
      </c>
      <c r="S969">
        <f t="shared" si="77"/>
        <v>20</v>
      </c>
      <c r="T969">
        <f t="shared" si="77"/>
        <v>10</v>
      </c>
      <c r="U969">
        <f t="shared" si="77"/>
        <v>30</v>
      </c>
    </row>
    <row r="970" spans="1:21" x14ac:dyDescent="0.25">
      <c r="A970" s="7">
        <v>44798</v>
      </c>
      <c r="B970" s="19">
        <f t="shared" si="76"/>
        <v>35</v>
      </c>
      <c r="C970" s="6"/>
      <c r="D970" s="6"/>
      <c r="E970" s="6"/>
      <c r="F970" s="6">
        <f>SUM(Tableau5[[#This Row],[Palette bois]:[Caddie]])</f>
        <v>0</v>
      </c>
      <c r="G970" s="21" t="e">
        <f>G969-Tableau5[[#This Row],[Palette plastique]]-Tableau1[[#This Row],[Palette plastique]]+Tableau2[[#This Row],[Palette plastique]]</f>
        <v>#VALUE!</v>
      </c>
      <c r="H970" s="21" t="e">
        <f>H969-Tableau5[[#This Row],[Palette plastique]]-Tableau1[[#This Row],[Palette plastique]]+Tableau2[[#This Row],[Palette plastique]]</f>
        <v>#VALUE!</v>
      </c>
      <c r="I970" s="21">
        <f>I969-Tableau5[[#This Row],[Caddie]]-Tableau1[[#This Row],[Caddie]]+Tableau2[[#This Row],[Caddie]]</f>
        <v>132</v>
      </c>
      <c r="J970" s="21" t="e">
        <f>SUM(Tableau4[[#This Row],[Stock ce jour Palette bois 
en stock ]:[Stock ce jour 
Caddie]])</f>
        <v>#VALUE!</v>
      </c>
      <c r="N970" s="21">
        <f>SUM(Tableau2[[#This Row],[Palette bois]:[Caddie]])</f>
        <v>0</v>
      </c>
      <c r="R970" s="21" t="e">
        <f>SUM(Tableau1[[#This Row],[Palette bois]:[Caddie]])</f>
        <v>#VALUE!</v>
      </c>
      <c r="S970">
        <f t="shared" si="77"/>
        <v>20</v>
      </c>
      <c r="T970">
        <f t="shared" si="77"/>
        <v>10</v>
      </c>
      <c r="U970">
        <f t="shared" si="77"/>
        <v>30</v>
      </c>
    </row>
    <row r="971" spans="1:21" x14ac:dyDescent="0.25">
      <c r="A971" s="7">
        <v>44799</v>
      </c>
      <c r="B971" s="19">
        <f t="shared" si="76"/>
        <v>35</v>
      </c>
      <c r="C971" s="6"/>
      <c r="D971" s="6"/>
      <c r="E971" s="6"/>
      <c r="F971" s="6">
        <f>SUM(Tableau5[[#This Row],[Palette bois]:[Caddie]])</f>
        <v>0</v>
      </c>
      <c r="G971" s="21" t="e">
        <f>G970-Tableau5[[#This Row],[Palette plastique]]-Tableau1[[#This Row],[Palette plastique]]+Tableau2[[#This Row],[Palette plastique]]</f>
        <v>#VALUE!</v>
      </c>
      <c r="H971" s="21" t="e">
        <f>H970-Tableau5[[#This Row],[Palette plastique]]-Tableau1[[#This Row],[Palette plastique]]+Tableau2[[#This Row],[Palette plastique]]</f>
        <v>#VALUE!</v>
      </c>
      <c r="I971" s="21">
        <f>I970-Tableau5[[#This Row],[Caddie]]-Tableau1[[#This Row],[Caddie]]+Tableau2[[#This Row],[Caddie]]</f>
        <v>132</v>
      </c>
      <c r="J971" s="21" t="e">
        <f>SUM(Tableau4[[#This Row],[Stock ce jour Palette bois 
en stock ]:[Stock ce jour 
Caddie]])</f>
        <v>#VALUE!</v>
      </c>
      <c r="N971" s="21">
        <f>SUM(Tableau2[[#This Row],[Palette bois]:[Caddie]])</f>
        <v>0</v>
      </c>
      <c r="R971" s="21" t="e">
        <f>SUM(Tableau1[[#This Row],[Palette bois]:[Caddie]])</f>
        <v>#VALUE!</v>
      </c>
      <c r="S971">
        <f t="shared" si="77"/>
        <v>20</v>
      </c>
      <c r="T971">
        <f t="shared" si="77"/>
        <v>10</v>
      </c>
      <c r="U971">
        <f t="shared" si="77"/>
        <v>30</v>
      </c>
    </row>
    <row r="972" spans="1:21" x14ac:dyDescent="0.25">
      <c r="A972" s="7">
        <v>44800</v>
      </c>
      <c r="B972" s="19">
        <f t="shared" si="76"/>
        <v>35</v>
      </c>
      <c r="C972" s="6"/>
      <c r="D972" s="6"/>
      <c r="E972" s="6"/>
      <c r="F972" s="6">
        <f>SUM(Tableau5[[#This Row],[Palette bois]:[Caddie]])</f>
        <v>0</v>
      </c>
      <c r="G972" s="21" t="e">
        <f>G971-Tableau5[[#This Row],[Palette plastique]]-Tableau1[[#This Row],[Palette plastique]]+Tableau2[[#This Row],[Palette plastique]]</f>
        <v>#VALUE!</v>
      </c>
      <c r="H972" s="21" t="e">
        <f>H971-Tableau5[[#This Row],[Palette plastique]]-Tableau1[[#This Row],[Palette plastique]]+Tableau2[[#This Row],[Palette plastique]]</f>
        <v>#VALUE!</v>
      </c>
      <c r="I972" s="21">
        <f>I971-Tableau5[[#This Row],[Caddie]]-Tableau1[[#This Row],[Caddie]]+Tableau2[[#This Row],[Caddie]]</f>
        <v>132</v>
      </c>
      <c r="J972" s="21" t="e">
        <f>SUM(Tableau4[[#This Row],[Stock ce jour Palette bois 
en stock ]:[Stock ce jour 
Caddie]])</f>
        <v>#VALUE!</v>
      </c>
      <c r="N972" s="21">
        <f>SUM(Tableau2[[#This Row],[Palette bois]:[Caddie]])</f>
        <v>0</v>
      </c>
      <c r="R972" s="21" t="e">
        <f>SUM(Tableau1[[#This Row],[Palette bois]:[Caddie]])</f>
        <v>#VALUE!</v>
      </c>
      <c r="S972">
        <f t="shared" si="77"/>
        <v>20</v>
      </c>
      <c r="T972">
        <f t="shared" si="77"/>
        <v>10</v>
      </c>
      <c r="U972">
        <f t="shared" si="77"/>
        <v>30</v>
      </c>
    </row>
    <row r="973" spans="1:21" x14ac:dyDescent="0.25">
      <c r="A973" s="7">
        <v>44801</v>
      </c>
      <c r="B973" s="19">
        <f t="shared" si="76"/>
        <v>36</v>
      </c>
      <c r="C973" s="6"/>
      <c r="D973" s="6"/>
      <c r="E973" s="6"/>
      <c r="F973" s="6">
        <f>SUM(Tableau5[[#This Row],[Palette bois]:[Caddie]])</f>
        <v>0</v>
      </c>
      <c r="G973" s="21" t="e">
        <f>G972-Tableau5[[#This Row],[Palette plastique]]-Tableau1[[#This Row],[Palette plastique]]+Tableau2[[#This Row],[Palette plastique]]</f>
        <v>#VALUE!</v>
      </c>
      <c r="H973" s="21" t="e">
        <f>H972-Tableau5[[#This Row],[Palette plastique]]-Tableau1[[#This Row],[Palette plastique]]+Tableau2[[#This Row],[Palette plastique]]</f>
        <v>#VALUE!</v>
      </c>
      <c r="I973" s="21">
        <f>I972-Tableau5[[#This Row],[Caddie]]-Tableau1[[#This Row],[Caddie]]+Tableau2[[#This Row],[Caddie]]</f>
        <v>132</v>
      </c>
      <c r="J973" s="21" t="e">
        <f>SUM(Tableau4[[#This Row],[Stock ce jour Palette bois 
en stock ]:[Stock ce jour 
Caddie]])</f>
        <v>#VALUE!</v>
      </c>
      <c r="N973" s="21">
        <f>SUM(Tableau2[[#This Row],[Palette bois]:[Caddie]])</f>
        <v>0</v>
      </c>
      <c r="R973" s="21" t="e">
        <f>SUM(Tableau1[[#This Row],[Palette bois]:[Caddie]])</f>
        <v>#VALUE!</v>
      </c>
      <c r="S973">
        <f t="shared" si="77"/>
        <v>20</v>
      </c>
      <c r="T973">
        <f t="shared" si="77"/>
        <v>10</v>
      </c>
      <c r="U973">
        <f t="shared" si="77"/>
        <v>30</v>
      </c>
    </row>
    <row r="974" spans="1:21" x14ac:dyDescent="0.25">
      <c r="A974" s="7">
        <v>44802</v>
      </c>
      <c r="B974" s="19">
        <f t="shared" si="76"/>
        <v>36</v>
      </c>
      <c r="C974" s="6"/>
      <c r="D974" s="6"/>
      <c r="E974" s="6"/>
      <c r="F974" s="6">
        <f>SUM(Tableau5[[#This Row],[Palette bois]:[Caddie]])</f>
        <v>0</v>
      </c>
      <c r="G974" s="21" t="e">
        <f>G973-Tableau5[[#This Row],[Palette plastique]]-Tableau1[[#This Row],[Palette plastique]]+Tableau2[[#This Row],[Palette plastique]]</f>
        <v>#VALUE!</v>
      </c>
      <c r="H974" s="21" t="e">
        <f>H973-Tableau5[[#This Row],[Palette plastique]]-Tableau1[[#This Row],[Palette plastique]]+Tableau2[[#This Row],[Palette plastique]]</f>
        <v>#VALUE!</v>
      </c>
      <c r="I974" s="21">
        <f>I973-Tableau5[[#This Row],[Caddie]]-Tableau1[[#This Row],[Caddie]]+Tableau2[[#This Row],[Caddie]]</f>
        <v>132</v>
      </c>
      <c r="J974" s="21" t="e">
        <f>SUM(Tableau4[[#This Row],[Stock ce jour Palette bois 
en stock ]:[Stock ce jour 
Caddie]])</f>
        <v>#VALUE!</v>
      </c>
      <c r="N974" s="21">
        <f>SUM(Tableau2[[#This Row],[Palette bois]:[Caddie]])</f>
        <v>0</v>
      </c>
      <c r="R974" s="21" t="e">
        <f>SUM(Tableau1[[#This Row],[Palette bois]:[Caddie]])</f>
        <v>#VALUE!</v>
      </c>
      <c r="S974">
        <f t="shared" si="77"/>
        <v>20</v>
      </c>
      <c r="T974">
        <f t="shared" si="77"/>
        <v>10</v>
      </c>
      <c r="U974">
        <f t="shared" si="77"/>
        <v>30</v>
      </c>
    </row>
    <row r="975" spans="1:21" x14ac:dyDescent="0.25">
      <c r="A975" s="7">
        <v>44803</v>
      </c>
      <c r="B975" s="19">
        <f t="shared" si="76"/>
        <v>36</v>
      </c>
      <c r="C975" s="6"/>
      <c r="D975" s="6"/>
      <c r="E975" s="6"/>
      <c r="F975" s="6">
        <f>SUM(Tableau5[[#This Row],[Palette bois]:[Caddie]])</f>
        <v>0</v>
      </c>
      <c r="G975" s="21" t="e">
        <f>G974-Tableau5[[#This Row],[Palette plastique]]-Tableau1[[#This Row],[Palette plastique]]+Tableau2[[#This Row],[Palette plastique]]</f>
        <v>#VALUE!</v>
      </c>
      <c r="H975" s="21" t="e">
        <f>H974-Tableau5[[#This Row],[Palette plastique]]-Tableau1[[#This Row],[Palette plastique]]+Tableau2[[#This Row],[Palette plastique]]</f>
        <v>#VALUE!</v>
      </c>
      <c r="I975" s="21">
        <f>I974-Tableau5[[#This Row],[Caddie]]-Tableau1[[#This Row],[Caddie]]+Tableau2[[#This Row],[Caddie]]</f>
        <v>132</v>
      </c>
      <c r="J975" s="21" t="e">
        <f>SUM(Tableau4[[#This Row],[Stock ce jour Palette bois 
en stock ]:[Stock ce jour 
Caddie]])</f>
        <v>#VALUE!</v>
      </c>
      <c r="N975" s="21">
        <f>SUM(Tableau2[[#This Row],[Palette bois]:[Caddie]])</f>
        <v>0</v>
      </c>
      <c r="R975" s="21" t="e">
        <f>SUM(Tableau1[[#This Row],[Palette bois]:[Caddie]])</f>
        <v>#VALUE!</v>
      </c>
      <c r="S975">
        <f t="shared" si="77"/>
        <v>20</v>
      </c>
      <c r="T975">
        <f t="shared" si="77"/>
        <v>10</v>
      </c>
      <c r="U975">
        <f t="shared" si="77"/>
        <v>30</v>
      </c>
    </row>
    <row r="976" spans="1:21" x14ac:dyDescent="0.25">
      <c r="A976" s="7">
        <v>44804</v>
      </c>
      <c r="B976" s="19">
        <f t="shared" si="76"/>
        <v>36</v>
      </c>
      <c r="C976" s="6"/>
      <c r="D976" s="6"/>
      <c r="E976" s="6"/>
      <c r="F976" s="6">
        <f>SUM(Tableau5[[#This Row],[Palette bois]:[Caddie]])</f>
        <v>0</v>
      </c>
      <c r="G976" s="21" t="e">
        <f>G975-Tableau5[[#This Row],[Palette plastique]]-Tableau1[[#This Row],[Palette plastique]]+Tableau2[[#This Row],[Palette plastique]]</f>
        <v>#VALUE!</v>
      </c>
      <c r="H976" s="21" t="e">
        <f>H975-Tableau5[[#This Row],[Palette plastique]]-Tableau1[[#This Row],[Palette plastique]]+Tableau2[[#This Row],[Palette plastique]]</f>
        <v>#VALUE!</v>
      </c>
      <c r="I976" s="21">
        <f>I975-Tableau5[[#This Row],[Caddie]]-Tableau1[[#This Row],[Caddie]]+Tableau2[[#This Row],[Caddie]]</f>
        <v>132</v>
      </c>
      <c r="J976" s="21" t="e">
        <f>SUM(Tableau4[[#This Row],[Stock ce jour Palette bois 
en stock ]:[Stock ce jour 
Caddie]])</f>
        <v>#VALUE!</v>
      </c>
      <c r="N976" s="21">
        <f>SUM(Tableau2[[#This Row],[Palette bois]:[Caddie]])</f>
        <v>0</v>
      </c>
      <c r="R976" s="21" t="e">
        <f>SUM(Tableau1[[#This Row],[Palette bois]:[Caddie]])</f>
        <v>#VALUE!</v>
      </c>
      <c r="S976">
        <f t="shared" si="77"/>
        <v>20</v>
      </c>
      <c r="T976">
        <f t="shared" si="77"/>
        <v>10</v>
      </c>
      <c r="U976">
        <f t="shared" si="77"/>
        <v>30</v>
      </c>
    </row>
    <row r="977" spans="1:21" x14ac:dyDescent="0.25">
      <c r="A977" s="7">
        <v>44805</v>
      </c>
      <c r="B977" s="19">
        <f t="shared" si="76"/>
        <v>36</v>
      </c>
      <c r="C977" s="6"/>
      <c r="D977" s="6"/>
      <c r="E977" s="6"/>
      <c r="F977" s="6">
        <f>SUM(Tableau5[[#This Row],[Palette bois]:[Caddie]])</f>
        <v>0</v>
      </c>
      <c r="G977" s="21" t="e">
        <f>G976-Tableau5[[#This Row],[Palette plastique]]-Tableau1[[#This Row],[Palette plastique]]+Tableau2[[#This Row],[Palette plastique]]</f>
        <v>#VALUE!</v>
      </c>
      <c r="H977" s="21" t="e">
        <f>H976-Tableau5[[#This Row],[Palette plastique]]-Tableau1[[#This Row],[Palette plastique]]+Tableau2[[#This Row],[Palette plastique]]</f>
        <v>#VALUE!</v>
      </c>
      <c r="I977" s="21">
        <f>I976-Tableau5[[#This Row],[Caddie]]-Tableau1[[#This Row],[Caddie]]+Tableau2[[#This Row],[Caddie]]</f>
        <v>132</v>
      </c>
      <c r="J977" s="21" t="e">
        <f>SUM(Tableau4[[#This Row],[Stock ce jour Palette bois 
en stock ]:[Stock ce jour 
Caddie]])</f>
        <v>#VALUE!</v>
      </c>
      <c r="N977" s="21">
        <f>SUM(Tableau2[[#This Row],[Palette bois]:[Caddie]])</f>
        <v>0</v>
      </c>
      <c r="R977" s="21" t="e">
        <f>SUM(Tableau1[[#This Row],[Palette bois]:[Caddie]])</f>
        <v>#VALUE!</v>
      </c>
      <c r="S977">
        <f t="shared" si="77"/>
        <v>20</v>
      </c>
      <c r="T977">
        <f t="shared" si="77"/>
        <v>10</v>
      </c>
      <c r="U977">
        <f t="shared" si="77"/>
        <v>30</v>
      </c>
    </row>
    <row r="978" spans="1:21" x14ac:dyDescent="0.25">
      <c r="A978" s="7">
        <v>44806</v>
      </c>
      <c r="B978" s="19">
        <f t="shared" si="76"/>
        <v>36</v>
      </c>
      <c r="C978" s="6"/>
      <c r="D978" s="6"/>
      <c r="E978" s="6"/>
      <c r="F978" s="6">
        <f>SUM(Tableau5[[#This Row],[Palette bois]:[Caddie]])</f>
        <v>0</v>
      </c>
      <c r="G978" s="21" t="e">
        <f>G977-Tableau5[[#This Row],[Palette plastique]]-Tableau1[[#This Row],[Palette plastique]]+Tableau2[[#This Row],[Palette plastique]]</f>
        <v>#VALUE!</v>
      </c>
      <c r="H978" s="21" t="e">
        <f>H977-Tableau5[[#This Row],[Palette plastique]]-Tableau1[[#This Row],[Palette plastique]]+Tableau2[[#This Row],[Palette plastique]]</f>
        <v>#VALUE!</v>
      </c>
      <c r="I978" s="21">
        <f>I977-Tableau5[[#This Row],[Caddie]]-Tableau1[[#This Row],[Caddie]]+Tableau2[[#This Row],[Caddie]]</f>
        <v>132</v>
      </c>
      <c r="J978" s="21" t="e">
        <f>SUM(Tableau4[[#This Row],[Stock ce jour Palette bois 
en stock ]:[Stock ce jour 
Caddie]])</f>
        <v>#VALUE!</v>
      </c>
      <c r="N978" s="21">
        <f>SUM(Tableau2[[#This Row],[Palette bois]:[Caddie]])</f>
        <v>0</v>
      </c>
      <c r="R978" s="21" t="e">
        <f>SUM(Tableau1[[#This Row],[Palette bois]:[Caddie]])</f>
        <v>#VALUE!</v>
      </c>
      <c r="S978">
        <f t="shared" si="77"/>
        <v>20</v>
      </c>
      <c r="T978">
        <f t="shared" si="77"/>
        <v>10</v>
      </c>
      <c r="U978">
        <f t="shared" si="77"/>
        <v>30</v>
      </c>
    </row>
    <row r="979" spans="1:21" x14ac:dyDescent="0.25">
      <c r="A979" s="7">
        <v>44807</v>
      </c>
      <c r="B979" s="19">
        <f t="shared" si="76"/>
        <v>36</v>
      </c>
      <c r="C979" s="6"/>
      <c r="D979" s="6"/>
      <c r="E979" s="6"/>
      <c r="F979" s="6">
        <f>SUM(Tableau5[[#This Row],[Palette bois]:[Caddie]])</f>
        <v>0</v>
      </c>
      <c r="G979" s="21" t="e">
        <f>G978-Tableau5[[#This Row],[Palette plastique]]-Tableau1[[#This Row],[Palette plastique]]+Tableau2[[#This Row],[Palette plastique]]</f>
        <v>#VALUE!</v>
      </c>
      <c r="H979" s="21" t="e">
        <f>H978-Tableau5[[#This Row],[Palette plastique]]-Tableau1[[#This Row],[Palette plastique]]+Tableau2[[#This Row],[Palette plastique]]</f>
        <v>#VALUE!</v>
      </c>
      <c r="I979" s="21">
        <f>I978-Tableau5[[#This Row],[Caddie]]-Tableau1[[#This Row],[Caddie]]+Tableau2[[#This Row],[Caddie]]</f>
        <v>132</v>
      </c>
      <c r="J979" s="21" t="e">
        <f>SUM(Tableau4[[#This Row],[Stock ce jour Palette bois 
en stock ]:[Stock ce jour 
Caddie]])</f>
        <v>#VALUE!</v>
      </c>
      <c r="N979" s="21">
        <f>SUM(Tableau2[[#This Row],[Palette bois]:[Caddie]])</f>
        <v>0</v>
      </c>
      <c r="R979" s="21" t="e">
        <f>SUM(Tableau1[[#This Row],[Palette bois]:[Caddie]])</f>
        <v>#VALUE!</v>
      </c>
      <c r="S979">
        <f t="shared" si="77"/>
        <v>20</v>
      </c>
      <c r="T979">
        <f t="shared" si="77"/>
        <v>10</v>
      </c>
      <c r="U979">
        <f t="shared" si="77"/>
        <v>30</v>
      </c>
    </row>
    <row r="980" spans="1:21" x14ac:dyDescent="0.25">
      <c r="A980" s="7">
        <v>44808</v>
      </c>
      <c r="B980" s="19">
        <f t="shared" si="76"/>
        <v>37</v>
      </c>
      <c r="C980" s="6"/>
      <c r="D980" s="6"/>
      <c r="E980" s="6"/>
      <c r="F980" s="6">
        <f>SUM(Tableau5[[#This Row],[Palette bois]:[Caddie]])</f>
        <v>0</v>
      </c>
      <c r="G980" s="21" t="e">
        <f>G979-Tableau5[[#This Row],[Palette plastique]]-Tableau1[[#This Row],[Palette plastique]]+Tableau2[[#This Row],[Palette plastique]]</f>
        <v>#VALUE!</v>
      </c>
      <c r="H980" s="21" t="e">
        <f>H979-Tableau5[[#This Row],[Palette plastique]]-Tableau1[[#This Row],[Palette plastique]]+Tableau2[[#This Row],[Palette plastique]]</f>
        <v>#VALUE!</v>
      </c>
      <c r="I980" s="21">
        <f>I979-Tableau5[[#This Row],[Caddie]]-Tableau1[[#This Row],[Caddie]]+Tableau2[[#This Row],[Caddie]]</f>
        <v>132</v>
      </c>
      <c r="J980" s="21" t="e">
        <f>SUM(Tableau4[[#This Row],[Stock ce jour Palette bois 
en stock ]:[Stock ce jour 
Caddie]])</f>
        <v>#VALUE!</v>
      </c>
      <c r="N980" s="21">
        <f>SUM(Tableau2[[#This Row],[Palette bois]:[Caddie]])</f>
        <v>0</v>
      </c>
      <c r="R980" s="21" t="e">
        <f>SUM(Tableau1[[#This Row],[Palette bois]:[Caddie]])</f>
        <v>#VALUE!</v>
      </c>
      <c r="S980">
        <f t="shared" si="77"/>
        <v>20</v>
      </c>
      <c r="T980">
        <f t="shared" si="77"/>
        <v>10</v>
      </c>
      <c r="U980">
        <f t="shared" si="77"/>
        <v>30</v>
      </c>
    </row>
    <row r="981" spans="1:21" x14ac:dyDescent="0.25">
      <c r="A981" s="7">
        <v>44809</v>
      </c>
      <c r="B981" s="19">
        <f t="shared" si="76"/>
        <v>37</v>
      </c>
      <c r="C981" s="6"/>
      <c r="D981" s="6"/>
      <c r="E981" s="6"/>
      <c r="F981" s="6">
        <f>SUM(Tableau5[[#This Row],[Palette bois]:[Caddie]])</f>
        <v>0</v>
      </c>
      <c r="G981" s="21" t="e">
        <f>G980-Tableau5[[#This Row],[Palette plastique]]-Tableau1[[#This Row],[Palette plastique]]+Tableau2[[#This Row],[Palette plastique]]</f>
        <v>#VALUE!</v>
      </c>
      <c r="H981" s="21" t="e">
        <f>H980-Tableau5[[#This Row],[Palette plastique]]-Tableau1[[#This Row],[Palette plastique]]+Tableau2[[#This Row],[Palette plastique]]</f>
        <v>#VALUE!</v>
      </c>
      <c r="I981" s="21">
        <f>I980-Tableau5[[#This Row],[Caddie]]-Tableau1[[#This Row],[Caddie]]+Tableau2[[#This Row],[Caddie]]</f>
        <v>132</v>
      </c>
      <c r="J981" s="21" t="e">
        <f>SUM(Tableau4[[#This Row],[Stock ce jour Palette bois 
en stock ]:[Stock ce jour 
Caddie]])</f>
        <v>#VALUE!</v>
      </c>
      <c r="N981" s="21">
        <f>SUM(Tableau2[[#This Row],[Palette bois]:[Caddie]])</f>
        <v>0</v>
      </c>
      <c r="R981" s="21" t="e">
        <f>SUM(Tableau1[[#This Row],[Palette bois]:[Caddie]])</f>
        <v>#VALUE!</v>
      </c>
      <c r="S981">
        <f t="shared" ref="S981:U996" si="78">S980</f>
        <v>20</v>
      </c>
      <c r="T981">
        <f t="shared" si="78"/>
        <v>10</v>
      </c>
      <c r="U981">
        <f t="shared" si="78"/>
        <v>30</v>
      </c>
    </row>
    <row r="982" spans="1:21" x14ac:dyDescent="0.25">
      <c r="A982" s="7">
        <v>44810</v>
      </c>
      <c r="B982" s="19">
        <f t="shared" si="76"/>
        <v>37</v>
      </c>
      <c r="C982" s="6"/>
      <c r="D982" s="6"/>
      <c r="E982" s="6"/>
      <c r="F982" s="6">
        <f>SUM(Tableau5[[#This Row],[Palette bois]:[Caddie]])</f>
        <v>0</v>
      </c>
      <c r="G982" s="21" t="e">
        <f>G981-Tableau5[[#This Row],[Palette plastique]]-Tableau1[[#This Row],[Palette plastique]]+Tableau2[[#This Row],[Palette plastique]]</f>
        <v>#VALUE!</v>
      </c>
      <c r="H982" s="21" t="e">
        <f>H981-Tableau5[[#This Row],[Palette plastique]]-Tableau1[[#This Row],[Palette plastique]]+Tableau2[[#This Row],[Palette plastique]]</f>
        <v>#VALUE!</v>
      </c>
      <c r="I982" s="21">
        <f>I981-Tableau5[[#This Row],[Caddie]]-Tableau1[[#This Row],[Caddie]]+Tableau2[[#This Row],[Caddie]]</f>
        <v>132</v>
      </c>
      <c r="J982" s="21" t="e">
        <f>SUM(Tableau4[[#This Row],[Stock ce jour Palette bois 
en stock ]:[Stock ce jour 
Caddie]])</f>
        <v>#VALUE!</v>
      </c>
      <c r="N982" s="21">
        <f>SUM(Tableau2[[#This Row],[Palette bois]:[Caddie]])</f>
        <v>0</v>
      </c>
      <c r="R982" s="21" t="e">
        <f>SUM(Tableau1[[#This Row],[Palette bois]:[Caddie]])</f>
        <v>#VALUE!</v>
      </c>
      <c r="S982">
        <f t="shared" si="78"/>
        <v>20</v>
      </c>
      <c r="T982">
        <f t="shared" si="78"/>
        <v>10</v>
      </c>
      <c r="U982">
        <f t="shared" si="78"/>
        <v>30</v>
      </c>
    </row>
    <row r="983" spans="1:21" x14ac:dyDescent="0.25">
      <c r="A983" s="7">
        <v>44811</v>
      </c>
      <c r="B983" s="19">
        <f t="shared" si="76"/>
        <v>37</v>
      </c>
      <c r="C983" s="6"/>
      <c r="D983" s="6"/>
      <c r="E983" s="6"/>
      <c r="F983" s="6">
        <f>SUM(Tableau5[[#This Row],[Palette bois]:[Caddie]])</f>
        <v>0</v>
      </c>
      <c r="G983" s="21" t="e">
        <f>G982-Tableau5[[#This Row],[Palette plastique]]-Tableau1[[#This Row],[Palette plastique]]+Tableau2[[#This Row],[Palette plastique]]</f>
        <v>#VALUE!</v>
      </c>
      <c r="H983" s="21" t="e">
        <f>H982-Tableau5[[#This Row],[Palette plastique]]-Tableau1[[#This Row],[Palette plastique]]+Tableau2[[#This Row],[Palette plastique]]</f>
        <v>#VALUE!</v>
      </c>
      <c r="I983" s="21">
        <f>I982-Tableau5[[#This Row],[Caddie]]-Tableau1[[#This Row],[Caddie]]+Tableau2[[#This Row],[Caddie]]</f>
        <v>132</v>
      </c>
      <c r="J983" s="21" t="e">
        <f>SUM(Tableau4[[#This Row],[Stock ce jour Palette bois 
en stock ]:[Stock ce jour 
Caddie]])</f>
        <v>#VALUE!</v>
      </c>
      <c r="N983" s="21">
        <f>SUM(Tableau2[[#This Row],[Palette bois]:[Caddie]])</f>
        <v>0</v>
      </c>
      <c r="R983" s="21" t="e">
        <f>SUM(Tableau1[[#This Row],[Palette bois]:[Caddie]])</f>
        <v>#VALUE!</v>
      </c>
      <c r="S983">
        <f t="shared" si="78"/>
        <v>20</v>
      </c>
      <c r="T983">
        <f t="shared" si="78"/>
        <v>10</v>
      </c>
      <c r="U983">
        <f t="shared" si="78"/>
        <v>30</v>
      </c>
    </row>
    <row r="984" spans="1:21" x14ac:dyDescent="0.25">
      <c r="A984" s="7">
        <v>44812</v>
      </c>
      <c r="B984" s="19">
        <f t="shared" si="76"/>
        <v>37</v>
      </c>
      <c r="C984" s="6"/>
      <c r="D984" s="6"/>
      <c r="E984" s="6"/>
      <c r="F984" s="6">
        <f>SUM(Tableau5[[#This Row],[Palette bois]:[Caddie]])</f>
        <v>0</v>
      </c>
      <c r="G984" s="21" t="e">
        <f>G983-Tableau5[[#This Row],[Palette plastique]]-Tableau1[[#This Row],[Palette plastique]]+Tableau2[[#This Row],[Palette plastique]]</f>
        <v>#VALUE!</v>
      </c>
      <c r="H984" s="21" t="e">
        <f>H983-Tableau5[[#This Row],[Palette plastique]]-Tableau1[[#This Row],[Palette plastique]]+Tableau2[[#This Row],[Palette plastique]]</f>
        <v>#VALUE!</v>
      </c>
      <c r="I984" s="21">
        <f>I983-Tableau5[[#This Row],[Caddie]]-Tableau1[[#This Row],[Caddie]]+Tableau2[[#This Row],[Caddie]]</f>
        <v>132</v>
      </c>
      <c r="J984" s="21" t="e">
        <f>SUM(Tableau4[[#This Row],[Stock ce jour Palette bois 
en stock ]:[Stock ce jour 
Caddie]])</f>
        <v>#VALUE!</v>
      </c>
      <c r="N984" s="21">
        <f>SUM(Tableau2[[#This Row],[Palette bois]:[Caddie]])</f>
        <v>0</v>
      </c>
      <c r="R984" s="21" t="e">
        <f>SUM(Tableau1[[#This Row],[Palette bois]:[Caddie]])</f>
        <v>#VALUE!</v>
      </c>
      <c r="S984">
        <f t="shared" si="78"/>
        <v>20</v>
      </c>
      <c r="T984">
        <f t="shared" si="78"/>
        <v>10</v>
      </c>
      <c r="U984">
        <f t="shared" si="78"/>
        <v>30</v>
      </c>
    </row>
    <row r="985" spans="1:21" x14ac:dyDescent="0.25">
      <c r="A985" s="7">
        <v>44813</v>
      </c>
      <c r="B985" s="19">
        <f t="shared" si="76"/>
        <v>37</v>
      </c>
      <c r="C985" s="6"/>
      <c r="D985" s="6"/>
      <c r="E985" s="6"/>
      <c r="F985" s="6">
        <f>SUM(Tableau5[[#This Row],[Palette bois]:[Caddie]])</f>
        <v>0</v>
      </c>
      <c r="G985" s="21" t="e">
        <f>G984-Tableau5[[#This Row],[Palette plastique]]-Tableau1[[#This Row],[Palette plastique]]+Tableau2[[#This Row],[Palette plastique]]</f>
        <v>#VALUE!</v>
      </c>
      <c r="H985" s="21" t="e">
        <f>H984-Tableau5[[#This Row],[Palette plastique]]-Tableau1[[#This Row],[Palette plastique]]+Tableau2[[#This Row],[Palette plastique]]</f>
        <v>#VALUE!</v>
      </c>
      <c r="I985" s="21">
        <f>I984-Tableau5[[#This Row],[Caddie]]-Tableau1[[#This Row],[Caddie]]+Tableau2[[#This Row],[Caddie]]</f>
        <v>132</v>
      </c>
      <c r="J985" s="21" t="e">
        <f>SUM(Tableau4[[#This Row],[Stock ce jour Palette bois 
en stock ]:[Stock ce jour 
Caddie]])</f>
        <v>#VALUE!</v>
      </c>
      <c r="N985" s="21">
        <f>SUM(Tableau2[[#This Row],[Palette bois]:[Caddie]])</f>
        <v>0</v>
      </c>
      <c r="R985" s="21" t="e">
        <f>SUM(Tableau1[[#This Row],[Palette bois]:[Caddie]])</f>
        <v>#VALUE!</v>
      </c>
      <c r="S985">
        <f t="shared" si="78"/>
        <v>20</v>
      </c>
      <c r="T985">
        <f t="shared" si="78"/>
        <v>10</v>
      </c>
      <c r="U985">
        <f t="shared" si="78"/>
        <v>30</v>
      </c>
    </row>
    <row r="986" spans="1:21" x14ac:dyDescent="0.25">
      <c r="A986" s="7">
        <v>44814</v>
      </c>
      <c r="B986" s="19">
        <f t="shared" si="76"/>
        <v>37</v>
      </c>
      <c r="C986" s="6"/>
      <c r="D986" s="6"/>
      <c r="E986" s="6"/>
      <c r="F986" s="6">
        <f>SUM(Tableau5[[#This Row],[Palette bois]:[Caddie]])</f>
        <v>0</v>
      </c>
      <c r="G986" s="21" t="e">
        <f>G985-Tableau5[[#This Row],[Palette plastique]]-Tableau1[[#This Row],[Palette plastique]]+Tableau2[[#This Row],[Palette plastique]]</f>
        <v>#VALUE!</v>
      </c>
      <c r="H986" s="21" t="e">
        <f>H985-Tableau5[[#This Row],[Palette plastique]]-Tableau1[[#This Row],[Palette plastique]]+Tableau2[[#This Row],[Palette plastique]]</f>
        <v>#VALUE!</v>
      </c>
      <c r="I986" s="21">
        <f>I985-Tableau5[[#This Row],[Caddie]]-Tableau1[[#This Row],[Caddie]]+Tableau2[[#This Row],[Caddie]]</f>
        <v>132</v>
      </c>
      <c r="J986" s="21" t="e">
        <f>SUM(Tableau4[[#This Row],[Stock ce jour Palette bois 
en stock ]:[Stock ce jour 
Caddie]])</f>
        <v>#VALUE!</v>
      </c>
      <c r="N986" s="21">
        <f>SUM(Tableau2[[#This Row],[Palette bois]:[Caddie]])</f>
        <v>0</v>
      </c>
      <c r="R986" s="21" t="e">
        <f>SUM(Tableau1[[#This Row],[Palette bois]:[Caddie]])</f>
        <v>#VALUE!</v>
      </c>
      <c r="S986">
        <f t="shared" si="78"/>
        <v>20</v>
      </c>
      <c r="T986">
        <f t="shared" si="78"/>
        <v>10</v>
      </c>
      <c r="U986">
        <f t="shared" si="78"/>
        <v>30</v>
      </c>
    </row>
    <row r="987" spans="1:21" x14ac:dyDescent="0.25">
      <c r="A987" s="7">
        <v>44815</v>
      </c>
      <c r="B987" s="19">
        <f t="shared" si="76"/>
        <v>38</v>
      </c>
      <c r="C987" s="6"/>
      <c r="D987" s="6"/>
      <c r="E987" s="6"/>
      <c r="F987" s="6">
        <f>SUM(Tableau5[[#This Row],[Palette bois]:[Caddie]])</f>
        <v>0</v>
      </c>
      <c r="G987" s="21" t="e">
        <f>G986-Tableau5[[#This Row],[Palette plastique]]-Tableau1[[#This Row],[Palette plastique]]+Tableau2[[#This Row],[Palette plastique]]</f>
        <v>#VALUE!</v>
      </c>
      <c r="H987" s="21" t="e">
        <f>H986-Tableau5[[#This Row],[Palette plastique]]-Tableau1[[#This Row],[Palette plastique]]+Tableau2[[#This Row],[Palette plastique]]</f>
        <v>#VALUE!</v>
      </c>
      <c r="I987" s="21">
        <f>I986-Tableau5[[#This Row],[Caddie]]-Tableau1[[#This Row],[Caddie]]+Tableau2[[#This Row],[Caddie]]</f>
        <v>132</v>
      </c>
      <c r="J987" s="21" t="e">
        <f>SUM(Tableau4[[#This Row],[Stock ce jour Palette bois 
en stock ]:[Stock ce jour 
Caddie]])</f>
        <v>#VALUE!</v>
      </c>
      <c r="N987" s="21">
        <f>SUM(Tableau2[[#This Row],[Palette bois]:[Caddie]])</f>
        <v>0</v>
      </c>
      <c r="R987" s="21" t="e">
        <f>SUM(Tableau1[[#This Row],[Palette bois]:[Caddie]])</f>
        <v>#VALUE!</v>
      </c>
      <c r="S987">
        <f t="shared" si="78"/>
        <v>20</v>
      </c>
      <c r="T987">
        <f t="shared" si="78"/>
        <v>10</v>
      </c>
      <c r="U987">
        <f t="shared" si="78"/>
        <v>30</v>
      </c>
    </row>
    <row r="988" spans="1:21" x14ac:dyDescent="0.25">
      <c r="A988" s="7">
        <v>44816</v>
      </c>
      <c r="B988" s="19">
        <f t="shared" si="76"/>
        <v>38</v>
      </c>
      <c r="C988" s="6"/>
      <c r="D988" s="6"/>
      <c r="E988" s="6"/>
      <c r="F988" s="6">
        <f>SUM(Tableau5[[#This Row],[Palette bois]:[Caddie]])</f>
        <v>0</v>
      </c>
      <c r="G988" s="21" t="e">
        <f>G987-Tableau5[[#This Row],[Palette plastique]]-Tableau1[[#This Row],[Palette plastique]]+Tableau2[[#This Row],[Palette plastique]]</f>
        <v>#VALUE!</v>
      </c>
      <c r="H988" s="21" t="e">
        <f>H987-Tableau5[[#This Row],[Palette plastique]]-Tableau1[[#This Row],[Palette plastique]]+Tableau2[[#This Row],[Palette plastique]]</f>
        <v>#VALUE!</v>
      </c>
      <c r="I988" s="21">
        <f>I987-Tableau5[[#This Row],[Caddie]]-Tableau1[[#This Row],[Caddie]]+Tableau2[[#This Row],[Caddie]]</f>
        <v>132</v>
      </c>
      <c r="J988" s="21" t="e">
        <f>SUM(Tableau4[[#This Row],[Stock ce jour Palette bois 
en stock ]:[Stock ce jour 
Caddie]])</f>
        <v>#VALUE!</v>
      </c>
      <c r="N988" s="21">
        <f>SUM(Tableau2[[#This Row],[Palette bois]:[Caddie]])</f>
        <v>0</v>
      </c>
      <c r="R988" s="21" t="e">
        <f>SUM(Tableau1[[#This Row],[Palette bois]:[Caddie]])</f>
        <v>#VALUE!</v>
      </c>
      <c r="S988">
        <f t="shared" si="78"/>
        <v>20</v>
      </c>
      <c r="T988">
        <f t="shared" si="78"/>
        <v>10</v>
      </c>
      <c r="U988">
        <f t="shared" si="78"/>
        <v>30</v>
      </c>
    </row>
    <row r="989" spans="1:21" x14ac:dyDescent="0.25">
      <c r="A989" s="7">
        <v>44817</v>
      </c>
      <c r="B989" s="19">
        <f t="shared" si="76"/>
        <v>38</v>
      </c>
      <c r="C989" s="6"/>
      <c r="D989" s="6"/>
      <c r="E989" s="6"/>
      <c r="F989" s="6">
        <f>SUM(Tableau5[[#This Row],[Palette bois]:[Caddie]])</f>
        <v>0</v>
      </c>
      <c r="G989" s="21" t="e">
        <f>G988-Tableau5[[#This Row],[Palette plastique]]-Tableau1[[#This Row],[Palette plastique]]+Tableau2[[#This Row],[Palette plastique]]</f>
        <v>#VALUE!</v>
      </c>
      <c r="H989" s="21" t="e">
        <f>H988-Tableau5[[#This Row],[Palette plastique]]-Tableau1[[#This Row],[Palette plastique]]+Tableau2[[#This Row],[Palette plastique]]</f>
        <v>#VALUE!</v>
      </c>
      <c r="I989" s="21">
        <f>I988-Tableau5[[#This Row],[Caddie]]-Tableau1[[#This Row],[Caddie]]+Tableau2[[#This Row],[Caddie]]</f>
        <v>132</v>
      </c>
      <c r="J989" s="21" t="e">
        <f>SUM(Tableau4[[#This Row],[Stock ce jour Palette bois 
en stock ]:[Stock ce jour 
Caddie]])</f>
        <v>#VALUE!</v>
      </c>
      <c r="N989" s="21">
        <f>SUM(Tableau2[[#This Row],[Palette bois]:[Caddie]])</f>
        <v>0</v>
      </c>
      <c r="R989" s="21" t="e">
        <f>SUM(Tableau1[[#This Row],[Palette bois]:[Caddie]])</f>
        <v>#VALUE!</v>
      </c>
      <c r="S989">
        <f t="shared" si="78"/>
        <v>20</v>
      </c>
      <c r="T989">
        <f t="shared" si="78"/>
        <v>10</v>
      </c>
      <c r="U989">
        <f t="shared" si="78"/>
        <v>30</v>
      </c>
    </row>
    <row r="990" spans="1:21" x14ac:dyDescent="0.25">
      <c r="A990" s="7">
        <v>44818</v>
      </c>
      <c r="B990" s="19">
        <f t="shared" si="76"/>
        <v>38</v>
      </c>
      <c r="C990" s="6"/>
      <c r="D990" s="6"/>
      <c r="E990" s="6"/>
      <c r="F990" s="6">
        <f>SUM(Tableau5[[#This Row],[Palette bois]:[Caddie]])</f>
        <v>0</v>
      </c>
      <c r="G990" s="21" t="e">
        <f>G989-Tableau5[[#This Row],[Palette plastique]]-Tableau1[[#This Row],[Palette plastique]]+Tableau2[[#This Row],[Palette plastique]]</f>
        <v>#VALUE!</v>
      </c>
      <c r="H990" s="21" t="e">
        <f>H989-Tableau5[[#This Row],[Palette plastique]]-Tableau1[[#This Row],[Palette plastique]]+Tableau2[[#This Row],[Palette plastique]]</f>
        <v>#VALUE!</v>
      </c>
      <c r="I990" s="21">
        <f>I989-Tableau5[[#This Row],[Caddie]]-Tableau1[[#This Row],[Caddie]]+Tableau2[[#This Row],[Caddie]]</f>
        <v>132</v>
      </c>
      <c r="J990" s="21" t="e">
        <f>SUM(Tableau4[[#This Row],[Stock ce jour Palette bois 
en stock ]:[Stock ce jour 
Caddie]])</f>
        <v>#VALUE!</v>
      </c>
      <c r="N990" s="21">
        <f>SUM(Tableau2[[#This Row],[Palette bois]:[Caddie]])</f>
        <v>0</v>
      </c>
      <c r="R990" s="21" t="e">
        <f>SUM(Tableau1[[#This Row],[Palette bois]:[Caddie]])</f>
        <v>#VALUE!</v>
      </c>
      <c r="S990">
        <f t="shared" si="78"/>
        <v>20</v>
      </c>
      <c r="T990">
        <f t="shared" si="78"/>
        <v>10</v>
      </c>
      <c r="U990">
        <f t="shared" si="78"/>
        <v>30</v>
      </c>
    </row>
    <row r="991" spans="1:21" x14ac:dyDescent="0.25">
      <c r="A991" s="7">
        <v>44819</v>
      </c>
      <c r="B991" s="19">
        <f t="shared" si="76"/>
        <v>38</v>
      </c>
      <c r="C991" s="6"/>
      <c r="D991" s="6"/>
      <c r="E991" s="6"/>
      <c r="F991" s="6">
        <f>SUM(Tableau5[[#This Row],[Palette bois]:[Caddie]])</f>
        <v>0</v>
      </c>
      <c r="G991" s="21" t="e">
        <f>G990-Tableau5[[#This Row],[Palette plastique]]-Tableau1[[#This Row],[Palette plastique]]+Tableau2[[#This Row],[Palette plastique]]</f>
        <v>#VALUE!</v>
      </c>
      <c r="H991" s="21" t="e">
        <f>H990-Tableau5[[#This Row],[Palette plastique]]-Tableau1[[#This Row],[Palette plastique]]+Tableau2[[#This Row],[Palette plastique]]</f>
        <v>#VALUE!</v>
      </c>
      <c r="I991" s="21">
        <f>I990-Tableau5[[#This Row],[Caddie]]-Tableau1[[#This Row],[Caddie]]+Tableau2[[#This Row],[Caddie]]</f>
        <v>132</v>
      </c>
      <c r="J991" s="21" t="e">
        <f>SUM(Tableau4[[#This Row],[Stock ce jour Palette bois 
en stock ]:[Stock ce jour 
Caddie]])</f>
        <v>#VALUE!</v>
      </c>
      <c r="N991" s="21">
        <f>SUM(Tableau2[[#This Row],[Palette bois]:[Caddie]])</f>
        <v>0</v>
      </c>
      <c r="R991" s="21" t="e">
        <f>SUM(Tableau1[[#This Row],[Palette bois]:[Caddie]])</f>
        <v>#VALUE!</v>
      </c>
      <c r="S991">
        <f t="shared" si="78"/>
        <v>20</v>
      </c>
      <c r="T991">
        <f t="shared" si="78"/>
        <v>10</v>
      </c>
      <c r="U991">
        <f t="shared" si="78"/>
        <v>30</v>
      </c>
    </row>
    <row r="992" spans="1:21" x14ac:dyDescent="0.25">
      <c r="A992" s="7">
        <v>44820</v>
      </c>
      <c r="B992" s="19">
        <f t="shared" si="76"/>
        <v>38</v>
      </c>
      <c r="C992" s="6"/>
      <c r="D992" s="6"/>
      <c r="E992" s="6"/>
      <c r="F992" s="6">
        <f>SUM(Tableau5[[#This Row],[Palette bois]:[Caddie]])</f>
        <v>0</v>
      </c>
      <c r="G992" s="21" t="e">
        <f>G991-Tableau5[[#This Row],[Palette plastique]]-Tableau1[[#This Row],[Palette plastique]]+Tableau2[[#This Row],[Palette plastique]]</f>
        <v>#VALUE!</v>
      </c>
      <c r="H992" s="21" t="e">
        <f>H991-Tableau5[[#This Row],[Palette plastique]]-Tableau1[[#This Row],[Palette plastique]]+Tableau2[[#This Row],[Palette plastique]]</f>
        <v>#VALUE!</v>
      </c>
      <c r="I992" s="21">
        <f>I991-Tableau5[[#This Row],[Caddie]]-Tableau1[[#This Row],[Caddie]]+Tableau2[[#This Row],[Caddie]]</f>
        <v>132</v>
      </c>
      <c r="J992" s="21" t="e">
        <f>SUM(Tableau4[[#This Row],[Stock ce jour Palette bois 
en stock ]:[Stock ce jour 
Caddie]])</f>
        <v>#VALUE!</v>
      </c>
      <c r="N992" s="21">
        <f>SUM(Tableau2[[#This Row],[Palette bois]:[Caddie]])</f>
        <v>0</v>
      </c>
      <c r="R992" s="21" t="e">
        <f>SUM(Tableau1[[#This Row],[Palette bois]:[Caddie]])</f>
        <v>#VALUE!</v>
      </c>
      <c r="S992">
        <f t="shared" si="78"/>
        <v>20</v>
      </c>
      <c r="T992">
        <f t="shared" si="78"/>
        <v>10</v>
      </c>
      <c r="U992">
        <f t="shared" si="78"/>
        <v>30</v>
      </c>
    </row>
    <row r="993" spans="1:21" x14ac:dyDescent="0.25">
      <c r="A993" s="7">
        <v>44821</v>
      </c>
      <c r="B993" s="19">
        <f t="shared" si="76"/>
        <v>38</v>
      </c>
      <c r="C993" s="6"/>
      <c r="D993" s="6"/>
      <c r="E993" s="6"/>
      <c r="F993" s="6">
        <f>SUM(Tableau5[[#This Row],[Palette bois]:[Caddie]])</f>
        <v>0</v>
      </c>
      <c r="G993" s="21" t="e">
        <f>G992-Tableau5[[#This Row],[Palette plastique]]-Tableau1[[#This Row],[Palette plastique]]+Tableau2[[#This Row],[Palette plastique]]</f>
        <v>#VALUE!</v>
      </c>
      <c r="H993" s="21" t="e">
        <f>H992-Tableau5[[#This Row],[Palette plastique]]-Tableau1[[#This Row],[Palette plastique]]+Tableau2[[#This Row],[Palette plastique]]</f>
        <v>#VALUE!</v>
      </c>
      <c r="I993" s="21">
        <f>I992-Tableau5[[#This Row],[Caddie]]-Tableau1[[#This Row],[Caddie]]+Tableau2[[#This Row],[Caddie]]</f>
        <v>132</v>
      </c>
      <c r="J993" s="21" t="e">
        <f>SUM(Tableau4[[#This Row],[Stock ce jour Palette bois 
en stock ]:[Stock ce jour 
Caddie]])</f>
        <v>#VALUE!</v>
      </c>
      <c r="N993" s="21">
        <f>SUM(Tableau2[[#This Row],[Palette bois]:[Caddie]])</f>
        <v>0</v>
      </c>
      <c r="R993" s="21" t="e">
        <f>SUM(Tableau1[[#This Row],[Palette bois]:[Caddie]])</f>
        <v>#VALUE!</v>
      </c>
      <c r="S993">
        <f t="shared" si="78"/>
        <v>20</v>
      </c>
      <c r="T993">
        <f t="shared" si="78"/>
        <v>10</v>
      </c>
      <c r="U993">
        <f t="shared" si="78"/>
        <v>30</v>
      </c>
    </row>
    <row r="994" spans="1:21" x14ac:dyDescent="0.25">
      <c r="A994" s="7">
        <v>44822</v>
      </c>
      <c r="B994" s="19">
        <f t="shared" si="76"/>
        <v>39</v>
      </c>
      <c r="C994" s="6"/>
      <c r="D994" s="6"/>
      <c r="E994" s="6"/>
      <c r="F994" s="6">
        <f>SUM(Tableau5[[#This Row],[Palette bois]:[Caddie]])</f>
        <v>0</v>
      </c>
      <c r="G994" s="21" t="e">
        <f>G993-Tableau5[[#This Row],[Palette plastique]]-Tableau1[[#This Row],[Palette plastique]]+Tableau2[[#This Row],[Palette plastique]]</f>
        <v>#VALUE!</v>
      </c>
      <c r="H994" s="21" t="e">
        <f>H993-Tableau5[[#This Row],[Palette plastique]]-Tableau1[[#This Row],[Palette plastique]]+Tableau2[[#This Row],[Palette plastique]]</f>
        <v>#VALUE!</v>
      </c>
      <c r="I994" s="21">
        <f>I993-Tableau5[[#This Row],[Caddie]]-Tableau1[[#This Row],[Caddie]]+Tableau2[[#This Row],[Caddie]]</f>
        <v>132</v>
      </c>
      <c r="J994" s="21" t="e">
        <f>SUM(Tableau4[[#This Row],[Stock ce jour Palette bois 
en stock ]:[Stock ce jour 
Caddie]])</f>
        <v>#VALUE!</v>
      </c>
      <c r="N994" s="21">
        <f>SUM(Tableau2[[#This Row],[Palette bois]:[Caddie]])</f>
        <v>0</v>
      </c>
      <c r="R994" s="21" t="e">
        <f>SUM(Tableau1[[#This Row],[Palette bois]:[Caddie]])</f>
        <v>#VALUE!</v>
      </c>
      <c r="S994">
        <f t="shared" si="78"/>
        <v>20</v>
      </c>
      <c r="T994">
        <f t="shared" si="78"/>
        <v>10</v>
      </c>
      <c r="U994">
        <f t="shared" si="78"/>
        <v>30</v>
      </c>
    </row>
    <row r="995" spans="1:21" x14ac:dyDescent="0.25">
      <c r="A995" s="7">
        <v>44823</v>
      </c>
      <c r="B995" s="19">
        <f t="shared" si="76"/>
        <v>39</v>
      </c>
      <c r="C995" s="6"/>
      <c r="D995" s="6"/>
      <c r="E995" s="6"/>
      <c r="F995" s="6">
        <f>SUM(Tableau5[[#This Row],[Palette bois]:[Caddie]])</f>
        <v>0</v>
      </c>
      <c r="G995" s="21" t="e">
        <f>G994-Tableau5[[#This Row],[Palette plastique]]-Tableau1[[#This Row],[Palette plastique]]+Tableau2[[#This Row],[Palette plastique]]</f>
        <v>#VALUE!</v>
      </c>
      <c r="H995" s="21" t="e">
        <f>H994-Tableau5[[#This Row],[Palette plastique]]-Tableau1[[#This Row],[Palette plastique]]+Tableau2[[#This Row],[Palette plastique]]</f>
        <v>#VALUE!</v>
      </c>
      <c r="I995" s="21">
        <f>I994-Tableau5[[#This Row],[Caddie]]-Tableau1[[#This Row],[Caddie]]+Tableau2[[#This Row],[Caddie]]</f>
        <v>132</v>
      </c>
      <c r="J995" s="21" t="e">
        <f>SUM(Tableau4[[#This Row],[Stock ce jour Palette bois 
en stock ]:[Stock ce jour 
Caddie]])</f>
        <v>#VALUE!</v>
      </c>
      <c r="N995" s="21">
        <f>SUM(Tableau2[[#This Row],[Palette bois]:[Caddie]])</f>
        <v>0</v>
      </c>
      <c r="R995" s="21" t="e">
        <f>SUM(Tableau1[[#This Row],[Palette bois]:[Caddie]])</f>
        <v>#VALUE!</v>
      </c>
      <c r="S995">
        <f t="shared" si="78"/>
        <v>20</v>
      </c>
      <c r="T995">
        <f t="shared" si="78"/>
        <v>10</v>
      </c>
      <c r="U995">
        <f t="shared" si="78"/>
        <v>30</v>
      </c>
    </row>
    <row r="996" spans="1:21" x14ac:dyDescent="0.25">
      <c r="A996" s="7">
        <v>44824</v>
      </c>
      <c r="B996" s="19">
        <f t="shared" si="76"/>
        <v>39</v>
      </c>
      <c r="C996" s="6"/>
      <c r="D996" s="6"/>
      <c r="E996" s="6"/>
      <c r="F996" s="6">
        <f>SUM(Tableau5[[#This Row],[Palette bois]:[Caddie]])</f>
        <v>0</v>
      </c>
      <c r="G996" s="21" t="e">
        <f>G995-Tableau5[[#This Row],[Palette plastique]]-Tableau1[[#This Row],[Palette plastique]]+Tableau2[[#This Row],[Palette plastique]]</f>
        <v>#VALUE!</v>
      </c>
      <c r="H996" s="21" t="e">
        <f>H995-Tableau5[[#This Row],[Palette plastique]]-Tableau1[[#This Row],[Palette plastique]]+Tableau2[[#This Row],[Palette plastique]]</f>
        <v>#VALUE!</v>
      </c>
      <c r="I996" s="21">
        <f>I995-Tableau5[[#This Row],[Caddie]]-Tableau1[[#This Row],[Caddie]]+Tableau2[[#This Row],[Caddie]]</f>
        <v>132</v>
      </c>
      <c r="J996" s="21" t="e">
        <f>SUM(Tableau4[[#This Row],[Stock ce jour Palette bois 
en stock ]:[Stock ce jour 
Caddie]])</f>
        <v>#VALUE!</v>
      </c>
      <c r="N996" s="21">
        <f>SUM(Tableau2[[#This Row],[Palette bois]:[Caddie]])</f>
        <v>0</v>
      </c>
      <c r="R996" s="21" t="e">
        <f>SUM(Tableau1[[#This Row],[Palette bois]:[Caddie]])</f>
        <v>#VALUE!</v>
      </c>
      <c r="S996">
        <f t="shared" si="78"/>
        <v>20</v>
      </c>
      <c r="T996">
        <f t="shared" si="78"/>
        <v>10</v>
      </c>
      <c r="U996">
        <f t="shared" si="78"/>
        <v>30</v>
      </c>
    </row>
    <row r="997" spans="1:21" x14ac:dyDescent="0.25">
      <c r="A997" s="7">
        <v>44825</v>
      </c>
      <c r="B997" s="19">
        <f t="shared" si="76"/>
        <v>39</v>
      </c>
      <c r="C997" s="6"/>
      <c r="D997" s="6"/>
      <c r="E997" s="6"/>
      <c r="F997" s="6">
        <f>SUM(Tableau5[[#This Row],[Palette bois]:[Caddie]])</f>
        <v>0</v>
      </c>
      <c r="G997" s="21" t="e">
        <f>G996-Tableau5[[#This Row],[Palette plastique]]-Tableau1[[#This Row],[Palette plastique]]+Tableau2[[#This Row],[Palette plastique]]</f>
        <v>#VALUE!</v>
      </c>
      <c r="H997" s="21" t="e">
        <f>H996-Tableau5[[#This Row],[Palette plastique]]-Tableau1[[#This Row],[Palette plastique]]+Tableau2[[#This Row],[Palette plastique]]</f>
        <v>#VALUE!</v>
      </c>
      <c r="I997" s="21">
        <f>I996-Tableau5[[#This Row],[Caddie]]-Tableau1[[#This Row],[Caddie]]+Tableau2[[#This Row],[Caddie]]</f>
        <v>132</v>
      </c>
      <c r="J997" s="21" t="e">
        <f>SUM(Tableau4[[#This Row],[Stock ce jour Palette bois 
en stock ]:[Stock ce jour 
Caddie]])</f>
        <v>#VALUE!</v>
      </c>
      <c r="N997" s="21">
        <f>SUM(Tableau2[[#This Row],[Palette bois]:[Caddie]])</f>
        <v>0</v>
      </c>
      <c r="R997" s="21" t="e">
        <f>SUM(Tableau1[[#This Row],[Palette bois]:[Caddie]])</f>
        <v>#VALUE!</v>
      </c>
      <c r="S997">
        <f t="shared" ref="S997:U1012" si="79">S996</f>
        <v>20</v>
      </c>
      <c r="T997">
        <f t="shared" si="79"/>
        <v>10</v>
      </c>
      <c r="U997">
        <f t="shared" si="79"/>
        <v>30</v>
      </c>
    </row>
    <row r="998" spans="1:21" x14ac:dyDescent="0.25">
      <c r="A998" s="7">
        <v>44826</v>
      </c>
      <c r="B998" s="19">
        <f t="shared" si="76"/>
        <v>39</v>
      </c>
      <c r="C998" s="6"/>
      <c r="D998" s="6"/>
      <c r="E998" s="6"/>
      <c r="F998" s="6">
        <f>SUM(Tableau5[[#This Row],[Palette bois]:[Caddie]])</f>
        <v>0</v>
      </c>
      <c r="G998" s="21" t="e">
        <f>G997-Tableau5[[#This Row],[Palette plastique]]-Tableau1[[#This Row],[Palette plastique]]+Tableau2[[#This Row],[Palette plastique]]</f>
        <v>#VALUE!</v>
      </c>
      <c r="H998" s="21" t="e">
        <f>H997-Tableau5[[#This Row],[Palette plastique]]-Tableau1[[#This Row],[Palette plastique]]+Tableau2[[#This Row],[Palette plastique]]</f>
        <v>#VALUE!</v>
      </c>
      <c r="I998" s="21">
        <f>I997-Tableau5[[#This Row],[Caddie]]-Tableau1[[#This Row],[Caddie]]+Tableau2[[#This Row],[Caddie]]</f>
        <v>132</v>
      </c>
      <c r="J998" s="21" t="e">
        <f>SUM(Tableau4[[#This Row],[Stock ce jour Palette bois 
en stock ]:[Stock ce jour 
Caddie]])</f>
        <v>#VALUE!</v>
      </c>
      <c r="N998" s="21">
        <f>SUM(Tableau2[[#This Row],[Palette bois]:[Caddie]])</f>
        <v>0</v>
      </c>
      <c r="R998" s="21" t="e">
        <f>SUM(Tableau1[[#This Row],[Palette bois]:[Caddie]])</f>
        <v>#VALUE!</v>
      </c>
      <c r="S998">
        <f t="shared" si="79"/>
        <v>20</v>
      </c>
      <c r="T998">
        <f t="shared" si="79"/>
        <v>10</v>
      </c>
      <c r="U998">
        <f t="shared" si="79"/>
        <v>30</v>
      </c>
    </row>
    <row r="999" spans="1:21" x14ac:dyDescent="0.25">
      <c r="A999" s="7">
        <v>44827</v>
      </c>
      <c r="B999" s="19">
        <f t="shared" si="76"/>
        <v>39</v>
      </c>
      <c r="C999" s="6"/>
      <c r="D999" s="6"/>
      <c r="E999" s="6"/>
      <c r="F999" s="6">
        <f>SUM(Tableau5[[#This Row],[Palette bois]:[Caddie]])</f>
        <v>0</v>
      </c>
      <c r="G999" s="21" t="e">
        <f>G998-Tableau5[[#This Row],[Palette plastique]]-Tableau1[[#This Row],[Palette plastique]]+Tableau2[[#This Row],[Palette plastique]]</f>
        <v>#VALUE!</v>
      </c>
      <c r="H999" s="21" t="e">
        <f>H998-Tableau5[[#This Row],[Palette plastique]]-Tableau1[[#This Row],[Palette plastique]]+Tableau2[[#This Row],[Palette plastique]]</f>
        <v>#VALUE!</v>
      </c>
      <c r="I999" s="21">
        <f>I998-Tableau5[[#This Row],[Caddie]]-Tableau1[[#This Row],[Caddie]]+Tableau2[[#This Row],[Caddie]]</f>
        <v>132</v>
      </c>
      <c r="J999" s="21" t="e">
        <f>SUM(Tableau4[[#This Row],[Stock ce jour Palette bois 
en stock ]:[Stock ce jour 
Caddie]])</f>
        <v>#VALUE!</v>
      </c>
      <c r="N999" s="21">
        <f>SUM(Tableau2[[#This Row],[Palette bois]:[Caddie]])</f>
        <v>0</v>
      </c>
      <c r="R999" s="21" t="e">
        <f>SUM(Tableau1[[#This Row],[Palette bois]:[Caddie]])</f>
        <v>#VALUE!</v>
      </c>
      <c r="S999">
        <f t="shared" si="79"/>
        <v>20</v>
      </c>
      <c r="T999">
        <f t="shared" si="79"/>
        <v>10</v>
      </c>
      <c r="U999">
        <f t="shared" si="79"/>
        <v>30</v>
      </c>
    </row>
    <row r="1000" spans="1:21" x14ac:dyDescent="0.25">
      <c r="A1000" s="7">
        <v>44828</v>
      </c>
      <c r="B1000" s="19">
        <f t="shared" si="76"/>
        <v>39</v>
      </c>
      <c r="C1000" s="6"/>
      <c r="D1000" s="6"/>
      <c r="E1000" s="6"/>
      <c r="F1000" s="6">
        <f>SUM(Tableau5[[#This Row],[Palette bois]:[Caddie]])</f>
        <v>0</v>
      </c>
      <c r="G1000" s="21" t="e">
        <f>G999-Tableau5[[#This Row],[Palette plastique]]-Tableau1[[#This Row],[Palette plastique]]+Tableau2[[#This Row],[Palette plastique]]</f>
        <v>#VALUE!</v>
      </c>
      <c r="H1000" s="21" t="e">
        <f>H999-Tableau5[[#This Row],[Palette plastique]]-Tableau1[[#This Row],[Palette plastique]]+Tableau2[[#This Row],[Palette plastique]]</f>
        <v>#VALUE!</v>
      </c>
      <c r="I1000" s="21">
        <f>I999-Tableau5[[#This Row],[Caddie]]-Tableau1[[#This Row],[Caddie]]+Tableau2[[#This Row],[Caddie]]</f>
        <v>132</v>
      </c>
      <c r="J1000" s="21" t="e">
        <f>SUM(Tableau4[[#This Row],[Stock ce jour Palette bois 
en stock ]:[Stock ce jour 
Caddie]])</f>
        <v>#VALUE!</v>
      </c>
      <c r="N1000" s="21" t="e">
        <f>SUM(Tableau2[[#This Row],[Palette bois]:[Caddie]])</f>
        <v>#VALUE!</v>
      </c>
      <c r="R1000" s="21" t="e">
        <f>SUM(Tableau1[[#This Row],[Palette bois]:[Caddie]])</f>
        <v>#VALUE!</v>
      </c>
      <c r="S1000">
        <f t="shared" si="79"/>
        <v>20</v>
      </c>
      <c r="T1000">
        <f t="shared" si="79"/>
        <v>10</v>
      </c>
      <c r="U1000">
        <f t="shared" si="79"/>
        <v>30</v>
      </c>
    </row>
    <row r="1001" spans="1:21" x14ac:dyDescent="0.25">
      <c r="A1001" s="7">
        <v>44829</v>
      </c>
      <c r="B1001" s="19">
        <f t="shared" si="76"/>
        <v>40</v>
      </c>
      <c r="C1001" s="6"/>
      <c r="D1001" s="6"/>
      <c r="E1001" s="6"/>
      <c r="F1001" s="6">
        <f>SUM(Tableau5[[#This Row],[Palette bois]:[Caddie]])</f>
        <v>0</v>
      </c>
      <c r="G1001" s="21" t="e">
        <f>G1000-Tableau5[[#This Row],[Palette plastique]]-Tableau1[[#This Row],[Palette plastique]]+Tableau2[[#This Row],[Palette plastique]]</f>
        <v>#VALUE!</v>
      </c>
      <c r="H1001" s="21" t="e">
        <f>H1000-Tableau5[[#This Row],[Palette plastique]]-Tableau1[[#This Row],[Palette plastique]]+Tableau2[[#This Row],[Palette plastique]]</f>
        <v>#VALUE!</v>
      </c>
      <c r="I1001" s="21">
        <f>I1000-Tableau5[[#This Row],[Caddie]]-Tableau1[[#This Row],[Caddie]]+Tableau2[[#This Row],[Caddie]]</f>
        <v>132</v>
      </c>
      <c r="J1001" s="21" t="e">
        <f>SUM(Tableau4[[#This Row],[Stock ce jour Palette bois 
en stock ]:[Stock ce jour 
Caddie]])</f>
        <v>#VALUE!</v>
      </c>
      <c r="N1001" s="21" t="e">
        <f>SUM(Tableau2[[#This Row],[Palette bois]:[Caddie]])</f>
        <v>#VALUE!</v>
      </c>
      <c r="R1001" s="21" t="e">
        <f>SUM(Tableau1[[#This Row],[Palette bois]:[Caddie]])</f>
        <v>#VALUE!</v>
      </c>
      <c r="S1001">
        <f t="shared" si="79"/>
        <v>20</v>
      </c>
      <c r="T1001">
        <f t="shared" si="79"/>
        <v>10</v>
      </c>
      <c r="U1001">
        <f t="shared" si="79"/>
        <v>30</v>
      </c>
    </row>
    <row r="1002" spans="1:21" x14ac:dyDescent="0.25">
      <c r="A1002" s="7">
        <v>44830</v>
      </c>
      <c r="B1002" s="19">
        <f t="shared" si="76"/>
        <v>40</v>
      </c>
      <c r="C1002" s="6"/>
      <c r="D1002" s="6"/>
      <c r="E1002" s="6"/>
      <c r="F1002" s="6">
        <f>SUM(Tableau5[[#This Row],[Palette bois]:[Caddie]])</f>
        <v>0</v>
      </c>
      <c r="G1002" s="21" t="e">
        <f>G1001-Tableau5[[#This Row],[Palette plastique]]-Tableau1[[#This Row],[Palette plastique]]+Tableau2[[#This Row],[Palette plastique]]</f>
        <v>#VALUE!</v>
      </c>
      <c r="H1002" s="21" t="e">
        <f>H1001-Tableau5[[#This Row],[Palette plastique]]-Tableau1[[#This Row],[Palette plastique]]+Tableau2[[#This Row],[Palette plastique]]</f>
        <v>#VALUE!</v>
      </c>
      <c r="I1002" s="21">
        <f>I1001-Tableau5[[#This Row],[Caddie]]-Tableau1[[#This Row],[Caddie]]+Tableau2[[#This Row],[Caddie]]</f>
        <v>132</v>
      </c>
      <c r="J1002" s="21" t="e">
        <f>SUM(Tableau4[[#This Row],[Stock ce jour Palette bois 
en stock ]:[Stock ce jour 
Caddie]])</f>
        <v>#VALUE!</v>
      </c>
      <c r="N1002" s="21" t="e">
        <f>SUM(Tableau2[[#This Row],[Palette bois]:[Caddie]])</f>
        <v>#VALUE!</v>
      </c>
      <c r="R1002" s="21" t="e">
        <f>SUM(Tableau1[[#This Row],[Palette bois]:[Caddie]])</f>
        <v>#VALUE!</v>
      </c>
      <c r="S1002">
        <f t="shared" si="79"/>
        <v>20</v>
      </c>
      <c r="T1002">
        <f t="shared" si="79"/>
        <v>10</v>
      </c>
      <c r="U1002">
        <f t="shared" si="79"/>
        <v>30</v>
      </c>
    </row>
    <row r="1003" spans="1:21" x14ac:dyDescent="0.25">
      <c r="A1003" s="7">
        <v>44831</v>
      </c>
      <c r="B1003" s="19">
        <f t="shared" si="76"/>
        <v>40</v>
      </c>
      <c r="C1003" s="6"/>
      <c r="D1003" s="6"/>
      <c r="E1003" s="6"/>
      <c r="F1003" s="6">
        <f>SUM(Tableau5[[#This Row],[Palette bois]:[Caddie]])</f>
        <v>0</v>
      </c>
      <c r="G1003" s="21" t="e">
        <f>G1002-Tableau5[[#This Row],[Palette plastique]]-Tableau1[[#This Row],[Palette plastique]]+Tableau2[[#This Row],[Palette plastique]]</f>
        <v>#VALUE!</v>
      </c>
      <c r="H1003" s="21" t="e">
        <f>H1002-Tableau5[[#This Row],[Palette plastique]]-Tableau1[[#This Row],[Palette plastique]]+Tableau2[[#This Row],[Palette plastique]]</f>
        <v>#VALUE!</v>
      </c>
      <c r="I1003" s="21">
        <f>I1002-Tableau5[[#This Row],[Caddie]]-Tableau1[[#This Row],[Caddie]]+Tableau2[[#This Row],[Caddie]]</f>
        <v>132</v>
      </c>
      <c r="J1003" s="21" t="e">
        <f>SUM(Tableau4[[#This Row],[Stock ce jour Palette bois 
en stock ]:[Stock ce jour 
Caddie]])</f>
        <v>#VALUE!</v>
      </c>
      <c r="N1003" s="21" t="e">
        <f>SUM(Tableau2[[#This Row],[Palette bois]:[Caddie]])</f>
        <v>#VALUE!</v>
      </c>
      <c r="R1003" s="21" t="e">
        <f>SUM(Tableau1[[#This Row],[Palette bois]:[Caddie]])</f>
        <v>#VALUE!</v>
      </c>
      <c r="S1003">
        <f t="shared" si="79"/>
        <v>20</v>
      </c>
      <c r="T1003">
        <f t="shared" si="79"/>
        <v>10</v>
      </c>
      <c r="U1003">
        <f t="shared" si="79"/>
        <v>30</v>
      </c>
    </row>
    <row r="1004" spans="1:21" x14ac:dyDescent="0.25">
      <c r="A1004" s="7">
        <v>44832</v>
      </c>
      <c r="B1004" s="19">
        <f t="shared" si="76"/>
        <v>40</v>
      </c>
      <c r="C1004" s="6"/>
      <c r="D1004" s="6"/>
      <c r="E1004" s="6"/>
      <c r="F1004" s="6">
        <f>SUM(Tableau5[[#This Row],[Palette bois]:[Caddie]])</f>
        <v>0</v>
      </c>
      <c r="G1004" s="21" t="e">
        <f>G1003-Tableau5[[#This Row],[Palette plastique]]-Tableau1[[#This Row],[Palette plastique]]+Tableau2[[#This Row],[Palette plastique]]</f>
        <v>#VALUE!</v>
      </c>
      <c r="H1004" s="21" t="e">
        <f>H1003-Tableau5[[#This Row],[Palette plastique]]-Tableau1[[#This Row],[Palette plastique]]+Tableau2[[#This Row],[Palette plastique]]</f>
        <v>#VALUE!</v>
      </c>
      <c r="I1004" s="21">
        <f>I1003-Tableau5[[#This Row],[Caddie]]-Tableau1[[#This Row],[Caddie]]+Tableau2[[#This Row],[Caddie]]</f>
        <v>132</v>
      </c>
      <c r="J1004" s="21" t="e">
        <f>SUM(Tableau4[[#This Row],[Stock ce jour Palette bois 
en stock ]:[Stock ce jour 
Caddie]])</f>
        <v>#VALUE!</v>
      </c>
      <c r="N1004" s="21" t="e">
        <f>SUM(Tableau2[[#This Row],[Palette bois]:[Caddie]])</f>
        <v>#VALUE!</v>
      </c>
      <c r="R1004" s="21" t="e">
        <f>SUM(Tableau1[[#This Row],[Palette bois]:[Caddie]])</f>
        <v>#VALUE!</v>
      </c>
      <c r="S1004">
        <f t="shared" si="79"/>
        <v>20</v>
      </c>
      <c r="T1004">
        <f t="shared" si="79"/>
        <v>10</v>
      </c>
      <c r="U1004">
        <f t="shared" si="79"/>
        <v>30</v>
      </c>
    </row>
    <row r="1005" spans="1:21" x14ac:dyDescent="0.25">
      <c r="A1005" s="7">
        <v>44833</v>
      </c>
      <c r="B1005" s="19">
        <f t="shared" si="76"/>
        <v>40</v>
      </c>
      <c r="C1005" s="6"/>
      <c r="D1005" s="6"/>
      <c r="E1005" s="6"/>
      <c r="F1005" s="6">
        <f>SUM(Tableau5[[#This Row],[Palette bois]:[Caddie]])</f>
        <v>0</v>
      </c>
      <c r="G1005" s="21" t="e">
        <f>G1004-Tableau5[[#This Row],[Palette plastique]]-Tableau1[[#This Row],[Palette plastique]]+Tableau2[[#This Row],[Palette plastique]]</f>
        <v>#VALUE!</v>
      </c>
      <c r="H1005" s="21" t="e">
        <f>H1004-Tableau5[[#This Row],[Palette plastique]]-Tableau1[[#This Row],[Palette plastique]]+Tableau2[[#This Row],[Palette plastique]]</f>
        <v>#VALUE!</v>
      </c>
      <c r="I1005" s="21">
        <f>I1004-Tableau5[[#This Row],[Caddie]]-Tableau1[[#This Row],[Caddie]]+Tableau2[[#This Row],[Caddie]]</f>
        <v>132</v>
      </c>
      <c r="J1005" s="21" t="e">
        <f>SUM(Tableau4[[#This Row],[Stock ce jour Palette bois 
en stock ]:[Stock ce jour 
Caddie]])</f>
        <v>#VALUE!</v>
      </c>
      <c r="N1005" s="21" t="e">
        <f>SUM(Tableau2[[#This Row],[Palette bois]:[Caddie]])</f>
        <v>#VALUE!</v>
      </c>
      <c r="R1005" s="21" t="e">
        <f>SUM(Tableau1[[#This Row],[Palette bois]:[Caddie]])</f>
        <v>#VALUE!</v>
      </c>
      <c r="S1005">
        <f t="shared" si="79"/>
        <v>20</v>
      </c>
      <c r="T1005">
        <f t="shared" si="79"/>
        <v>10</v>
      </c>
      <c r="U1005">
        <f t="shared" si="79"/>
        <v>30</v>
      </c>
    </row>
    <row r="1006" spans="1:21" x14ac:dyDescent="0.25">
      <c r="A1006" s="7">
        <v>44834</v>
      </c>
      <c r="B1006" s="19">
        <f t="shared" si="76"/>
        <v>40</v>
      </c>
      <c r="C1006" s="6"/>
      <c r="D1006" s="6"/>
      <c r="E1006" s="6"/>
      <c r="F1006" s="6">
        <f>SUM(Tableau5[[#This Row],[Palette bois]:[Caddie]])</f>
        <v>0</v>
      </c>
      <c r="G1006" s="21" t="e">
        <f>G1005-Tableau5[[#This Row],[Palette plastique]]-Tableau1[[#This Row],[Palette plastique]]+Tableau2[[#This Row],[Palette plastique]]</f>
        <v>#VALUE!</v>
      </c>
      <c r="H1006" s="21" t="e">
        <f>H1005-Tableau5[[#This Row],[Palette plastique]]-Tableau1[[#This Row],[Palette plastique]]+Tableau2[[#This Row],[Palette plastique]]</f>
        <v>#VALUE!</v>
      </c>
      <c r="I1006" s="21">
        <f>I1005-Tableau5[[#This Row],[Caddie]]-Tableau1[[#This Row],[Caddie]]+Tableau2[[#This Row],[Caddie]]</f>
        <v>132</v>
      </c>
      <c r="J1006" s="21" t="e">
        <f>SUM(Tableau4[[#This Row],[Stock ce jour Palette bois 
en stock ]:[Stock ce jour 
Caddie]])</f>
        <v>#VALUE!</v>
      </c>
      <c r="N1006" s="21" t="e">
        <f>SUM(Tableau2[[#This Row],[Palette bois]:[Caddie]])</f>
        <v>#VALUE!</v>
      </c>
      <c r="R1006" s="21" t="e">
        <f>SUM(Tableau1[[#This Row],[Palette bois]:[Caddie]])</f>
        <v>#VALUE!</v>
      </c>
      <c r="S1006">
        <f t="shared" si="79"/>
        <v>20</v>
      </c>
      <c r="T1006">
        <f t="shared" si="79"/>
        <v>10</v>
      </c>
      <c r="U1006">
        <f t="shared" si="79"/>
        <v>30</v>
      </c>
    </row>
    <row r="1007" spans="1:21" x14ac:dyDescent="0.25">
      <c r="A1007" s="7">
        <v>44835</v>
      </c>
      <c r="B1007" s="19">
        <f t="shared" si="76"/>
        <v>40</v>
      </c>
      <c r="C1007" s="6"/>
      <c r="D1007" s="6"/>
      <c r="E1007" s="6"/>
      <c r="F1007" s="6">
        <f>SUM(Tableau5[[#This Row],[Palette bois]:[Caddie]])</f>
        <v>0</v>
      </c>
      <c r="G1007" s="21" t="e">
        <f>G1006-Tableau5[[#This Row],[Palette plastique]]-Tableau1[[#This Row],[Palette plastique]]+Tableau2[[#This Row],[Palette plastique]]</f>
        <v>#VALUE!</v>
      </c>
      <c r="H1007" s="21" t="e">
        <f>H1006-Tableau5[[#This Row],[Palette plastique]]-Tableau1[[#This Row],[Palette plastique]]+Tableau2[[#This Row],[Palette plastique]]</f>
        <v>#VALUE!</v>
      </c>
      <c r="I1007" s="21">
        <f>I1006-Tableau5[[#This Row],[Caddie]]-Tableau1[[#This Row],[Caddie]]+Tableau2[[#This Row],[Caddie]]</f>
        <v>132</v>
      </c>
      <c r="J1007" s="21" t="e">
        <f>SUM(Tableau4[[#This Row],[Stock ce jour Palette bois 
en stock ]:[Stock ce jour 
Caddie]])</f>
        <v>#VALUE!</v>
      </c>
      <c r="N1007" s="21" t="e">
        <f>SUM(Tableau2[[#This Row],[Palette bois]:[Caddie]])</f>
        <v>#VALUE!</v>
      </c>
      <c r="R1007" s="21" t="e">
        <f>SUM(Tableau1[[#This Row],[Palette bois]:[Caddie]])</f>
        <v>#VALUE!</v>
      </c>
      <c r="S1007">
        <f t="shared" si="79"/>
        <v>20</v>
      </c>
      <c r="T1007">
        <f t="shared" si="79"/>
        <v>10</v>
      </c>
      <c r="U1007">
        <f t="shared" si="79"/>
        <v>30</v>
      </c>
    </row>
    <row r="1008" spans="1:21" x14ac:dyDescent="0.25">
      <c r="A1008" s="7">
        <v>44836</v>
      </c>
      <c r="B1008" s="19">
        <f t="shared" si="76"/>
        <v>41</v>
      </c>
      <c r="C1008" s="6"/>
      <c r="D1008" s="6"/>
      <c r="E1008" s="6"/>
      <c r="F1008" s="6">
        <f>SUM(Tableau5[[#This Row],[Palette bois]:[Caddie]])</f>
        <v>0</v>
      </c>
      <c r="G1008" s="21" t="e">
        <f>G1007-Tableau5[[#This Row],[Palette plastique]]-Tableau1[[#This Row],[Palette plastique]]+Tableau2[[#This Row],[Palette plastique]]</f>
        <v>#VALUE!</v>
      </c>
      <c r="H1008" s="21" t="e">
        <f>H1007-Tableau5[[#This Row],[Palette plastique]]-Tableau1[[#This Row],[Palette plastique]]+Tableau2[[#This Row],[Palette plastique]]</f>
        <v>#VALUE!</v>
      </c>
      <c r="I1008" s="21">
        <f>I1007-Tableau5[[#This Row],[Caddie]]-Tableau1[[#This Row],[Caddie]]+Tableau2[[#This Row],[Caddie]]</f>
        <v>132</v>
      </c>
      <c r="J1008" s="21" t="e">
        <f>SUM(Tableau4[[#This Row],[Stock ce jour Palette bois 
en stock ]:[Stock ce jour 
Caddie]])</f>
        <v>#VALUE!</v>
      </c>
      <c r="N1008" s="21" t="e">
        <f>SUM(Tableau2[[#This Row],[Palette bois]:[Caddie]])</f>
        <v>#VALUE!</v>
      </c>
      <c r="R1008" s="21" t="e">
        <f>SUM(Tableau1[[#This Row],[Palette bois]:[Caddie]])</f>
        <v>#VALUE!</v>
      </c>
      <c r="S1008">
        <f t="shared" si="79"/>
        <v>20</v>
      </c>
      <c r="T1008">
        <f t="shared" si="79"/>
        <v>10</v>
      </c>
      <c r="U1008">
        <f t="shared" si="79"/>
        <v>30</v>
      </c>
    </row>
    <row r="1009" spans="1:21" x14ac:dyDescent="0.25">
      <c r="A1009" s="7">
        <v>44837</v>
      </c>
      <c r="B1009" s="19">
        <f t="shared" si="76"/>
        <v>41</v>
      </c>
      <c r="C1009" s="6"/>
      <c r="D1009" s="6"/>
      <c r="E1009" s="6"/>
      <c r="F1009" s="6">
        <f>SUM(Tableau5[[#This Row],[Palette bois]:[Caddie]])</f>
        <v>0</v>
      </c>
      <c r="G1009" s="21" t="e">
        <f>G1008-Tableau5[[#This Row],[Palette plastique]]-Tableau1[[#This Row],[Palette plastique]]+Tableau2[[#This Row],[Palette plastique]]</f>
        <v>#VALUE!</v>
      </c>
      <c r="H1009" s="21" t="e">
        <f>H1008-Tableau5[[#This Row],[Palette plastique]]-Tableau1[[#This Row],[Palette plastique]]+Tableau2[[#This Row],[Palette plastique]]</f>
        <v>#VALUE!</v>
      </c>
      <c r="I1009" s="21">
        <f>I1008-Tableau5[[#This Row],[Caddie]]-Tableau1[[#This Row],[Caddie]]+Tableau2[[#This Row],[Caddie]]</f>
        <v>132</v>
      </c>
      <c r="J1009" s="21" t="e">
        <f>SUM(Tableau4[[#This Row],[Stock ce jour Palette bois 
en stock ]:[Stock ce jour 
Caddie]])</f>
        <v>#VALUE!</v>
      </c>
      <c r="N1009" s="21" t="e">
        <f>SUM(Tableau2[[#This Row],[Palette bois]:[Caddie]])</f>
        <v>#VALUE!</v>
      </c>
      <c r="R1009" s="21" t="e">
        <f>SUM(Tableau1[[#This Row],[Palette bois]:[Caddie]])</f>
        <v>#VALUE!</v>
      </c>
      <c r="S1009">
        <f t="shared" si="79"/>
        <v>20</v>
      </c>
      <c r="T1009">
        <f t="shared" si="79"/>
        <v>10</v>
      </c>
      <c r="U1009">
        <f t="shared" si="79"/>
        <v>30</v>
      </c>
    </row>
    <row r="1010" spans="1:21" x14ac:dyDescent="0.25">
      <c r="A1010" s="7">
        <v>44838</v>
      </c>
      <c r="B1010" s="19">
        <f t="shared" si="76"/>
        <v>41</v>
      </c>
      <c r="C1010" s="6"/>
      <c r="D1010" s="6"/>
      <c r="E1010" s="6"/>
      <c r="F1010" s="6">
        <f>SUM(Tableau5[[#This Row],[Palette bois]:[Caddie]])</f>
        <v>0</v>
      </c>
      <c r="G1010" s="21" t="e">
        <f>G1009-Tableau5[[#This Row],[Palette plastique]]-Tableau1[[#This Row],[Palette plastique]]+Tableau2[[#This Row],[Palette plastique]]</f>
        <v>#VALUE!</v>
      </c>
      <c r="H1010" s="21" t="e">
        <f>H1009-Tableau5[[#This Row],[Palette plastique]]-Tableau1[[#This Row],[Palette plastique]]+Tableau2[[#This Row],[Palette plastique]]</f>
        <v>#VALUE!</v>
      </c>
      <c r="I1010" s="21">
        <f>I1009-Tableau5[[#This Row],[Caddie]]-Tableau1[[#This Row],[Caddie]]+Tableau2[[#This Row],[Caddie]]</f>
        <v>132</v>
      </c>
      <c r="J1010" s="21" t="e">
        <f>SUM(Tableau4[[#This Row],[Stock ce jour Palette bois 
en stock ]:[Stock ce jour 
Caddie]])</f>
        <v>#VALUE!</v>
      </c>
      <c r="N1010" s="21" t="e">
        <f>SUM(Tableau2[[#This Row],[Palette bois]:[Caddie]])</f>
        <v>#VALUE!</v>
      </c>
      <c r="R1010" s="21" t="e">
        <f>SUM(Tableau1[[#This Row],[Palette bois]:[Caddie]])</f>
        <v>#VALUE!</v>
      </c>
      <c r="S1010">
        <f t="shared" si="79"/>
        <v>20</v>
      </c>
      <c r="T1010">
        <f t="shared" si="79"/>
        <v>10</v>
      </c>
      <c r="U1010">
        <f t="shared" si="79"/>
        <v>30</v>
      </c>
    </row>
    <row r="1011" spans="1:21" x14ac:dyDescent="0.25">
      <c r="A1011" s="7">
        <v>44839</v>
      </c>
      <c r="B1011" s="19">
        <f t="shared" si="76"/>
        <v>41</v>
      </c>
      <c r="C1011" s="6"/>
      <c r="D1011" s="6"/>
      <c r="E1011" s="6"/>
      <c r="F1011" s="6">
        <f>SUM(Tableau5[[#This Row],[Palette bois]:[Caddie]])</f>
        <v>0</v>
      </c>
      <c r="G1011" s="21" t="e">
        <f>G1010-Tableau5[[#This Row],[Palette plastique]]-Tableau1[[#This Row],[Palette plastique]]+Tableau2[[#This Row],[Palette plastique]]</f>
        <v>#VALUE!</v>
      </c>
      <c r="H1011" s="21" t="e">
        <f>H1010-Tableau5[[#This Row],[Palette plastique]]-Tableau1[[#This Row],[Palette plastique]]+Tableau2[[#This Row],[Palette plastique]]</f>
        <v>#VALUE!</v>
      </c>
      <c r="I1011" s="21">
        <f>I1010-Tableau5[[#This Row],[Caddie]]-Tableau1[[#This Row],[Caddie]]+Tableau2[[#This Row],[Caddie]]</f>
        <v>132</v>
      </c>
      <c r="J1011" s="21" t="e">
        <f>SUM(Tableau4[[#This Row],[Stock ce jour Palette bois 
en stock ]:[Stock ce jour 
Caddie]])</f>
        <v>#VALUE!</v>
      </c>
      <c r="N1011" s="21" t="e">
        <f>SUM(Tableau2[[#This Row],[Palette bois]:[Caddie]])</f>
        <v>#VALUE!</v>
      </c>
      <c r="R1011" s="21" t="e">
        <f>SUM(Tableau1[[#This Row],[Palette bois]:[Caddie]])</f>
        <v>#VALUE!</v>
      </c>
      <c r="S1011">
        <f t="shared" si="79"/>
        <v>20</v>
      </c>
      <c r="T1011">
        <f t="shared" si="79"/>
        <v>10</v>
      </c>
      <c r="U1011">
        <f t="shared" si="79"/>
        <v>30</v>
      </c>
    </row>
    <row r="1012" spans="1:21" x14ac:dyDescent="0.25">
      <c r="A1012" s="7">
        <v>44840</v>
      </c>
      <c r="B1012" s="19">
        <f t="shared" si="76"/>
        <v>41</v>
      </c>
      <c r="C1012" s="6"/>
      <c r="D1012" s="6"/>
      <c r="E1012" s="6"/>
      <c r="F1012" s="6">
        <f>SUM(Tableau5[[#This Row],[Palette bois]:[Caddie]])</f>
        <v>0</v>
      </c>
      <c r="G1012" s="21" t="e">
        <f>G1011-Tableau5[[#This Row],[Palette plastique]]-Tableau1[[#This Row],[Palette plastique]]+Tableau2[[#This Row],[Palette plastique]]</f>
        <v>#VALUE!</v>
      </c>
      <c r="H1012" s="21" t="e">
        <f>H1011-Tableau5[[#This Row],[Palette plastique]]-Tableau1[[#This Row],[Palette plastique]]+Tableau2[[#This Row],[Palette plastique]]</f>
        <v>#VALUE!</v>
      </c>
      <c r="I1012" s="21">
        <f>I1011-Tableau5[[#This Row],[Caddie]]-Tableau1[[#This Row],[Caddie]]+Tableau2[[#This Row],[Caddie]]</f>
        <v>132</v>
      </c>
      <c r="J1012" s="21" t="e">
        <f>SUM(Tableau4[[#This Row],[Stock ce jour Palette bois 
en stock ]:[Stock ce jour 
Caddie]])</f>
        <v>#VALUE!</v>
      </c>
      <c r="N1012" s="21" t="e">
        <f>SUM(Tableau2[[#This Row],[Palette bois]:[Caddie]])</f>
        <v>#VALUE!</v>
      </c>
      <c r="R1012" s="21" t="e">
        <f>SUM(Tableau1[[#This Row],[Palette bois]:[Caddie]])</f>
        <v>#VALUE!</v>
      </c>
      <c r="S1012">
        <f t="shared" si="79"/>
        <v>20</v>
      </c>
      <c r="T1012">
        <f t="shared" si="79"/>
        <v>10</v>
      </c>
      <c r="U1012">
        <f t="shared" si="79"/>
        <v>30</v>
      </c>
    </row>
    <row r="1013" spans="1:21" x14ac:dyDescent="0.25">
      <c r="A1013" s="7">
        <v>44841</v>
      </c>
      <c r="B1013" s="19">
        <f t="shared" si="76"/>
        <v>41</v>
      </c>
      <c r="C1013" s="6"/>
      <c r="D1013" s="6"/>
      <c r="E1013" s="6"/>
      <c r="F1013" s="6">
        <f>SUM(Tableau5[[#This Row],[Palette bois]:[Caddie]])</f>
        <v>0</v>
      </c>
      <c r="G1013" s="21" t="e">
        <f>G1012-Tableau5[[#This Row],[Palette plastique]]-Tableau1[[#This Row],[Palette plastique]]+Tableau2[[#This Row],[Palette plastique]]</f>
        <v>#VALUE!</v>
      </c>
      <c r="H1013" s="21" t="e">
        <f>H1012-Tableau5[[#This Row],[Palette plastique]]-Tableau1[[#This Row],[Palette plastique]]+Tableau2[[#This Row],[Palette plastique]]</f>
        <v>#VALUE!</v>
      </c>
      <c r="I1013" s="21">
        <f>I1012-Tableau5[[#This Row],[Caddie]]-Tableau1[[#This Row],[Caddie]]+Tableau2[[#This Row],[Caddie]]</f>
        <v>132</v>
      </c>
      <c r="J1013" s="21" t="e">
        <f>SUM(Tableau4[[#This Row],[Stock ce jour Palette bois 
en stock ]:[Stock ce jour 
Caddie]])</f>
        <v>#VALUE!</v>
      </c>
      <c r="N1013" s="21" t="e">
        <f>SUM(Tableau2[[#This Row],[Palette bois]:[Caddie]])</f>
        <v>#VALUE!</v>
      </c>
      <c r="R1013" s="21" t="e">
        <f>SUM(Tableau1[[#This Row],[Palette bois]:[Caddie]])</f>
        <v>#VALUE!</v>
      </c>
      <c r="S1013">
        <f t="shared" ref="S1013:U1028" si="80">S1012</f>
        <v>20</v>
      </c>
      <c r="T1013">
        <f t="shared" si="80"/>
        <v>10</v>
      </c>
      <c r="U1013">
        <f t="shared" si="80"/>
        <v>30</v>
      </c>
    </row>
    <row r="1014" spans="1:21" x14ac:dyDescent="0.25">
      <c r="A1014" s="7">
        <v>44842</v>
      </c>
      <c r="B1014" s="19">
        <f t="shared" si="76"/>
        <v>41</v>
      </c>
      <c r="C1014" s="6"/>
      <c r="D1014" s="6"/>
      <c r="E1014" s="6"/>
      <c r="F1014" s="6">
        <f>SUM(Tableau5[[#This Row],[Palette bois]:[Caddie]])</f>
        <v>0</v>
      </c>
      <c r="G1014" s="21" t="e">
        <f>G1013-Tableau5[[#This Row],[Palette plastique]]-Tableau1[[#This Row],[Palette plastique]]+Tableau2[[#This Row],[Palette plastique]]</f>
        <v>#VALUE!</v>
      </c>
      <c r="H1014" s="21" t="e">
        <f>H1013-Tableau5[[#This Row],[Palette plastique]]-Tableau1[[#This Row],[Palette plastique]]+Tableau2[[#This Row],[Palette plastique]]</f>
        <v>#VALUE!</v>
      </c>
      <c r="I1014" s="21">
        <f>I1013-Tableau5[[#This Row],[Caddie]]-Tableau1[[#This Row],[Caddie]]+Tableau2[[#This Row],[Caddie]]</f>
        <v>132</v>
      </c>
      <c r="J1014" s="21" t="e">
        <f>SUM(Tableau4[[#This Row],[Stock ce jour Palette bois 
en stock ]:[Stock ce jour 
Caddie]])</f>
        <v>#VALUE!</v>
      </c>
      <c r="N1014" s="21" t="e">
        <f>SUM(Tableau2[[#This Row],[Palette bois]:[Caddie]])</f>
        <v>#VALUE!</v>
      </c>
      <c r="R1014" s="21" t="e">
        <f>SUM(Tableau1[[#This Row],[Palette bois]:[Caddie]])</f>
        <v>#VALUE!</v>
      </c>
      <c r="S1014">
        <f t="shared" si="80"/>
        <v>20</v>
      </c>
      <c r="T1014">
        <f t="shared" si="80"/>
        <v>10</v>
      </c>
      <c r="U1014">
        <f t="shared" si="80"/>
        <v>30</v>
      </c>
    </row>
    <row r="1015" spans="1:21" x14ac:dyDescent="0.25">
      <c r="A1015" s="7">
        <v>44843</v>
      </c>
      <c r="B1015" s="19">
        <f t="shared" si="76"/>
        <v>42</v>
      </c>
      <c r="C1015" s="6"/>
      <c r="D1015" s="6"/>
      <c r="E1015" s="6"/>
      <c r="F1015" s="6">
        <f>SUM(Tableau5[[#This Row],[Palette bois]:[Caddie]])</f>
        <v>0</v>
      </c>
      <c r="G1015" s="21" t="e">
        <f>G1014-Tableau5[[#This Row],[Palette plastique]]-Tableau1[[#This Row],[Palette plastique]]+Tableau2[[#This Row],[Palette plastique]]</f>
        <v>#VALUE!</v>
      </c>
      <c r="H1015" s="21" t="e">
        <f>H1014-Tableau5[[#This Row],[Palette plastique]]-Tableau1[[#This Row],[Palette plastique]]+Tableau2[[#This Row],[Palette plastique]]</f>
        <v>#VALUE!</v>
      </c>
      <c r="I1015" s="21">
        <f>I1014-Tableau5[[#This Row],[Caddie]]-Tableau1[[#This Row],[Caddie]]+Tableau2[[#This Row],[Caddie]]</f>
        <v>132</v>
      </c>
      <c r="J1015" s="21" t="e">
        <f>SUM(Tableau4[[#This Row],[Stock ce jour Palette bois 
en stock ]:[Stock ce jour 
Caddie]])</f>
        <v>#VALUE!</v>
      </c>
      <c r="N1015" s="21" t="e">
        <f>SUM(Tableau2[[#This Row],[Palette bois]:[Caddie]])</f>
        <v>#VALUE!</v>
      </c>
      <c r="R1015" s="21" t="e">
        <f>SUM(Tableau1[[#This Row],[Palette bois]:[Caddie]])</f>
        <v>#VALUE!</v>
      </c>
      <c r="S1015">
        <f t="shared" si="80"/>
        <v>20</v>
      </c>
      <c r="T1015">
        <f t="shared" si="80"/>
        <v>10</v>
      </c>
      <c r="U1015">
        <f t="shared" si="80"/>
        <v>30</v>
      </c>
    </row>
    <row r="1016" spans="1:21" x14ac:dyDescent="0.25">
      <c r="A1016" s="7">
        <v>44844</v>
      </c>
      <c r="B1016" s="19">
        <f t="shared" si="76"/>
        <v>42</v>
      </c>
      <c r="C1016" s="6"/>
      <c r="D1016" s="6"/>
      <c r="E1016" s="6"/>
      <c r="F1016" s="6">
        <f>SUM(Tableau5[[#This Row],[Palette bois]:[Caddie]])</f>
        <v>0</v>
      </c>
      <c r="G1016" s="21" t="e">
        <f>G1015-Tableau5[[#This Row],[Palette plastique]]-Tableau1[[#This Row],[Palette plastique]]+Tableau2[[#This Row],[Palette plastique]]</f>
        <v>#VALUE!</v>
      </c>
      <c r="H1016" s="21" t="e">
        <f>H1015-Tableau5[[#This Row],[Palette plastique]]-Tableau1[[#This Row],[Palette plastique]]+Tableau2[[#This Row],[Palette plastique]]</f>
        <v>#VALUE!</v>
      </c>
      <c r="I1016" s="21">
        <f>I1015-Tableau5[[#This Row],[Caddie]]-Tableau1[[#This Row],[Caddie]]+Tableau2[[#This Row],[Caddie]]</f>
        <v>132</v>
      </c>
      <c r="J1016" s="21" t="e">
        <f>SUM(Tableau4[[#This Row],[Stock ce jour Palette bois 
en stock ]:[Stock ce jour 
Caddie]])</f>
        <v>#VALUE!</v>
      </c>
      <c r="N1016" s="21" t="e">
        <f>SUM(Tableau2[[#This Row],[Palette bois]:[Caddie]])</f>
        <v>#VALUE!</v>
      </c>
      <c r="R1016" s="21" t="e">
        <f>SUM(Tableau1[[#This Row],[Palette bois]:[Caddie]])</f>
        <v>#VALUE!</v>
      </c>
      <c r="S1016">
        <f t="shared" si="80"/>
        <v>20</v>
      </c>
      <c r="T1016">
        <f t="shared" si="80"/>
        <v>10</v>
      </c>
      <c r="U1016">
        <f t="shared" si="80"/>
        <v>30</v>
      </c>
    </row>
    <row r="1017" spans="1:21" x14ac:dyDescent="0.25">
      <c r="A1017" s="7">
        <v>44845</v>
      </c>
      <c r="B1017" s="19">
        <f t="shared" si="76"/>
        <v>42</v>
      </c>
      <c r="C1017" s="6"/>
      <c r="D1017" s="6"/>
      <c r="E1017" s="6"/>
      <c r="F1017" s="6">
        <f>SUM(Tableau5[[#This Row],[Palette bois]:[Caddie]])</f>
        <v>0</v>
      </c>
      <c r="G1017" s="21" t="e">
        <f>G1016-Tableau5[[#This Row],[Palette plastique]]-Tableau1[[#This Row],[Palette plastique]]+Tableau2[[#This Row],[Palette plastique]]</f>
        <v>#VALUE!</v>
      </c>
      <c r="H1017" s="21" t="e">
        <f>H1016-Tableau5[[#This Row],[Palette plastique]]-Tableau1[[#This Row],[Palette plastique]]+Tableau2[[#This Row],[Palette plastique]]</f>
        <v>#VALUE!</v>
      </c>
      <c r="I1017" s="21">
        <f>I1016-Tableau5[[#This Row],[Caddie]]-Tableau1[[#This Row],[Caddie]]+Tableau2[[#This Row],[Caddie]]</f>
        <v>132</v>
      </c>
      <c r="J1017" s="21" t="e">
        <f>SUM(Tableau4[[#This Row],[Stock ce jour Palette bois 
en stock ]:[Stock ce jour 
Caddie]])</f>
        <v>#VALUE!</v>
      </c>
      <c r="N1017" s="21" t="e">
        <f>SUM(Tableau2[[#This Row],[Palette bois]:[Caddie]])</f>
        <v>#VALUE!</v>
      </c>
      <c r="R1017" s="21" t="e">
        <f>SUM(Tableau1[[#This Row],[Palette bois]:[Caddie]])</f>
        <v>#VALUE!</v>
      </c>
      <c r="S1017">
        <f t="shared" si="80"/>
        <v>20</v>
      </c>
      <c r="T1017">
        <f t="shared" si="80"/>
        <v>10</v>
      </c>
      <c r="U1017">
        <f t="shared" si="80"/>
        <v>30</v>
      </c>
    </row>
    <row r="1018" spans="1:21" x14ac:dyDescent="0.25">
      <c r="A1018" s="7">
        <v>44846</v>
      </c>
      <c r="B1018" s="19">
        <f t="shared" si="76"/>
        <v>42</v>
      </c>
      <c r="C1018" s="6"/>
      <c r="D1018" s="6"/>
      <c r="E1018" s="6"/>
      <c r="F1018" s="6">
        <f>SUM(Tableau5[[#This Row],[Palette bois]:[Caddie]])</f>
        <v>0</v>
      </c>
      <c r="G1018" s="21" t="e">
        <f>G1017-Tableau5[[#This Row],[Palette plastique]]-Tableau1[[#This Row],[Palette plastique]]+Tableau2[[#This Row],[Palette plastique]]</f>
        <v>#VALUE!</v>
      </c>
      <c r="H1018" s="21" t="e">
        <f>H1017-Tableau5[[#This Row],[Palette plastique]]-Tableau1[[#This Row],[Palette plastique]]+Tableau2[[#This Row],[Palette plastique]]</f>
        <v>#VALUE!</v>
      </c>
      <c r="I1018" s="21">
        <f>I1017-Tableau5[[#This Row],[Caddie]]-Tableau1[[#This Row],[Caddie]]+Tableau2[[#This Row],[Caddie]]</f>
        <v>132</v>
      </c>
      <c r="J1018" s="21" t="e">
        <f>SUM(Tableau4[[#This Row],[Stock ce jour Palette bois 
en stock ]:[Stock ce jour 
Caddie]])</f>
        <v>#VALUE!</v>
      </c>
      <c r="N1018" s="21" t="e">
        <f>SUM(Tableau2[[#This Row],[Palette bois]:[Caddie]])</f>
        <v>#VALUE!</v>
      </c>
      <c r="R1018" s="21" t="e">
        <f>SUM(Tableau1[[#This Row],[Palette bois]:[Caddie]])</f>
        <v>#VALUE!</v>
      </c>
      <c r="S1018">
        <f t="shared" si="80"/>
        <v>20</v>
      </c>
      <c r="T1018">
        <f t="shared" si="80"/>
        <v>10</v>
      </c>
      <c r="U1018">
        <f t="shared" si="80"/>
        <v>30</v>
      </c>
    </row>
    <row r="1019" spans="1:21" x14ac:dyDescent="0.25">
      <c r="A1019" s="7">
        <v>44847</v>
      </c>
      <c r="B1019" s="19">
        <f t="shared" si="76"/>
        <v>42</v>
      </c>
      <c r="C1019" s="6"/>
      <c r="D1019" s="6"/>
      <c r="E1019" s="6"/>
      <c r="F1019" s="6">
        <f>SUM(Tableau5[[#This Row],[Palette bois]:[Caddie]])</f>
        <v>0</v>
      </c>
      <c r="G1019" s="21" t="e">
        <f>G1018-Tableau5[[#This Row],[Palette plastique]]-Tableau1[[#This Row],[Palette plastique]]+Tableau2[[#This Row],[Palette plastique]]</f>
        <v>#VALUE!</v>
      </c>
      <c r="H1019" s="21" t="e">
        <f>H1018-Tableau5[[#This Row],[Palette plastique]]-Tableau1[[#This Row],[Palette plastique]]+Tableau2[[#This Row],[Palette plastique]]</f>
        <v>#VALUE!</v>
      </c>
      <c r="I1019" s="21">
        <f>I1018-Tableau5[[#This Row],[Caddie]]-Tableau1[[#This Row],[Caddie]]+Tableau2[[#This Row],[Caddie]]</f>
        <v>132</v>
      </c>
      <c r="J1019" s="21" t="e">
        <f>SUM(Tableau4[[#This Row],[Stock ce jour Palette bois 
en stock ]:[Stock ce jour 
Caddie]])</f>
        <v>#VALUE!</v>
      </c>
      <c r="N1019" s="21" t="e">
        <f>SUM(Tableau2[[#This Row],[Palette bois]:[Caddie]])</f>
        <v>#VALUE!</v>
      </c>
      <c r="R1019" s="21" t="e">
        <f>SUM(Tableau1[[#This Row],[Palette bois]:[Caddie]])</f>
        <v>#VALUE!</v>
      </c>
      <c r="S1019">
        <f t="shared" si="80"/>
        <v>20</v>
      </c>
      <c r="T1019">
        <f t="shared" si="80"/>
        <v>10</v>
      </c>
      <c r="U1019">
        <f t="shared" si="80"/>
        <v>30</v>
      </c>
    </row>
    <row r="1020" spans="1:21" x14ac:dyDescent="0.25">
      <c r="A1020" s="7">
        <v>44848</v>
      </c>
      <c r="B1020" s="19">
        <f t="shared" si="76"/>
        <v>42</v>
      </c>
      <c r="C1020" s="6"/>
      <c r="D1020" s="6"/>
      <c r="E1020" s="6"/>
      <c r="F1020" s="6">
        <f>SUM(Tableau5[[#This Row],[Palette bois]:[Caddie]])</f>
        <v>0</v>
      </c>
      <c r="G1020" s="21" t="e">
        <f>G1019-Tableau5[[#This Row],[Palette plastique]]-Tableau1[[#This Row],[Palette plastique]]+Tableau2[[#This Row],[Palette plastique]]</f>
        <v>#VALUE!</v>
      </c>
      <c r="H1020" s="21" t="e">
        <f>H1019-Tableau5[[#This Row],[Palette plastique]]-Tableau1[[#This Row],[Palette plastique]]+Tableau2[[#This Row],[Palette plastique]]</f>
        <v>#VALUE!</v>
      </c>
      <c r="I1020" s="21">
        <f>I1019-Tableau5[[#This Row],[Caddie]]-Tableau1[[#This Row],[Caddie]]+Tableau2[[#This Row],[Caddie]]</f>
        <v>132</v>
      </c>
      <c r="J1020" s="21" t="e">
        <f>SUM(Tableau4[[#This Row],[Stock ce jour Palette bois 
en stock ]:[Stock ce jour 
Caddie]])</f>
        <v>#VALUE!</v>
      </c>
      <c r="N1020" s="21" t="e">
        <f>SUM(Tableau2[[#This Row],[Palette bois]:[Caddie]])</f>
        <v>#VALUE!</v>
      </c>
      <c r="R1020" s="21" t="e">
        <f>SUM(Tableau1[[#This Row],[Palette bois]:[Caddie]])</f>
        <v>#VALUE!</v>
      </c>
      <c r="S1020">
        <f t="shared" si="80"/>
        <v>20</v>
      </c>
      <c r="T1020">
        <f t="shared" si="80"/>
        <v>10</v>
      </c>
      <c r="U1020">
        <f t="shared" si="80"/>
        <v>30</v>
      </c>
    </row>
    <row r="1021" spans="1:21" x14ac:dyDescent="0.25">
      <c r="A1021" s="7">
        <v>44849</v>
      </c>
      <c r="B1021" s="19">
        <f t="shared" si="76"/>
        <v>42</v>
      </c>
      <c r="C1021" s="6"/>
      <c r="D1021" s="6"/>
      <c r="E1021" s="6"/>
      <c r="F1021" s="6">
        <f>SUM(Tableau5[[#This Row],[Palette bois]:[Caddie]])</f>
        <v>0</v>
      </c>
      <c r="G1021" s="21" t="e">
        <f>G1020-Tableau5[[#This Row],[Palette plastique]]-Tableau1[[#This Row],[Palette plastique]]+Tableau2[[#This Row],[Palette plastique]]</f>
        <v>#VALUE!</v>
      </c>
      <c r="H1021" s="21" t="e">
        <f>H1020-Tableau5[[#This Row],[Palette plastique]]-Tableau1[[#This Row],[Palette plastique]]+Tableau2[[#This Row],[Palette plastique]]</f>
        <v>#VALUE!</v>
      </c>
      <c r="I1021" s="21">
        <f>I1020-Tableau5[[#This Row],[Caddie]]-Tableau1[[#This Row],[Caddie]]+Tableau2[[#This Row],[Caddie]]</f>
        <v>132</v>
      </c>
      <c r="J1021" s="21" t="e">
        <f>SUM(Tableau4[[#This Row],[Stock ce jour Palette bois 
en stock ]:[Stock ce jour 
Caddie]])</f>
        <v>#VALUE!</v>
      </c>
      <c r="N1021" s="21" t="e">
        <f>SUM(Tableau2[[#This Row],[Palette bois]:[Caddie]])</f>
        <v>#VALUE!</v>
      </c>
      <c r="R1021" s="21" t="e">
        <f>SUM(Tableau1[[#This Row],[Palette bois]:[Caddie]])</f>
        <v>#VALUE!</v>
      </c>
      <c r="S1021">
        <f t="shared" si="80"/>
        <v>20</v>
      </c>
      <c r="T1021">
        <f t="shared" si="80"/>
        <v>10</v>
      </c>
      <c r="U1021">
        <f t="shared" si="80"/>
        <v>30</v>
      </c>
    </row>
    <row r="1022" spans="1:21" x14ac:dyDescent="0.25">
      <c r="A1022" s="7">
        <v>44850</v>
      </c>
      <c r="B1022" s="19">
        <f t="shared" si="76"/>
        <v>43</v>
      </c>
      <c r="C1022" s="6"/>
      <c r="D1022" s="6"/>
      <c r="E1022" s="6"/>
      <c r="F1022" s="6">
        <f>SUM(Tableau5[[#This Row],[Palette bois]:[Caddie]])</f>
        <v>0</v>
      </c>
      <c r="G1022" s="21" t="e">
        <f>G1021-Tableau5[[#This Row],[Palette plastique]]-Tableau1[[#This Row],[Palette plastique]]+Tableau2[[#This Row],[Palette plastique]]</f>
        <v>#VALUE!</v>
      </c>
      <c r="H1022" s="21" t="e">
        <f>H1021-Tableau5[[#This Row],[Palette plastique]]-Tableau1[[#This Row],[Palette plastique]]+Tableau2[[#This Row],[Palette plastique]]</f>
        <v>#VALUE!</v>
      </c>
      <c r="I1022" s="21">
        <f>I1021-Tableau5[[#This Row],[Caddie]]-Tableau1[[#This Row],[Caddie]]+Tableau2[[#This Row],[Caddie]]</f>
        <v>132</v>
      </c>
      <c r="J1022" s="21" t="e">
        <f>SUM(Tableau4[[#This Row],[Stock ce jour Palette bois 
en stock ]:[Stock ce jour 
Caddie]])</f>
        <v>#VALUE!</v>
      </c>
      <c r="N1022" s="21" t="e">
        <f>SUM(Tableau2[[#This Row],[Palette bois]:[Caddie]])</f>
        <v>#VALUE!</v>
      </c>
      <c r="R1022" s="21" t="e">
        <f>SUM(Tableau1[[#This Row],[Palette bois]:[Caddie]])</f>
        <v>#VALUE!</v>
      </c>
      <c r="S1022">
        <f t="shared" si="80"/>
        <v>20</v>
      </c>
      <c r="T1022">
        <f t="shared" si="80"/>
        <v>10</v>
      </c>
      <c r="U1022">
        <f t="shared" si="80"/>
        <v>30</v>
      </c>
    </row>
    <row r="1023" spans="1:21" x14ac:dyDescent="0.25">
      <c r="A1023" s="7">
        <v>44851</v>
      </c>
      <c r="B1023" s="19">
        <f t="shared" si="76"/>
        <v>43</v>
      </c>
      <c r="C1023" s="6"/>
      <c r="D1023" s="6"/>
      <c r="E1023" s="6"/>
      <c r="F1023" s="6">
        <f>SUM(Tableau5[[#This Row],[Palette bois]:[Caddie]])</f>
        <v>0</v>
      </c>
      <c r="G1023" s="21" t="e">
        <f>G1022-Tableau5[[#This Row],[Palette plastique]]-Tableau1[[#This Row],[Palette plastique]]+Tableau2[[#This Row],[Palette plastique]]</f>
        <v>#VALUE!</v>
      </c>
      <c r="H1023" s="21" t="e">
        <f>H1022-Tableau5[[#This Row],[Palette plastique]]-Tableau1[[#This Row],[Palette plastique]]+Tableau2[[#This Row],[Palette plastique]]</f>
        <v>#VALUE!</v>
      </c>
      <c r="I1023" s="21">
        <f>I1022-Tableau5[[#This Row],[Caddie]]-Tableau1[[#This Row],[Caddie]]+Tableau2[[#This Row],[Caddie]]</f>
        <v>132</v>
      </c>
      <c r="J1023" s="21" t="e">
        <f>SUM(Tableau4[[#This Row],[Stock ce jour Palette bois 
en stock ]:[Stock ce jour 
Caddie]])</f>
        <v>#VALUE!</v>
      </c>
      <c r="N1023" s="21" t="e">
        <f>SUM(Tableau2[[#This Row],[Palette bois]:[Caddie]])</f>
        <v>#VALUE!</v>
      </c>
      <c r="R1023" s="21" t="e">
        <f>SUM(Tableau1[[#This Row],[Palette bois]:[Caddie]])</f>
        <v>#VALUE!</v>
      </c>
      <c r="S1023">
        <f t="shared" si="80"/>
        <v>20</v>
      </c>
      <c r="T1023">
        <f t="shared" si="80"/>
        <v>10</v>
      </c>
      <c r="U1023">
        <f t="shared" si="80"/>
        <v>30</v>
      </c>
    </row>
    <row r="1024" spans="1:21" x14ac:dyDescent="0.25">
      <c r="A1024" s="7">
        <v>44852</v>
      </c>
      <c r="B1024" s="19">
        <f t="shared" ref="B1024:B1087" si="81">WEEKNUM(A1024)</f>
        <v>43</v>
      </c>
      <c r="C1024" s="6"/>
      <c r="D1024" s="6"/>
      <c r="E1024" s="6"/>
      <c r="F1024" s="6">
        <f>SUM(Tableau5[[#This Row],[Palette bois]:[Caddie]])</f>
        <v>0</v>
      </c>
      <c r="G1024" s="21" t="e">
        <f>G1023-Tableau5[[#This Row],[Palette plastique]]-Tableau1[[#This Row],[Palette plastique]]+Tableau2[[#This Row],[Palette plastique]]</f>
        <v>#VALUE!</v>
      </c>
      <c r="H1024" s="21" t="e">
        <f>H1023-Tableau5[[#This Row],[Palette plastique]]-Tableau1[[#This Row],[Palette plastique]]+Tableau2[[#This Row],[Palette plastique]]</f>
        <v>#VALUE!</v>
      </c>
      <c r="I1024" s="21">
        <f>I1023-Tableau5[[#This Row],[Caddie]]-Tableau1[[#This Row],[Caddie]]+Tableau2[[#This Row],[Caddie]]</f>
        <v>132</v>
      </c>
      <c r="J1024" s="21" t="e">
        <f>SUM(Tableau4[[#This Row],[Stock ce jour Palette bois 
en stock ]:[Stock ce jour 
Caddie]])</f>
        <v>#VALUE!</v>
      </c>
      <c r="N1024" s="21" t="e">
        <f>SUM(Tableau2[[#This Row],[Palette bois]:[Caddie]])</f>
        <v>#VALUE!</v>
      </c>
      <c r="R1024" s="21" t="e">
        <f>SUM(Tableau1[[#This Row],[Palette bois]:[Caddie]])</f>
        <v>#VALUE!</v>
      </c>
      <c r="S1024">
        <f t="shared" si="80"/>
        <v>20</v>
      </c>
      <c r="T1024">
        <f t="shared" si="80"/>
        <v>10</v>
      </c>
      <c r="U1024">
        <f t="shared" si="80"/>
        <v>30</v>
      </c>
    </row>
    <row r="1025" spans="1:21" x14ac:dyDescent="0.25">
      <c r="A1025" s="7">
        <v>44853</v>
      </c>
      <c r="B1025" s="19">
        <f t="shared" si="81"/>
        <v>43</v>
      </c>
      <c r="C1025" s="6"/>
      <c r="D1025" s="6"/>
      <c r="E1025" s="6"/>
      <c r="F1025" s="6">
        <f>SUM(Tableau5[[#This Row],[Palette bois]:[Caddie]])</f>
        <v>0</v>
      </c>
      <c r="G1025" s="21" t="e">
        <f>G1024-Tableau5[[#This Row],[Palette plastique]]-Tableau1[[#This Row],[Palette plastique]]+Tableau2[[#This Row],[Palette plastique]]</f>
        <v>#VALUE!</v>
      </c>
      <c r="H1025" s="21" t="e">
        <f>H1024-Tableau5[[#This Row],[Palette plastique]]-Tableau1[[#This Row],[Palette plastique]]+Tableau2[[#This Row],[Palette plastique]]</f>
        <v>#VALUE!</v>
      </c>
      <c r="I1025" s="21">
        <f>I1024-Tableau5[[#This Row],[Caddie]]-Tableau1[[#This Row],[Caddie]]+Tableau2[[#This Row],[Caddie]]</f>
        <v>132</v>
      </c>
      <c r="J1025" s="21" t="e">
        <f>SUM(Tableau4[[#This Row],[Stock ce jour Palette bois 
en stock ]:[Stock ce jour 
Caddie]])</f>
        <v>#VALUE!</v>
      </c>
      <c r="N1025" s="21" t="e">
        <f>SUM(Tableau2[[#This Row],[Palette bois]:[Caddie]])</f>
        <v>#VALUE!</v>
      </c>
      <c r="R1025" s="21" t="e">
        <f>SUM(Tableau1[[#This Row],[Palette bois]:[Caddie]])</f>
        <v>#VALUE!</v>
      </c>
      <c r="S1025">
        <f t="shared" si="80"/>
        <v>20</v>
      </c>
      <c r="T1025">
        <f t="shared" si="80"/>
        <v>10</v>
      </c>
      <c r="U1025">
        <f t="shared" si="80"/>
        <v>30</v>
      </c>
    </row>
    <row r="1026" spans="1:21" x14ac:dyDescent="0.25">
      <c r="A1026" s="7">
        <v>44854</v>
      </c>
      <c r="B1026" s="19">
        <f t="shared" si="81"/>
        <v>43</v>
      </c>
      <c r="C1026" s="6"/>
      <c r="D1026" s="6"/>
      <c r="E1026" s="6"/>
      <c r="F1026" s="6">
        <f>SUM(Tableau5[[#This Row],[Palette bois]:[Caddie]])</f>
        <v>0</v>
      </c>
      <c r="G1026" s="21" t="e">
        <f>G1025-Tableau5[[#This Row],[Palette plastique]]-Tableau1[[#This Row],[Palette plastique]]+Tableau2[[#This Row],[Palette plastique]]</f>
        <v>#VALUE!</v>
      </c>
      <c r="H1026" s="21" t="e">
        <f>H1025-Tableau5[[#This Row],[Palette plastique]]-Tableau1[[#This Row],[Palette plastique]]+Tableau2[[#This Row],[Palette plastique]]</f>
        <v>#VALUE!</v>
      </c>
      <c r="I1026" s="21">
        <f>I1025-Tableau5[[#This Row],[Caddie]]-Tableau1[[#This Row],[Caddie]]+Tableau2[[#This Row],[Caddie]]</f>
        <v>132</v>
      </c>
      <c r="J1026" s="21" t="e">
        <f>SUM(Tableau4[[#This Row],[Stock ce jour Palette bois 
en stock ]:[Stock ce jour 
Caddie]])</f>
        <v>#VALUE!</v>
      </c>
      <c r="N1026" s="21" t="e">
        <f>SUM(Tableau2[[#This Row],[Palette bois]:[Caddie]])</f>
        <v>#VALUE!</v>
      </c>
      <c r="R1026" s="21" t="e">
        <f>SUM(Tableau1[[#This Row],[Palette bois]:[Caddie]])</f>
        <v>#VALUE!</v>
      </c>
      <c r="S1026">
        <f t="shared" si="80"/>
        <v>20</v>
      </c>
      <c r="T1026">
        <f t="shared" si="80"/>
        <v>10</v>
      </c>
      <c r="U1026">
        <f t="shared" si="80"/>
        <v>30</v>
      </c>
    </row>
    <row r="1027" spans="1:21" x14ac:dyDescent="0.25">
      <c r="A1027" s="7">
        <v>44855</v>
      </c>
      <c r="B1027" s="19">
        <f t="shared" si="81"/>
        <v>43</v>
      </c>
      <c r="C1027" s="6"/>
      <c r="D1027" s="6"/>
      <c r="E1027" s="6"/>
      <c r="F1027" s="6">
        <f>SUM(Tableau5[[#This Row],[Palette bois]:[Caddie]])</f>
        <v>0</v>
      </c>
      <c r="G1027" s="21" t="e">
        <f>G1026-Tableau5[[#This Row],[Palette plastique]]-Tableau1[[#This Row],[Palette plastique]]+Tableau2[[#This Row],[Palette plastique]]</f>
        <v>#VALUE!</v>
      </c>
      <c r="H1027" s="21" t="e">
        <f>H1026-Tableau5[[#This Row],[Palette plastique]]-Tableau1[[#This Row],[Palette plastique]]+Tableau2[[#This Row],[Palette plastique]]</f>
        <v>#VALUE!</v>
      </c>
      <c r="I1027" s="21">
        <f>I1026-Tableau5[[#This Row],[Caddie]]-Tableau1[[#This Row],[Caddie]]+Tableau2[[#This Row],[Caddie]]</f>
        <v>132</v>
      </c>
      <c r="J1027" s="21" t="e">
        <f>SUM(Tableau4[[#This Row],[Stock ce jour Palette bois 
en stock ]:[Stock ce jour 
Caddie]])</f>
        <v>#VALUE!</v>
      </c>
      <c r="N1027" s="21" t="e">
        <f>SUM(Tableau2[[#This Row],[Palette bois]:[Caddie]])</f>
        <v>#VALUE!</v>
      </c>
      <c r="R1027" s="21" t="e">
        <f>SUM(Tableau1[[#This Row],[Palette bois]:[Caddie]])</f>
        <v>#VALUE!</v>
      </c>
      <c r="S1027">
        <f t="shared" si="80"/>
        <v>20</v>
      </c>
      <c r="T1027">
        <f t="shared" si="80"/>
        <v>10</v>
      </c>
      <c r="U1027">
        <f t="shared" si="80"/>
        <v>30</v>
      </c>
    </row>
    <row r="1028" spans="1:21" x14ac:dyDescent="0.25">
      <c r="A1028" s="7">
        <v>44856</v>
      </c>
      <c r="B1028" s="19">
        <f t="shared" si="81"/>
        <v>43</v>
      </c>
      <c r="C1028" s="6"/>
      <c r="D1028" s="6"/>
      <c r="E1028" s="6"/>
      <c r="F1028" s="6">
        <f>SUM(Tableau5[[#This Row],[Palette bois]:[Caddie]])</f>
        <v>0</v>
      </c>
      <c r="G1028" s="21" t="e">
        <f>G1027-Tableau5[[#This Row],[Palette plastique]]-Tableau1[[#This Row],[Palette plastique]]+Tableau2[[#This Row],[Palette plastique]]</f>
        <v>#VALUE!</v>
      </c>
      <c r="H1028" s="21" t="e">
        <f>H1027-Tableau5[[#This Row],[Palette plastique]]-Tableau1[[#This Row],[Palette plastique]]+Tableau2[[#This Row],[Palette plastique]]</f>
        <v>#VALUE!</v>
      </c>
      <c r="I1028" s="21">
        <f>I1027-Tableau5[[#This Row],[Caddie]]-Tableau1[[#This Row],[Caddie]]+Tableau2[[#This Row],[Caddie]]</f>
        <v>132</v>
      </c>
      <c r="J1028" s="21" t="e">
        <f>SUM(Tableau4[[#This Row],[Stock ce jour Palette bois 
en stock ]:[Stock ce jour 
Caddie]])</f>
        <v>#VALUE!</v>
      </c>
      <c r="N1028" s="21" t="e">
        <f>SUM(Tableau2[[#This Row],[Palette bois]:[Caddie]])</f>
        <v>#VALUE!</v>
      </c>
      <c r="R1028" s="21" t="e">
        <f>SUM(Tableau1[[#This Row],[Palette bois]:[Caddie]])</f>
        <v>#VALUE!</v>
      </c>
      <c r="S1028">
        <f t="shared" si="80"/>
        <v>20</v>
      </c>
      <c r="T1028">
        <f t="shared" si="80"/>
        <v>10</v>
      </c>
      <c r="U1028">
        <f t="shared" si="80"/>
        <v>30</v>
      </c>
    </row>
    <row r="1029" spans="1:21" x14ac:dyDescent="0.25">
      <c r="A1029" s="7">
        <v>44857</v>
      </c>
      <c r="B1029" s="19">
        <f t="shared" si="81"/>
        <v>44</v>
      </c>
      <c r="C1029" s="6"/>
      <c r="D1029" s="6"/>
      <c r="E1029" s="6"/>
      <c r="F1029" s="6">
        <f>SUM(Tableau5[[#This Row],[Palette bois]:[Caddie]])</f>
        <v>0</v>
      </c>
      <c r="G1029" s="21" t="e">
        <f>G1028-Tableau5[[#This Row],[Palette plastique]]-Tableau1[[#This Row],[Palette plastique]]+Tableau2[[#This Row],[Palette plastique]]</f>
        <v>#VALUE!</v>
      </c>
      <c r="H1029" s="21" t="e">
        <f>H1028-Tableau5[[#This Row],[Palette plastique]]-Tableau1[[#This Row],[Palette plastique]]+Tableau2[[#This Row],[Palette plastique]]</f>
        <v>#VALUE!</v>
      </c>
      <c r="I1029" s="21">
        <f>I1028-Tableau5[[#This Row],[Caddie]]-Tableau1[[#This Row],[Caddie]]+Tableau2[[#This Row],[Caddie]]</f>
        <v>132</v>
      </c>
      <c r="J1029" s="21" t="e">
        <f>SUM(Tableau4[[#This Row],[Stock ce jour Palette bois 
en stock ]:[Stock ce jour 
Caddie]])</f>
        <v>#VALUE!</v>
      </c>
      <c r="N1029" s="21" t="e">
        <f>SUM(Tableau2[[#This Row],[Palette bois]:[Caddie]])</f>
        <v>#VALUE!</v>
      </c>
      <c r="R1029" s="21" t="e">
        <f>SUM(Tableau1[[#This Row],[Palette bois]:[Caddie]])</f>
        <v>#VALUE!</v>
      </c>
      <c r="S1029">
        <f t="shared" ref="S1029:U1044" si="82">S1028</f>
        <v>20</v>
      </c>
      <c r="T1029">
        <f t="shared" si="82"/>
        <v>10</v>
      </c>
      <c r="U1029">
        <f t="shared" si="82"/>
        <v>30</v>
      </c>
    </row>
    <row r="1030" spans="1:21" x14ac:dyDescent="0.25">
      <c r="A1030" s="7">
        <v>44858</v>
      </c>
      <c r="B1030" s="19">
        <f t="shared" si="81"/>
        <v>44</v>
      </c>
      <c r="C1030" s="6"/>
      <c r="D1030" s="6"/>
      <c r="E1030" s="6"/>
      <c r="F1030" s="6">
        <f>SUM(Tableau5[[#This Row],[Palette bois]:[Caddie]])</f>
        <v>0</v>
      </c>
      <c r="G1030" s="21" t="e">
        <f>G1029-Tableau5[[#This Row],[Palette plastique]]-Tableau1[[#This Row],[Palette plastique]]+Tableau2[[#This Row],[Palette plastique]]</f>
        <v>#VALUE!</v>
      </c>
      <c r="H1030" s="21" t="e">
        <f>H1029-Tableau5[[#This Row],[Palette plastique]]-Tableau1[[#This Row],[Palette plastique]]+Tableau2[[#This Row],[Palette plastique]]</f>
        <v>#VALUE!</v>
      </c>
      <c r="I1030" s="21">
        <f>I1029-Tableau5[[#This Row],[Caddie]]-Tableau1[[#This Row],[Caddie]]+Tableau2[[#This Row],[Caddie]]</f>
        <v>132</v>
      </c>
      <c r="J1030" s="21" t="e">
        <f>SUM(Tableau4[[#This Row],[Stock ce jour Palette bois 
en stock ]:[Stock ce jour 
Caddie]])</f>
        <v>#VALUE!</v>
      </c>
      <c r="N1030" s="21" t="e">
        <f>SUM(Tableau2[[#This Row],[Palette bois]:[Caddie]])</f>
        <v>#VALUE!</v>
      </c>
      <c r="R1030" s="21" t="e">
        <f>SUM(Tableau1[[#This Row],[Palette bois]:[Caddie]])</f>
        <v>#VALUE!</v>
      </c>
      <c r="S1030">
        <f t="shared" si="82"/>
        <v>20</v>
      </c>
      <c r="T1030">
        <f t="shared" si="82"/>
        <v>10</v>
      </c>
      <c r="U1030">
        <f t="shared" si="82"/>
        <v>30</v>
      </c>
    </row>
    <row r="1031" spans="1:21" x14ac:dyDescent="0.25">
      <c r="A1031" s="7">
        <v>44859</v>
      </c>
      <c r="B1031" s="19">
        <f t="shared" si="81"/>
        <v>44</v>
      </c>
      <c r="C1031" s="6"/>
      <c r="D1031" s="6"/>
      <c r="E1031" s="6"/>
      <c r="F1031" s="6">
        <f>SUM(Tableau5[[#This Row],[Palette bois]:[Caddie]])</f>
        <v>0</v>
      </c>
      <c r="G1031" s="21" t="e">
        <f>G1030-Tableau5[[#This Row],[Palette plastique]]-Tableau1[[#This Row],[Palette plastique]]+Tableau2[[#This Row],[Palette plastique]]</f>
        <v>#VALUE!</v>
      </c>
      <c r="H1031" s="21" t="e">
        <f>H1030-Tableau5[[#This Row],[Palette plastique]]-Tableau1[[#This Row],[Palette plastique]]+Tableau2[[#This Row],[Palette plastique]]</f>
        <v>#VALUE!</v>
      </c>
      <c r="I1031" s="21">
        <f>I1030-Tableau5[[#This Row],[Caddie]]-Tableau1[[#This Row],[Caddie]]+Tableau2[[#This Row],[Caddie]]</f>
        <v>132</v>
      </c>
      <c r="J1031" s="21" t="e">
        <f>SUM(Tableau4[[#This Row],[Stock ce jour Palette bois 
en stock ]:[Stock ce jour 
Caddie]])</f>
        <v>#VALUE!</v>
      </c>
      <c r="N1031" s="21" t="e">
        <f>SUM(Tableau2[[#This Row],[Palette bois]:[Caddie]])</f>
        <v>#VALUE!</v>
      </c>
      <c r="R1031" s="21" t="e">
        <f>SUM(Tableau1[[#This Row],[Palette bois]:[Caddie]])</f>
        <v>#VALUE!</v>
      </c>
      <c r="S1031">
        <f t="shared" si="82"/>
        <v>20</v>
      </c>
      <c r="T1031">
        <f t="shared" si="82"/>
        <v>10</v>
      </c>
      <c r="U1031">
        <f t="shared" si="82"/>
        <v>30</v>
      </c>
    </row>
    <row r="1032" spans="1:21" x14ac:dyDescent="0.25">
      <c r="A1032" s="7">
        <v>44860</v>
      </c>
      <c r="B1032" s="19">
        <f t="shared" si="81"/>
        <v>44</v>
      </c>
      <c r="C1032" s="6"/>
      <c r="D1032" s="6"/>
      <c r="E1032" s="6"/>
      <c r="F1032" s="6">
        <f>SUM(Tableau5[[#This Row],[Palette bois]:[Caddie]])</f>
        <v>0</v>
      </c>
      <c r="G1032" s="21" t="e">
        <f>G1031-Tableau5[[#This Row],[Palette plastique]]-Tableau1[[#This Row],[Palette plastique]]+Tableau2[[#This Row],[Palette plastique]]</f>
        <v>#VALUE!</v>
      </c>
      <c r="H1032" s="21" t="e">
        <f>H1031-Tableau5[[#This Row],[Palette plastique]]-Tableau1[[#This Row],[Palette plastique]]+Tableau2[[#This Row],[Palette plastique]]</f>
        <v>#VALUE!</v>
      </c>
      <c r="I1032" s="21">
        <f>I1031-Tableau5[[#This Row],[Caddie]]-Tableau1[[#This Row],[Caddie]]+Tableau2[[#This Row],[Caddie]]</f>
        <v>132</v>
      </c>
      <c r="J1032" s="21" t="e">
        <f>SUM(Tableau4[[#This Row],[Stock ce jour Palette bois 
en stock ]:[Stock ce jour 
Caddie]])</f>
        <v>#VALUE!</v>
      </c>
      <c r="N1032" s="21" t="e">
        <f>SUM(Tableau2[[#This Row],[Palette bois]:[Caddie]])</f>
        <v>#VALUE!</v>
      </c>
      <c r="R1032" s="21" t="e">
        <f>SUM(Tableau1[[#This Row],[Palette bois]:[Caddie]])</f>
        <v>#VALUE!</v>
      </c>
      <c r="S1032">
        <f t="shared" si="82"/>
        <v>20</v>
      </c>
      <c r="T1032">
        <f t="shared" si="82"/>
        <v>10</v>
      </c>
      <c r="U1032">
        <f t="shared" si="82"/>
        <v>30</v>
      </c>
    </row>
    <row r="1033" spans="1:21" x14ac:dyDescent="0.25">
      <c r="A1033" s="7">
        <v>44861</v>
      </c>
      <c r="B1033" s="19">
        <f t="shared" si="81"/>
        <v>44</v>
      </c>
      <c r="C1033" s="6"/>
      <c r="D1033" s="6"/>
      <c r="E1033" s="6"/>
      <c r="F1033" s="6">
        <f>SUM(Tableau5[[#This Row],[Palette bois]:[Caddie]])</f>
        <v>0</v>
      </c>
      <c r="G1033" s="21" t="e">
        <f>G1032-Tableau5[[#This Row],[Palette plastique]]-Tableau1[[#This Row],[Palette plastique]]+Tableau2[[#This Row],[Palette plastique]]</f>
        <v>#VALUE!</v>
      </c>
      <c r="H1033" s="21" t="e">
        <f>H1032-Tableau5[[#This Row],[Palette plastique]]-Tableau1[[#This Row],[Palette plastique]]+Tableau2[[#This Row],[Palette plastique]]</f>
        <v>#VALUE!</v>
      </c>
      <c r="I1033" s="21">
        <f>I1032-Tableau5[[#This Row],[Caddie]]-Tableau1[[#This Row],[Caddie]]+Tableau2[[#This Row],[Caddie]]</f>
        <v>132</v>
      </c>
      <c r="J1033" s="21" t="e">
        <f>SUM(Tableau4[[#This Row],[Stock ce jour Palette bois 
en stock ]:[Stock ce jour 
Caddie]])</f>
        <v>#VALUE!</v>
      </c>
      <c r="N1033" s="21" t="e">
        <f>SUM(Tableau2[[#This Row],[Palette bois]:[Caddie]])</f>
        <v>#VALUE!</v>
      </c>
      <c r="R1033" s="21" t="e">
        <f>SUM(Tableau1[[#This Row],[Palette bois]:[Caddie]])</f>
        <v>#VALUE!</v>
      </c>
      <c r="S1033">
        <f t="shared" si="82"/>
        <v>20</v>
      </c>
      <c r="T1033">
        <f t="shared" si="82"/>
        <v>10</v>
      </c>
      <c r="U1033">
        <f t="shared" si="82"/>
        <v>30</v>
      </c>
    </row>
    <row r="1034" spans="1:21" x14ac:dyDescent="0.25">
      <c r="A1034" s="7">
        <v>44862</v>
      </c>
      <c r="B1034" s="19">
        <f t="shared" si="81"/>
        <v>44</v>
      </c>
      <c r="C1034" s="6"/>
      <c r="D1034" s="6"/>
      <c r="E1034" s="6"/>
      <c r="F1034" s="6">
        <f>SUM(Tableau5[[#This Row],[Palette bois]:[Caddie]])</f>
        <v>0</v>
      </c>
      <c r="G1034" s="21" t="e">
        <f>G1033-Tableau5[[#This Row],[Palette plastique]]-Tableau1[[#This Row],[Palette plastique]]+Tableau2[[#This Row],[Palette plastique]]</f>
        <v>#VALUE!</v>
      </c>
      <c r="H1034" s="21" t="e">
        <f>H1033-Tableau5[[#This Row],[Palette plastique]]-Tableau1[[#This Row],[Palette plastique]]+Tableau2[[#This Row],[Palette plastique]]</f>
        <v>#VALUE!</v>
      </c>
      <c r="I1034" s="21">
        <f>I1033-Tableau5[[#This Row],[Caddie]]-Tableau1[[#This Row],[Caddie]]+Tableau2[[#This Row],[Caddie]]</f>
        <v>132</v>
      </c>
      <c r="J1034" s="21" t="e">
        <f>SUM(Tableau4[[#This Row],[Stock ce jour Palette bois 
en stock ]:[Stock ce jour 
Caddie]])</f>
        <v>#VALUE!</v>
      </c>
      <c r="N1034" s="21" t="e">
        <f>SUM(Tableau2[[#This Row],[Palette bois]:[Caddie]])</f>
        <v>#VALUE!</v>
      </c>
      <c r="R1034" s="21" t="e">
        <f>SUM(Tableau1[[#This Row],[Palette bois]:[Caddie]])</f>
        <v>#VALUE!</v>
      </c>
      <c r="S1034">
        <f t="shared" si="82"/>
        <v>20</v>
      </c>
      <c r="T1034">
        <f t="shared" si="82"/>
        <v>10</v>
      </c>
      <c r="U1034">
        <f t="shared" si="82"/>
        <v>30</v>
      </c>
    </row>
    <row r="1035" spans="1:21" x14ac:dyDescent="0.25">
      <c r="A1035" s="7">
        <v>44863</v>
      </c>
      <c r="B1035" s="19">
        <f t="shared" si="81"/>
        <v>44</v>
      </c>
      <c r="C1035" s="6"/>
      <c r="D1035" s="6"/>
      <c r="E1035" s="6"/>
      <c r="F1035" s="6">
        <f>SUM(Tableau5[[#This Row],[Palette bois]:[Caddie]])</f>
        <v>0</v>
      </c>
      <c r="G1035" s="21" t="e">
        <f>G1034-Tableau5[[#This Row],[Palette plastique]]-Tableau1[[#This Row],[Palette plastique]]+Tableau2[[#This Row],[Palette plastique]]</f>
        <v>#VALUE!</v>
      </c>
      <c r="H1035" s="21" t="e">
        <f>H1034-Tableau5[[#This Row],[Palette plastique]]-Tableau1[[#This Row],[Palette plastique]]+Tableau2[[#This Row],[Palette plastique]]</f>
        <v>#VALUE!</v>
      </c>
      <c r="I1035" s="21">
        <f>I1034-Tableau5[[#This Row],[Caddie]]-Tableau1[[#This Row],[Caddie]]+Tableau2[[#This Row],[Caddie]]</f>
        <v>132</v>
      </c>
      <c r="J1035" s="21" t="e">
        <f>SUM(Tableau4[[#This Row],[Stock ce jour Palette bois 
en stock ]:[Stock ce jour 
Caddie]])</f>
        <v>#VALUE!</v>
      </c>
      <c r="N1035" s="21" t="e">
        <f>SUM(Tableau2[[#This Row],[Palette bois]:[Caddie]])</f>
        <v>#VALUE!</v>
      </c>
      <c r="R1035" s="21" t="e">
        <f>SUM(Tableau1[[#This Row],[Palette bois]:[Caddie]])</f>
        <v>#VALUE!</v>
      </c>
      <c r="S1035">
        <f t="shared" si="82"/>
        <v>20</v>
      </c>
      <c r="T1035">
        <f t="shared" si="82"/>
        <v>10</v>
      </c>
      <c r="U1035">
        <f t="shared" si="82"/>
        <v>30</v>
      </c>
    </row>
    <row r="1036" spans="1:21" x14ac:dyDescent="0.25">
      <c r="A1036" s="7">
        <v>44864</v>
      </c>
      <c r="B1036" s="19">
        <f t="shared" si="81"/>
        <v>45</v>
      </c>
      <c r="C1036" s="6"/>
      <c r="D1036" s="6"/>
      <c r="E1036" s="6"/>
      <c r="F1036" s="6">
        <f>SUM(Tableau5[[#This Row],[Palette bois]:[Caddie]])</f>
        <v>0</v>
      </c>
      <c r="G1036" s="21" t="e">
        <f>G1035-Tableau5[[#This Row],[Palette plastique]]-Tableau1[[#This Row],[Palette plastique]]+Tableau2[[#This Row],[Palette plastique]]</f>
        <v>#VALUE!</v>
      </c>
      <c r="H1036" s="21" t="e">
        <f>H1035-Tableau5[[#This Row],[Palette plastique]]-Tableau1[[#This Row],[Palette plastique]]+Tableau2[[#This Row],[Palette plastique]]</f>
        <v>#VALUE!</v>
      </c>
      <c r="I1036" s="21">
        <f>I1035-Tableau5[[#This Row],[Caddie]]-Tableau1[[#This Row],[Caddie]]+Tableau2[[#This Row],[Caddie]]</f>
        <v>132</v>
      </c>
      <c r="J1036" s="21" t="e">
        <f>SUM(Tableau4[[#This Row],[Stock ce jour Palette bois 
en stock ]:[Stock ce jour 
Caddie]])</f>
        <v>#VALUE!</v>
      </c>
      <c r="N1036" s="21" t="e">
        <f>SUM(Tableau2[[#This Row],[Palette bois]:[Caddie]])</f>
        <v>#VALUE!</v>
      </c>
      <c r="R1036" s="21" t="e">
        <f>SUM(Tableau1[[#This Row],[Palette bois]:[Caddie]])</f>
        <v>#VALUE!</v>
      </c>
      <c r="S1036">
        <f t="shared" si="82"/>
        <v>20</v>
      </c>
      <c r="T1036">
        <f t="shared" si="82"/>
        <v>10</v>
      </c>
      <c r="U1036">
        <f t="shared" si="82"/>
        <v>30</v>
      </c>
    </row>
    <row r="1037" spans="1:21" x14ac:dyDescent="0.25">
      <c r="A1037" s="7">
        <v>44865</v>
      </c>
      <c r="B1037" s="19">
        <f t="shared" si="81"/>
        <v>45</v>
      </c>
      <c r="C1037" s="6"/>
      <c r="D1037" s="6"/>
      <c r="E1037" s="6"/>
      <c r="F1037" s="6">
        <f>SUM(Tableau5[[#This Row],[Palette bois]:[Caddie]])</f>
        <v>0</v>
      </c>
      <c r="G1037" s="21" t="e">
        <f>G1036-Tableau5[[#This Row],[Palette plastique]]-Tableau1[[#This Row],[Palette plastique]]+Tableau2[[#This Row],[Palette plastique]]</f>
        <v>#VALUE!</v>
      </c>
      <c r="H1037" s="21" t="e">
        <f>H1036-Tableau5[[#This Row],[Palette plastique]]-Tableau1[[#This Row],[Palette plastique]]+Tableau2[[#This Row],[Palette plastique]]</f>
        <v>#VALUE!</v>
      </c>
      <c r="I1037" s="21">
        <f>I1036-Tableau5[[#This Row],[Caddie]]-Tableau1[[#This Row],[Caddie]]+Tableau2[[#This Row],[Caddie]]</f>
        <v>132</v>
      </c>
      <c r="J1037" s="21" t="e">
        <f>SUM(Tableau4[[#This Row],[Stock ce jour Palette bois 
en stock ]:[Stock ce jour 
Caddie]])</f>
        <v>#VALUE!</v>
      </c>
      <c r="N1037" s="21" t="e">
        <f>SUM(Tableau2[[#This Row],[Palette bois]:[Caddie]])</f>
        <v>#VALUE!</v>
      </c>
      <c r="R1037" s="21" t="e">
        <f>SUM(Tableau1[[#This Row],[Palette bois]:[Caddie]])</f>
        <v>#VALUE!</v>
      </c>
      <c r="S1037">
        <f t="shared" si="82"/>
        <v>20</v>
      </c>
      <c r="T1037">
        <f t="shared" si="82"/>
        <v>10</v>
      </c>
      <c r="U1037">
        <f t="shared" si="82"/>
        <v>30</v>
      </c>
    </row>
    <row r="1038" spans="1:21" x14ac:dyDescent="0.25">
      <c r="A1038" s="7">
        <v>44866</v>
      </c>
      <c r="B1038" s="19">
        <f t="shared" si="81"/>
        <v>45</v>
      </c>
      <c r="C1038" s="6"/>
      <c r="D1038" s="6"/>
      <c r="E1038" s="6"/>
      <c r="F1038" s="6">
        <f>SUM(Tableau5[[#This Row],[Palette bois]:[Caddie]])</f>
        <v>0</v>
      </c>
      <c r="G1038" s="21" t="e">
        <f>G1037-Tableau5[[#This Row],[Palette plastique]]-Tableau1[[#This Row],[Palette plastique]]+Tableau2[[#This Row],[Palette plastique]]</f>
        <v>#VALUE!</v>
      </c>
      <c r="H1038" s="21" t="e">
        <f>H1037-Tableau5[[#This Row],[Palette plastique]]-Tableau1[[#This Row],[Palette plastique]]+Tableau2[[#This Row],[Palette plastique]]</f>
        <v>#VALUE!</v>
      </c>
      <c r="I1038" s="21">
        <f>I1037-Tableau5[[#This Row],[Caddie]]-Tableau1[[#This Row],[Caddie]]+Tableau2[[#This Row],[Caddie]]</f>
        <v>132</v>
      </c>
      <c r="J1038" s="21" t="e">
        <f>SUM(Tableau4[[#This Row],[Stock ce jour Palette bois 
en stock ]:[Stock ce jour 
Caddie]])</f>
        <v>#VALUE!</v>
      </c>
      <c r="N1038" s="21" t="e">
        <f>SUM(Tableau2[[#This Row],[Palette bois]:[Caddie]])</f>
        <v>#VALUE!</v>
      </c>
      <c r="R1038" s="21" t="e">
        <f>SUM(Tableau1[[#This Row],[Palette bois]:[Caddie]])</f>
        <v>#VALUE!</v>
      </c>
      <c r="S1038">
        <f t="shared" si="82"/>
        <v>20</v>
      </c>
      <c r="T1038">
        <f t="shared" si="82"/>
        <v>10</v>
      </c>
      <c r="U1038">
        <f t="shared" si="82"/>
        <v>30</v>
      </c>
    </row>
    <row r="1039" spans="1:21" x14ac:dyDescent="0.25">
      <c r="A1039" s="7">
        <v>44867</v>
      </c>
      <c r="B1039" s="19">
        <f t="shared" si="81"/>
        <v>45</v>
      </c>
      <c r="C1039" s="6"/>
      <c r="D1039" s="6"/>
      <c r="E1039" s="6"/>
      <c r="F1039" s="6">
        <f>SUM(Tableau5[[#This Row],[Palette bois]:[Caddie]])</f>
        <v>0</v>
      </c>
      <c r="G1039" s="21" t="e">
        <f>G1038-Tableau5[[#This Row],[Palette plastique]]-Tableau1[[#This Row],[Palette plastique]]+Tableau2[[#This Row],[Palette plastique]]</f>
        <v>#VALUE!</v>
      </c>
      <c r="H1039" s="21" t="e">
        <f>H1038-Tableau5[[#This Row],[Palette plastique]]-Tableau1[[#This Row],[Palette plastique]]+Tableau2[[#This Row],[Palette plastique]]</f>
        <v>#VALUE!</v>
      </c>
      <c r="I1039" s="21">
        <f>I1038-Tableau5[[#This Row],[Caddie]]-Tableau1[[#This Row],[Caddie]]+Tableau2[[#This Row],[Caddie]]</f>
        <v>132</v>
      </c>
      <c r="J1039" s="21" t="e">
        <f>SUM(Tableau4[[#This Row],[Stock ce jour Palette bois 
en stock ]:[Stock ce jour 
Caddie]])</f>
        <v>#VALUE!</v>
      </c>
      <c r="N1039" s="21" t="e">
        <f>SUM(Tableau2[[#This Row],[Palette bois]:[Caddie]])</f>
        <v>#VALUE!</v>
      </c>
      <c r="R1039" s="21" t="e">
        <f>SUM(Tableau1[[#This Row],[Palette bois]:[Caddie]])</f>
        <v>#VALUE!</v>
      </c>
      <c r="S1039">
        <f t="shared" si="82"/>
        <v>20</v>
      </c>
      <c r="T1039">
        <f t="shared" si="82"/>
        <v>10</v>
      </c>
      <c r="U1039">
        <f t="shared" si="82"/>
        <v>30</v>
      </c>
    </row>
    <row r="1040" spans="1:21" x14ac:dyDescent="0.25">
      <c r="A1040" s="7">
        <v>44868</v>
      </c>
      <c r="B1040" s="19">
        <f t="shared" si="81"/>
        <v>45</v>
      </c>
      <c r="C1040" s="6"/>
      <c r="D1040" s="6"/>
      <c r="E1040" s="6"/>
      <c r="F1040" s="6">
        <f>SUM(Tableau5[[#This Row],[Palette bois]:[Caddie]])</f>
        <v>0</v>
      </c>
      <c r="G1040" s="21" t="e">
        <f>G1039-Tableau5[[#This Row],[Palette plastique]]-Tableau1[[#This Row],[Palette plastique]]+Tableau2[[#This Row],[Palette plastique]]</f>
        <v>#VALUE!</v>
      </c>
      <c r="H1040" s="21" t="e">
        <f>H1039-Tableau5[[#This Row],[Palette plastique]]-Tableau1[[#This Row],[Palette plastique]]+Tableau2[[#This Row],[Palette plastique]]</f>
        <v>#VALUE!</v>
      </c>
      <c r="I1040" s="21">
        <f>I1039-Tableau5[[#This Row],[Caddie]]-Tableau1[[#This Row],[Caddie]]+Tableau2[[#This Row],[Caddie]]</f>
        <v>132</v>
      </c>
      <c r="J1040" s="21" t="e">
        <f>SUM(Tableau4[[#This Row],[Stock ce jour Palette bois 
en stock ]:[Stock ce jour 
Caddie]])</f>
        <v>#VALUE!</v>
      </c>
      <c r="N1040" s="21" t="e">
        <f>SUM(Tableau2[[#This Row],[Palette bois]:[Caddie]])</f>
        <v>#VALUE!</v>
      </c>
      <c r="R1040" s="21" t="e">
        <f>SUM(Tableau1[[#This Row],[Palette bois]:[Caddie]])</f>
        <v>#VALUE!</v>
      </c>
      <c r="S1040">
        <f t="shared" si="82"/>
        <v>20</v>
      </c>
      <c r="T1040">
        <f t="shared" si="82"/>
        <v>10</v>
      </c>
      <c r="U1040">
        <f t="shared" si="82"/>
        <v>30</v>
      </c>
    </row>
    <row r="1041" spans="1:21" x14ac:dyDescent="0.25">
      <c r="A1041" s="7">
        <v>44869</v>
      </c>
      <c r="B1041" s="19">
        <f t="shared" si="81"/>
        <v>45</v>
      </c>
      <c r="C1041" s="6"/>
      <c r="D1041" s="6"/>
      <c r="E1041" s="6"/>
      <c r="F1041" s="6">
        <f>SUM(Tableau5[[#This Row],[Palette bois]:[Caddie]])</f>
        <v>0</v>
      </c>
      <c r="G1041" s="21" t="e">
        <f>G1040-Tableau5[[#This Row],[Palette plastique]]-Tableau1[[#This Row],[Palette plastique]]+Tableau2[[#This Row],[Palette plastique]]</f>
        <v>#VALUE!</v>
      </c>
      <c r="H1041" s="21" t="e">
        <f>H1040-Tableau5[[#This Row],[Palette plastique]]-Tableau1[[#This Row],[Palette plastique]]+Tableau2[[#This Row],[Palette plastique]]</f>
        <v>#VALUE!</v>
      </c>
      <c r="I1041" s="21">
        <f>I1040-Tableau5[[#This Row],[Caddie]]-Tableau1[[#This Row],[Caddie]]+Tableau2[[#This Row],[Caddie]]</f>
        <v>132</v>
      </c>
      <c r="J1041" s="21" t="e">
        <f>SUM(Tableau4[[#This Row],[Stock ce jour Palette bois 
en stock ]:[Stock ce jour 
Caddie]])</f>
        <v>#VALUE!</v>
      </c>
      <c r="N1041" s="21" t="e">
        <f>SUM(Tableau2[[#This Row],[Palette bois]:[Caddie]])</f>
        <v>#VALUE!</v>
      </c>
      <c r="R1041" s="21" t="e">
        <f>SUM(Tableau1[[#This Row],[Palette bois]:[Caddie]])</f>
        <v>#VALUE!</v>
      </c>
      <c r="S1041">
        <f t="shared" si="82"/>
        <v>20</v>
      </c>
      <c r="T1041">
        <f t="shared" si="82"/>
        <v>10</v>
      </c>
      <c r="U1041">
        <f t="shared" si="82"/>
        <v>30</v>
      </c>
    </row>
    <row r="1042" spans="1:21" x14ac:dyDescent="0.25">
      <c r="A1042" s="7">
        <v>44870</v>
      </c>
      <c r="B1042" s="19">
        <f t="shared" si="81"/>
        <v>45</v>
      </c>
      <c r="C1042" s="6"/>
      <c r="D1042" s="6"/>
      <c r="E1042" s="6"/>
      <c r="F1042" s="6">
        <f>SUM(Tableau5[[#This Row],[Palette bois]:[Caddie]])</f>
        <v>0</v>
      </c>
      <c r="G1042" s="21" t="e">
        <f>G1041-Tableau5[[#This Row],[Palette plastique]]-Tableau1[[#This Row],[Palette plastique]]+Tableau2[[#This Row],[Palette plastique]]</f>
        <v>#VALUE!</v>
      </c>
      <c r="H1042" s="21" t="e">
        <f>H1041-Tableau5[[#This Row],[Palette plastique]]-Tableau1[[#This Row],[Palette plastique]]+Tableau2[[#This Row],[Palette plastique]]</f>
        <v>#VALUE!</v>
      </c>
      <c r="I1042" s="21">
        <f>I1041-Tableau5[[#This Row],[Caddie]]-Tableau1[[#This Row],[Caddie]]+Tableau2[[#This Row],[Caddie]]</f>
        <v>132</v>
      </c>
      <c r="J1042" s="21" t="e">
        <f>SUM(Tableau4[[#This Row],[Stock ce jour Palette bois 
en stock ]:[Stock ce jour 
Caddie]])</f>
        <v>#VALUE!</v>
      </c>
      <c r="N1042" s="21" t="e">
        <f>SUM(Tableau2[[#This Row],[Palette bois]:[Caddie]])</f>
        <v>#VALUE!</v>
      </c>
      <c r="R1042" s="21" t="e">
        <f>SUM(Tableau1[[#This Row],[Palette bois]:[Caddie]])</f>
        <v>#VALUE!</v>
      </c>
      <c r="S1042">
        <f t="shared" si="82"/>
        <v>20</v>
      </c>
      <c r="T1042">
        <f t="shared" si="82"/>
        <v>10</v>
      </c>
      <c r="U1042">
        <f t="shared" si="82"/>
        <v>30</v>
      </c>
    </row>
    <row r="1043" spans="1:21" x14ac:dyDescent="0.25">
      <c r="A1043" s="7">
        <v>44871</v>
      </c>
      <c r="B1043" s="19">
        <f t="shared" si="81"/>
        <v>46</v>
      </c>
      <c r="C1043" s="6"/>
      <c r="D1043" s="6"/>
      <c r="E1043" s="6"/>
      <c r="F1043" s="6">
        <f>SUM(Tableau5[[#This Row],[Palette bois]:[Caddie]])</f>
        <v>0</v>
      </c>
      <c r="G1043" s="21" t="e">
        <f>G1042-Tableau5[[#This Row],[Palette plastique]]-Tableau1[[#This Row],[Palette plastique]]+Tableau2[[#This Row],[Palette plastique]]</f>
        <v>#VALUE!</v>
      </c>
      <c r="H1043" s="21" t="e">
        <f>H1042-Tableau5[[#This Row],[Palette plastique]]-Tableau1[[#This Row],[Palette plastique]]+Tableau2[[#This Row],[Palette plastique]]</f>
        <v>#VALUE!</v>
      </c>
      <c r="I1043" s="21">
        <f>I1042-Tableau5[[#This Row],[Caddie]]-Tableau1[[#This Row],[Caddie]]+Tableau2[[#This Row],[Caddie]]</f>
        <v>132</v>
      </c>
      <c r="J1043" s="21" t="e">
        <f>SUM(Tableau4[[#This Row],[Stock ce jour Palette bois 
en stock ]:[Stock ce jour 
Caddie]])</f>
        <v>#VALUE!</v>
      </c>
      <c r="N1043" s="21" t="e">
        <f>SUM(Tableau2[[#This Row],[Palette bois]:[Caddie]])</f>
        <v>#VALUE!</v>
      </c>
      <c r="R1043" s="21" t="e">
        <f>SUM(Tableau1[[#This Row],[Palette bois]:[Caddie]])</f>
        <v>#VALUE!</v>
      </c>
      <c r="S1043">
        <f t="shared" si="82"/>
        <v>20</v>
      </c>
      <c r="T1043">
        <f t="shared" si="82"/>
        <v>10</v>
      </c>
      <c r="U1043">
        <f t="shared" si="82"/>
        <v>30</v>
      </c>
    </row>
    <row r="1044" spans="1:21" x14ac:dyDescent="0.25">
      <c r="A1044" s="7">
        <v>44872</v>
      </c>
      <c r="B1044" s="19">
        <f t="shared" si="81"/>
        <v>46</v>
      </c>
      <c r="C1044" s="6"/>
      <c r="D1044" s="6"/>
      <c r="E1044" s="6"/>
      <c r="F1044" s="6">
        <f>SUM(Tableau5[[#This Row],[Palette bois]:[Caddie]])</f>
        <v>0</v>
      </c>
      <c r="G1044" s="21" t="e">
        <f>G1043-Tableau5[[#This Row],[Palette plastique]]-Tableau1[[#This Row],[Palette plastique]]+Tableau2[[#This Row],[Palette plastique]]</f>
        <v>#VALUE!</v>
      </c>
      <c r="H1044" s="21" t="e">
        <f>H1043-Tableau5[[#This Row],[Palette plastique]]-Tableau1[[#This Row],[Palette plastique]]+Tableau2[[#This Row],[Palette plastique]]</f>
        <v>#VALUE!</v>
      </c>
      <c r="I1044" s="21">
        <f>I1043-Tableau5[[#This Row],[Caddie]]-Tableau1[[#This Row],[Caddie]]+Tableau2[[#This Row],[Caddie]]</f>
        <v>132</v>
      </c>
      <c r="J1044" s="21" t="e">
        <f>SUM(Tableau4[[#This Row],[Stock ce jour Palette bois 
en stock ]:[Stock ce jour 
Caddie]])</f>
        <v>#VALUE!</v>
      </c>
      <c r="N1044" s="21" t="e">
        <f>SUM(Tableau2[[#This Row],[Palette bois]:[Caddie]])</f>
        <v>#VALUE!</v>
      </c>
      <c r="R1044" s="21" t="e">
        <f>SUM(Tableau1[[#This Row],[Palette bois]:[Caddie]])</f>
        <v>#VALUE!</v>
      </c>
      <c r="S1044">
        <f t="shared" si="82"/>
        <v>20</v>
      </c>
      <c r="T1044">
        <f t="shared" si="82"/>
        <v>10</v>
      </c>
      <c r="U1044">
        <f t="shared" si="82"/>
        <v>30</v>
      </c>
    </row>
    <row r="1045" spans="1:21" x14ac:dyDescent="0.25">
      <c r="A1045" s="7">
        <v>44873</v>
      </c>
      <c r="B1045" s="19">
        <f t="shared" si="81"/>
        <v>46</v>
      </c>
      <c r="C1045" s="6"/>
      <c r="D1045" s="6"/>
      <c r="E1045" s="6"/>
      <c r="F1045" s="6">
        <f>SUM(Tableau5[[#This Row],[Palette bois]:[Caddie]])</f>
        <v>0</v>
      </c>
      <c r="G1045" s="21" t="e">
        <f>G1044-Tableau5[[#This Row],[Palette plastique]]-Tableau1[[#This Row],[Palette plastique]]+Tableau2[[#This Row],[Palette plastique]]</f>
        <v>#VALUE!</v>
      </c>
      <c r="H1045" s="21" t="e">
        <f>H1044-Tableau5[[#This Row],[Palette plastique]]-Tableau1[[#This Row],[Palette plastique]]+Tableau2[[#This Row],[Palette plastique]]</f>
        <v>#VALUE!</v>
      </c>
      <c r="I1045" s="21">
        <f>I1044-Tableau5[[#This Row],[Caddie]]-Tableau1[[#This Row],[Caddie]]+Tableau2[[#This Row],[Caddie]]</f>
        <v>132</v>
      </c>
      <c r="J1045" s="21" t="e">
        <f>SUM(Tableau4[[#This Row],[Stock ce jour Palette bois 
en stock ]:[Stock ce jour 
Caddie]])</f>
        <v>#VALUE!</v>
      </c>
      <c r="N1045" s="21" t="e">
        <f>SUM(Tableau2[[#This Row],[Palette bois]:[Caddie]])</f>
        <v>#VALUE!</v>
      </c>
      <c r="R1045" s="21" t="e">
        <f>SUM(Tableau1[[#This Row],[Palette bois]:[Caddie]])</f>
        <v>#VALUE!</v>
      </c>
      <c r="S1045">
        <f t="shared" ref="S1045:U1060" si="83">S1044</f>
        <v>20</v>
      </c>
      <c r="T1045">
        <f t="shared" si="83"/>
        <v>10</v>
      </c>
      <c r="U1045">
        <f t="shared" si="83"/>
        <v>30</v>
      </c>
    </row>
    <row r="1046" spans="1:21" x14ac:dyDescent="0.25">
      <c r="A1046" s="7">
        <v>44874</v>
      </c>
      <c r="B1046" s="19">
        <f t="shared" si="81"/>
        <v>46</v>
      </c>
      <c r="C1046" s="6"/>
      <c r="D1046" s="6"/>
      <c r="E1046" s="6"/>
      <c r="F1046" s="6">
        <f>SUM(Tableau5[[#This Row],[Palette bois]:[Caddie]])</f>
        <v>0</v>
      </c>
      <c r="G1046" s="21" t="e">
        <f>G1045-Tableau5[[#This Row],[Palette plastique]]-Tableau1[[#This Row],[Palette plastique]]+Tableau2[[#This Row],[Palette plastique]]</f>
        <v>#VALUE!</v>
      </c>
      <c r="H1046" s="21" t="e">
        <f>H1045-Tableau5[[#This Row],[Palette plastique]]-Tableau1[[#This Row],[Palette plastique]]+Tableau2[[#This Row],[Palette plastique]]</f>
        <v>#VALUE!</v>
      </c>
      <c r="I1046" s="21">
        <f>I1045-Tableau5[[#This Row],[Caddie]]-Tableau1[[#This Row],[Caddie]]+Tableau2[[#This Row],[Caddie]]</f>
        <v>132</v>
      </c>
      <c r="J1046" s="21" t="e">
        <f>SUM(Tableau4[[#This Row],[Stock ce jour Palette bois 
en stock ]:[Stock ce jour 
Caddie]])</f>
        <v>#VALUE!</v>
      </c>
      <c r="N1046" s="21" t="e">
        <f>SUM(Tableau2[[#This Row],[Palette bois]:[Caddie]])</f>
        <v>#VALUE!</v>
      </c>
      <c r="R1046" s="21" t="e">
        <f>SUM(Tableau1[[#This Row],[Palette bois]:[Caddie]])</f>
        <v>#VALUE!</v>
      </c>
      <c r="S1046">
        <f t="shared" si="83"/>
        <v>20</v>
      </c>
      <c r="T1046">
        <f t="shared" si="83"/>
        <v>10</v>
      </c>
      <c r="U1046">
        <f t="shared" si="83"/>
        <v>30</v>
      </c>
    </row>
    <row r="1047" spans="1:21" x14ac:dyDescent="0.25">
      <c r="A1047" s="7">
        <v>44875</v>
      </c>
      <c r="B1047" s="19">
        <f t="shared" si="81"/>
        <v>46</v>
      </c>
      <c r="C1047" s="6"/>
      <c r="D1047" s="6"/>
      <c r="E1047" s="6"/>
      <c r="F1047" s="6">
        <f>SUM(Tableau5[[#This Row],[Palette bois]:[Caddie]])</f>
        <v>0</v>
      </c>
      <c r="G1047" s="21" t="e">
        <f>G1046-Tableau5[[#This Row],[Palette plastique]]-Tableau1[[#This Row],[Palette plastique]]+Tableau2[[#This Row],[Palette plastique]]</f>
        <v>#VALUE!</v>
      </c>
      <c r="H1047" s="21" t="e">
        <f>H1046-Tableau5[[#This Row],[Palette plastique]]-Tableau1[[#This Row],[Palette plastique]]+Tableau2[[#This Row],[Palette plastique]]</f>
        <v>#VALUE!</v>
      </c>
      <c r="I1047" s="21">
        <f>I1046-Tableau5[[#This Row],[Caddie]]-Tableau1[[#This Row],[Caddie]]+Tableau2[[#This Row],[Caddie]]</f>
        <v>132</v>
      </c>
      <c r="J1047" s="21" t="e">
        <f>SUM(Tableau4[[#This Row],[Stock ce jour Palette bois 
en stock ]:[Stock ce jour 
Caddie]])</f>
        <v>#VALUE!</v>
      </c>
      <c r="N1047" s="21" t="e">
        <f>SUM(Tableau2[[#This Row],[Palette bois]:[Caddie]])</f>
        <v>#VALUE!</v>
      </c>
      <c r="R1047" s="21" t="e">
        <f>SUM(Tableau1[[#This Row],[Palette bois]:[Caddie]])</f>
        <v>#VALUE!</v>
      </c>
      <c r="S1047">
        <f t="shared" si="83"/>
        <v>20</v>
      </c>
      <c r="T1047">
        <f t="shared" si="83"/>
        <v>10</v>
      </c>
      <c r="U1047">
        <f t="shared" si="83"/>
        <v>30</v>
      </c>
    </row>
    <row r="1048" spans="1:21" x14ac:dyDescent="0.25">
      <c r="A1048" s="7">
        <v>44876</v>
      </c>
      <c r="B1048" s="19">
        <f t="shared" si="81"/>
        <v>46</v>
      </c>
      <c r="C1048" s="6"/>
      <c r="D1048" s="6"/>
      <c r="E1048" s="6"/>
      <c r="F1048" s="6">
        <f>SUM(Tableau5[[#This Row],[Palette bois]:[Caddie]])</f>
        <v>0</v>
      </c>
      <c r="G1048" s="21" t="e">
        <f>G1047-Tableau5[[#This Row],[Palette plastique]]-Tableau1[[#This Row],[Palette plastique]]+Tableau2[[#This Row],[Palette plastique]]</f>
        <v>#VALUE!</v>
      </c>
      <c r="H1048" s="21" t="e">
        <f>H1047-Tableau5[[#This Row],[Palette plastique]]-Tableau1[[#This Row],[Palette plastique]]+Tableau2[[#This Row],[Palette plastique]]</f>
        <v>#VALUE!</v>
      </c>
      <c r="I1048" s="21">
        <f>I1047-Tableau5[[#This Row],[Caddie]]-Tableau1[[#This Row],[Caddie]]+Tableau2[[#This Row],[Caddie]]</f>
        <v>132</v>
      </c>
      <c r="J1048" s="21" t="e">
        <f>SUM(Tableau4[[#This Row],[Stock ce jour Palette bois 
en stock ]:[Stock ce jour 
Caddie]])</f>
        <v>#VALUE!</v>
      </c>
      <c r="N1048" s="21" t="e">
        <f>SUM(Tableau2[[#This Row],[Palette bois]:[Caddie]])</f>
        <v>#VALUE!</v>
      </c>
      <c r="R1048" s="21" t="e">
        <f>SUM(Tableau1[[#This Row],[Palette bois]:[Caddie]])</f>
        <v>#VALUE!</v>
      </c>
      <c r="S1048">
        <f t="shared" si="83"/>
        <v>20</v>
      </c>
      <c r="T1048">
        <f t="shared" si="83"/>
        <v>10</v>
      </c>
      <c r="U1048">
        <f t="shared" si="83"/>
        <v>30</v>
      </c>
    </row>
    <row r="1049" spans="1:21" x14ac:dyDescent="0.25">
      <c r="A1049" s="7">
        <v>44877</v>
      </c>
      <c r="B1049" s="19">
        <f t="shared" si="81"/>
        <v>46</v>
      </c>
      <c r="C1049" s="6"/>
      <c r="D1049" s="6"/>
      <c r="E1049" s="6"/>
      <c r="F1049" s="6">
        <f>SUM(Tableau5[[#This Row],[Palette bois]:[Caddie]])</f>
        <v>0</v>
      </c>
      <c r="G1049" s="21" t="e">
        <f>G1048-Tableau5[[#This Row],[Palette plastique]]-Tableau1[[#This Row],[Palette plastique]]+Tableau2[[#This Row],[Palette plastique]]</f>
        <v>#VALUE!</v>
      </c>
      <c r="H1049" s="21" t="e">
        <f>H1048-Tableau5[[#This Row],[Palette plastique]]-Tableau1[[#This Row],[Palette plastique]]+Tableau2[[#This Row],[Palette plastique]]</f>
        <v>#VALUE!</v>
      </c>
      <c r="I1049" s="21">
        <f>I1048-Tableau5[[#This Row],[Caddie]]-Tableau1[[#This Row],[Caddie]]+Tableau2[[#This Row],[Caddie]]</f>
        <v>132</v>
      </c>
      <c r="J1049" s="21" t="e">
        <f>SUM(Tableau4[[#This Row],[Stock ce jour Palette bois 
en stock ]:[Stock ce jour 
Caddie]])</f>
        <v>#VALUE!</v>
      </c>
      <c r="N1049" s="21" t="e">
        <f>SUM(Tableau2[[#This Row],[Palette bois]:[Caddie]])</f>
        <v>#VALUE!</v>
      </c>
      <c r="R1049" s="21" t="e">
        <f>SUM(Tableau1[[#This Row],[Palette bois]:[Caddie]])</f>
        <v>#VALUE!</v>
      </c>
      <c r="S1049">
        <f t="shared" si="83"/>
        <v>20</v>
      </c>
      <c r="T1049">
        <f t="shared" si="83"/>
        <v>10</v>
      </c>
      <c r="U1049">
        <f t="shared" si="83"/>
        <v>30</v>
      </c>
    </row>
    <row r="1050" spans="1:21" x14ac:dyDescent="0.25">
      <c r="A1050" s="7">
        <v>44878</v>
      </c>
      <c r="B1050" s="19">
        <f t="shared" si="81"/>
        <v>47</v>
      </c>
      <c r="C1050" s="6"/>
      <c r="D1050" s="6"/>
      <c r="E1050" s="6"/>
      <c r="F1050" s="6">
        <f>SUM(Tableau5[[#This Row],[Palette bois]:[Caddie]])</f>
        <v>0</v>
      </c>
      <c r="G1050" s="21" t="e">
        <f>G1049-Tableau5[[#This Row],[Palette plastique]]-Tableau1[[#This Row],[Palette plastique]]+Tableau2[[#This Row],[Palette plastique]]</f>
        <v>#VALUE!</v>
      </c>
      <c r="H1050" s="21" t="e">
        <f>H1049-Tableau5[[#This Row],[Palette plastique]]-Tableau1[[#This Row],[Palette plastique]]+Tableau2[[#This Row],[Palette plastique]]</f>
        <v>#VALUE!</v>
      </c>
      <c r="I1050" s="21">
        <f>I1049-Tableau5[[#This Row],[Caddie]]-Tableau1[[#This Row],[Caddie]]+Tableau2[[#This Row],[Caddie]]</f>
        <v>132</v>
      </c>
      <c r="J1050" s="21" t="e">
        <f>SUM(Tableau4[[#This Row],[Stock ce jour Palette bois 
en stock ]:[Stock ce jour 
Caddie]])</f>
        <v>#VALUE!</v>
      </c>
      <c r="N1050" s="21" t="e">
        <f>SUM(Tableau2[[#This Row],[Palette bois]:[Caddie]])</f>
        <v>#VALUE!</v>
      </c>
      <c r="R1050" s="21" t="e">
        <f>SUM(Tableau1[[#This Row],[Palette bois]:[Caddie]])</f>
        <v>#VALUE!</v>
      </c>
      <c r="S1050">
        <f t="shared" si="83"/>
        <v>20</v>
      </c>
      <c r="T1050">
        <f t="shared" si="83"/>
        <v>10</v>
      </c>
      <c r="U1050">
        <f t="shared" si="83"/>
        <v>30</v>
      </c>
    </row>
    <row r="1051" spans="1:21" x14ac:dyDescent="0.25">
      <c r="A1051" s="7">
        <v>44879</v>
      </c>
      <c r="B1051" s="19">
        <f t="shared" si="81"/>
        <v>47</v>
      </c>
      <c r="C1051" s="6"/>
      <c r="D1051" s="6"/>
      <c r="E1051" s="6"/>
      <c r="F1051" s="6">
        <f>SUM(Tableau5[[#This Row],[Palette bois]:[Caddie]])</f>
        <v>0</v>
      </c>
      <c r="G1051" s="21" t="e">
        <f>G1050-Tableau5[[#This Row],[Palette plastique]]-Tableau1[[#This Row],[Palette plastique]]+Tableau2[[#This Row],[Palette plastique]]</f>
        <v>#VALUE!</v>
      </c>
      <c r="H1051" s="21" t="e">
        <f>H1050-Tableau5[[#This Row],[Palette plastique]]-Tableau1[[#This Row],[Palette plastique]]+Tableau2[[#This Row],[Palette plastique]]</f>
        <v>#VALUE!</v>
      </c>
      <c r="I1051" s="21">
        <f>I1050-Tableau5[[#This Row],[Caddie]]-Tableau1[[#This Row],[Caddie]]+Tableau2[[#This Row],[Caddie]]</f>
        <v>132</v>
      </c>
      <c r="J1051" s="21" t="e">
        <f>SUM(Tableau4[[#This Row],[Stock ce jour Palette bois 
en stock ]:[Stock ce jour 
Caddie]])</f>
        <v>#VALUE!</v>
      </c>
      <c r="N1051" s="21" t="e">
        <f>SUM(Tableau2[[#This Row],[Palette bois]:[Caddie]])</f>
        <v>#VALUE!</v>
      </c>
      <c r="R1051" s="21" t="e">
        <f>SUM(Tableau1[[#This Row],[Palette bois]:[Caddie]])</f>
        <v>#VALUE!</v>
      </c>
      <c r="S1051">
        <f t="shared" si="83"/>
        <v>20</v>
      </c>
      <c r="T1051">
        <f t="shared" si="83"/>
        <v>10</v>
      </c>
      <c r="U1051">
        <f t="shared" si="83"/>
        <v>30</v>
      </c>
    </row>
    <row r="1052" spans="1:21" x14ac:dyDescent="0.25">
      <c r="A1052" s="7">
        <v>44880</v>
      </c>
      <c r="B1052" s="19">
        <f t="shared" si="81"/>
        <v>47</v>
      </c>
      <c r="C1052" s="6"/>
      <c r="D1052" s="6"/>
      <c r="E1052" s="6"/>
      <c r="F1052" s="6">
        <f>SUM(Tableau5[[#This Row],[Palette bois]:[Caddie]])</f>
        <v>0</v>
      </c>
      <c r="G1052" s="21" t="e">
        <f>G1051-Tableau5[[#This Row],[Palette plastique]]-Tableau1[[#This Row],[Palette plastique]]+Tableau2[[#This Row],[Palette plastique]]</f>
        <v>#VALUE!</v>
      </c>
      <c r="H1052" s="21" t="e">
        <f>H1051-Tableau5[[#This Row],[Palette plastique]]-Tableau1[[#This Row],[Palette plastique]]+Tableau2[[#This Row],[Palette plastique]]</f>
        <v>#VALUE!</v>
      </c>
      <c r="I1052" s="21">
        <f>I1051-Tableau5[[#This Row],[Caddie]]-Tableau1[[#This Row],[Caddie]]+Tableau2[[#This Row],[Caddie]]</f>
        <v>132</v>
      </c>
      <c r="J1052" s="21" t="e">
        <f>SUM(Tableau4[[#This Row],[Stock ce jour Palette bois 
en stock ]:[Stock ce jour 
Caddie]])</f>
        <v>#VALUE!</v>
      </c>
      <c r="N1052" s="21" t="e">
        <f>SUM(Tableau2[[#This Row],[Palette bois]:[Caddie]])</f>
        <v>#VALUE!</v>
      </c>
      <c r="R1052" s="21" t="e">
        <f>SUM(Tableau1[[#This Row],[Palette bois]:[Caddie]])</f>
        <v>#VALUE!</v>
      </c>
      <c r="S1052">
        <f t="shared" si="83"/>
        <v>20</v>
      </c>
      <c r="T1052">
        <f t="shared" si="83"/>
        <v>10</v>
      </c>
      <c r="U1052">
        <f t="shared" si="83"/>
        <v>30</v>
      </c>
    </row>
    <row r="1053" spans="1:21" x14ac:dyDescent="0.25">
      <c r="A1053" s="7">
        <v>44881</v>
      </c>
      <c r="B1053" s="19">
        <f t="shared" si="81"/>
        <v>47</v>
      </c>
      <c r="C1053" s="6"/>
      <c r="D1053" s="6"/>
      <c r="E1053" s="6"/>
      <c r="F1053" s="6">
        <f>SUM(Tableau5[[#This Row],[Palette bois]:[Caddie]])</f>
        <v>0</v>
      </c>
      <c r="G1053" s="21" t="e">
        <f>G1052-Tableau5[[#This Row],[Palette plastique]]-Tableau1[[#This Row],[Palette plastique]]+Tableau2[[#This Row],[Palette plastique]]</f>
        <v>#VALUE!</v>
      </c>
      <c r="H1053" s="21" t="e">
        <f>H1052-Tableau5[[#This Row],[Palette plastique]]-Tableau1[[#This Row],[Palette plastique]]+Tableau2[[#This Row],[Palette plastique]]</f>
        <v>#VALUE!</v>
      </c>
      <c r="I1053" s="21">
        <f>I1052-Tableau5[[#This Row],[Caddie]]-Tableau1[[#This Row],[Caddie]]+Tableau2[[#This Row],[Caddie]]</f>
        <v>132</v>
      </c>
      <c r="J1053" s="21" t="e">
        <f>SUM(Tableau4[[#This Row],[Stock ce jour Palette bois 
en stock ]:[Stock ce jour 
Caddie]])</f>
        <v>#VALUE!</v>
      </c>
      <c r="N1053" s="21" t="e">
        <f>SUM(Tableau2[[#This Row],[Palette bois]:[Caddie]])</f>
        <v>#VALUE!</v>
      </c>
      <c r="R1053" s="21" t="e">
        <f>SUM(Tableau1[[#This Row],[Palette bois]:[Caddie]])</f>
        <v>#VALUE!</v>
      </c>
      <c r="S1053">
        <f t="shared" si="83"/>
        <v>20</v>
      </c>
      <c r="T1053">
        <f t="shared" si="83"/>
        <v>10</v>
      </c>
      <c r="U1053">
        <f t="shared" si="83"/>
        <v>30</v>
      </c>
    </row>
    <row r="1054" spans="1:21" x14ac:dyDescent="0.25">
      <c r="A1054" s="7">
        <v>44882</v>
      </c>
      <c r="B1054" s="19">
        <f t="shared" si="81"/>
        <v>47</v>
      </c>
      <c r="C1054" s="6"/>
      <c r="D1054" s="6"/>
      <c r="E1054" s="6"/>
      <c r="F1054" s="6">
        <f>SUM(Tableau5[[#This Row],[Palette bois]:[Caddie]])</f>
        <v>0</v>
      </c>
      <c r="G1054" s="21" t="e">
        <f>G1053-Tableau5[[#This Row],[Palette plastique]]-Tableau1[[#This Row],[Palette plastique]]+Tableau2[[#This Row],[Palette plastique]]</f>
        <v>#VALUE!</v>
      </c>
      <c r="H1054" s="21" t="e">
        <f>H1053-Tableau5[[#This Row],[Palette plastique]]-Tableau1[[#This Row],[Palette plastique]]+Tableau2[[#This Row],[Palette plastique]]</f>
        <v>#VALUE!</v>
      </c>
      <c r="I1054" s="21">
        <f>I1053-Tableau5[[#This Row],[Caddie]]-Tableau1[[#This Row],[Caddie]]+Tableau2[[#This Row],[Caddie]]</f>
        <v>132</v>
      </c>
      <c r="J1054" s="21" t="e">
        <f>SUM(Tableau4[[#This Row],[Stock ce jour Palette bois 
en stock ]:[Stock ce jour 
Caddie]])</f>
        <v>#VALUE!</v>
      </c>
      <c r="N1054" s="21" t="e">
        <f>SUM(Tableau2[[#This Row],[Palette bois]:[Caddie]])</f>
        <v>#VALUE!</v>
      </c>
      <c r="R1054" s="21" t="e">
        <f>SUM(Tableau1[[#This Row],[Palette bois]:[Caddie]])</f>
        <v>#VALUE!</v>
      </c>
      <c r="S1054">
        <f t="shared" si="83"/>
        <v>20</v>
      </c>
      <c r="T1054">
        <f t="shared" si="83"/>
        <v>10</v>
      </c>
      <c r="U1054">
        <f t="shared" si="83"/>
        <v>30</v>
      </c>
    </row>
    <row r="1055" spans="1:21" x14ac:dyDescent="0.25">
      <c r="A1055" s="7">
        <v>44883</v>
      </c>
      <c r="B1055" s="19">
        <f t="shared" si="81"/>
        <v>47</v>
      </c>
      <c r="C1055" s="6"/>
      <c r="D1055" s="6"/>
      <c r="E1055" s="6"/>
      <c r="F1055" s="6">
        <f>SUM(Tableau5[[#This Row],[Palette bois]:[Caddie]])</f>
        <v>0</v>
      </c>
      <c r="G1055" s="21" t="e">
        <f>G1054-Tableau5[[#This Row],[Palette plastique]]-Tableau1[[#This Row],[Palette plastique]]+Tableau2[[#This Row],[Palette plastique]]</f>
        <v>#VALUE!</v>
      </c>
      <c r="H1055" s="21" t="e">
        <f>H1054-Tableau5[[#This Row],[Palette plastique]]-Tableau1[[#This Row],[Palette plastique]]+Tableau2[[#This Row],[Palette plastique]]</f>
        <v>#VALUE!</v>
      </c>
      <c r="I1055" s="21">
        <f>I1054-Tableau5[[#This Row],[Caddie]]-Tableau1[[#This Row],[Caddie]]+Tableau2[[#This Row],[Caddie]]</f>
        <v>132</v>
      </c>
      <c r="J1055" s="21" t="e">
        <f>SUM(Tableau4[[#This Row],[Stock ce jour Palette bois 
en stock ]:[Stock ce jour 
Caddie]])</f>
        <v>#VALUE!</v>
      </c>
      <c r="N1055" s="21" t="e">
        <f>SUM(Tableau2[[#This Row],[Palette bois]:[Caddie]])</f>
        <v>#VALUE!</v>
      </c>
      <c r="R1055" s="21" t="e">
        <f>SUM(Tableau1[[#This Row],[Palette bois]:[Caddie]])</f>
        <v>#VALUE!</v>
      </c>
      <c r="S1055">
        <f t="shared" si="83"/>
        <v>20</v>
      </c>
      <c r="T1055">
        <f t="shared" si="83"/>
        <v>10</v>
      </c>
      <c r="U1055">
        <f t="shared" si="83"/>
        <v>30</v>
      </c>
    </row>
    <row r="1056" spans="1:21" x14ac:dyDescent="0.25">
      <c r="A1056" s="7">
        <v>44884</v>
      </c>
      <c r="B1056" s="19">
        <f t="shared" si="81"/>
        <v>47</v>
      </c>
      <c r="C1056" s="6"/>
      <c r="D1056" s="6"/>
      <c r="E1056" s="6"/>
      <c r="F1056" s="6">
        <f>SUM(Tableau5[[#This Row],[Palette bois]:[Caddie]])</f>
        <v>0</v>
      </c>
      <c r="G1056" s="21" t="e">
        <f>G1055-Tableau5[[#This Row],[Palette plastique]]-Tableau1[[#This Row],[Palette plastique]]+Tableau2[[#This Row],[Palette plastique]]</f>
        <v>#VALUE!</v>
      </c>
      <c r="H1056" s="21" t="e">
        <f>H1055-Tableau5[[#This Row],[Palette plastique]]-Tableau1[[#This Row],[Palette plastique]]+Tableau2[[#This Row],[Palette plastique]]</f>
        <v>#VALUE!</v>
      </c>
      <c r="I1056" s="21">
        <f>I1055-Tableau5[[#This Row],[Caddie]]-Tableau1[[#This Row],[Caddie]]+Tableau2[[#This Row],[Caddie]]</f>
        <v>132</v>
      </c>
      <c r="J1056" s="21" t="e">
        <f>SUM(Tableau4[[#This Row],[Stock ce jour Palette bois 
en stock ]:[Stock ce jour 
Caddie]])</f>
        <v>#VALUE!</v>
      </c>
      <c r="N1056" s="21" t="e">
        <f>SUM(Tableau2[[#This Row],[Palette bois]:[Caddie]])</f>
        <v>#VALUE!</v>
      </c>
      <c r="R1056" s="21" t="e">
        <f>SUM(Tableau1[[#This Row],[Palette bois]:[Caddie]])</f>
        <v>#VALUE!</v>
      </c>
      <c r="S1056">
        <f t="shared" si="83"/>
        <v>20</v>
      </c>
      <c r="T1056">
        <f t="shared" si="83"/>
        <v>10</v>
      </c>
      <c r="U1056">
        <f t="shared" si="83"/>
        <v>30</v>
      </c>
    </row>
    <row r="1057" spans="1:21" x14ac:dyDescent="0.25">
      <c r="A1057" s="7">
        <v>44885</v>
      </c>
      <c r="B1057" s="19">
        <f t="shared" si="81"/>
        <v>48</v>
      </c>
      <c r="C1057" s="6"/>
      <c r="D1057" s="6"/>
      <c r="E1057" s="6"/>
      <c r="F1057" s="6">
        <f>SUM(Tableau5[[#This Row],[Palette bois]:[Caddie]])</f>
        <v>0</v>
      </c>
      <c r="G1057" s="21" t="e">
        <f>G1056-Tableau5[[#This Row],[Palette plastique]]-Tableau1[[#This Row],[Palette plastique]]+Tableau2[[#This Row],[Palette plastique]]</f>
        <v>#VALUE!</v>
      </c>
      <c r="H1057" s="21" t="e">
        <f>H1056-Tableau5[[#This Row],[Palette plastique]]-Tableau1[[#This Row],[Palette plastique]]+Tableau2[[#This Row],[Palette plastique]]</f>
        <v>#VALUE!</v>
      </c>
      <c r="I1057" s="21">
        <f>I1056-Tableau5[[#This Row],[Caddie]]-Tableau1[[#This Row],[Caddie]]+Tableau2[[#This Row],[Caddie]]</f>
        <v>132</v>
      </c>
      <c r="J1057" s="21" t="e">
        <f>SUM(Tableau4[[#This Row],[Stock ce jour Palette bois 
en stock ]:[Stock ce jour 
Caddie]])</f>
        <v>#VALUE!</v>
      </c>
      <c r="N1057" s="21" t="e">
        <f>SUM(Tableau2[[#This Row],[Palette bois]:[Caddie]])</f>
        <v>#VALUE!</v>
      </c>
      <c r="R1057" s="21" t="e">
        <f>SUM(Tableau1[[#This Row],[Palette bois]:[Caddie]])</f>
        <v>#VALUE!</v>
      </c>
      <c r="S1057">
        <f t="shared" si="83"/>
        <v>20</v>
      </c>
      <c r="T1057">
        <f t="shared" si="83"/>
        <v>10</v>
      </c>
      <c r="U1057">
        <f t="shared" si="83"/>
        <v>30</v>
      </c>
    </row>
    <row r="1058" spans="1:21" x14ac:dyDescent="0.25">
      <c r="A1058" s="7">
        <v>44886</v>
      </c>
      <c r="B1058" s="19">
        <f t="shared" si="81"/>
        <v>48</v>
      </c>
      <c r="C1058" s="6"/>
      <c r="D1058" s="6"/>
      <c r="E1058" s="6"/>
      <c r="F1058" s="6">
        <f>SUM(Tableau5[[#This Row],[Palette bois]:[Caddie]])</f>
        <v>0</v>
      </c>
      <c r="G1058" s="21" t="e">
        <f>G1057-Tableau5[[#This Row],[Palette plastique]]-Tableau1[[#This Row],[Palette plastique]]+Tableau2[[#This Row],[Palette plastique]]</f>
        <v>#VALUE!</v>
      </c>
      <c r="H1058" s="21" t="e">
        <f>H1057-Tableau5[[#This Row],[Palette plastique]]-Tableau1[[#This Row],[Palette plastique]]+Tableau2[[#This Row],[Palette plastique]]</f>
        <v>#VALUE!</v>
      </c>
      <c r="I1058" s="21">
        <f>I1057-Tableau5[[#This Row],[Caddie]]-Tableau1[[#This Row],[Caddie]]+Tableau2[[#This Row],[Caddie]]</f>
        <v>132</v>
      </c>
      <c r="J1058" s="21" t="e">
        <f>SUM(Tableau4[[#This Row],[Stock ce jour Palette bois 
en stock ]:[Stock ce jour 
Caddie]])</f>
        <v>#VALUE!</v>
      </c>
      <c r="N1058" s="21" t="e">
        <f>SUM(Tableau2[[#This Row],[Palette bois]:[Caddie]])</f>
        <v>#VALUE!</v>
      </c>
      <c r="R1058" s="21" t="e">
        <f>SUM(Tableau1[[#This Row],[Palette bois]:[Caddie]])</f>
        <v>#VALUE!</v>
      </c>
      <c r="S1058">
        <f t="shared" si="83"/>
        <v>20</v>
      </c>
      <c r="T1058">
        <f t="shared" si="83"/>
        <v>10</v>
      </c>
      <c r="U1058">
        <f t="shared" si="83"/>
        <v>30</v>
      </c>
    </row>
    <row r="1059" spans="1:21" x14ac:dyDescent="0.25">
      <c r="A1059" s="7">
        <v>44887</v>
      </c>
      <c r="B1059" s="19">
        <f t="shared" si="81"/>
        <v>48</v>
      </c>
      <c r="C1059" s="6"/>
      <c r="D1059" s="6"/>
      <c r="E1059" s="6"/>
      <c r="F1059" s="6">
        <f>SUM(Tableau5[[#This Row],[Palette bois]:[Caddie]])</f>
        <v>0</v>
      </c>
      <c r="G1059" s="21" t="e">
        <f>G1058-Tableau5[[#This Row],[Palette plastique]]-Tableau1[[#This Row],[Palette plastique]]+Tableau2[[#This Row],[Palette plastique]]</f>
        <v>#VALUE!</v>
      </c>
      <c r="H1059" s="21" t="e">
        <f>H1058-Tableau5[[#This Row],[Palette plastique]]-Tableau1[[#This Row],[Palette plastique]]+Tableau2[[#This Row],[Palette plastique]]</f>
        <v>#VALUE!</v>
      </c>
      <c r="I1059" s="21">
        <f>I1058-Tableau5[[#This Row],[Caddie]]-Tableau1[[#This Row],[Caddie]]+Tableau2[[#This Row],[Caddie]]</f>
        <v>132</v>
      </c>
      <c r="J1059" s="21" t="e">
        <f>SUM(Tableau4[[#This Row],[Stock ce jour Palette bois 
en stock ]:[Stock ce jour 
Caddie]])</f>
        <v>#VALUE!</v>
      </c>
      <c r="N1059" s="21" t="e">
        <f>SUM(Tableau2[[#This Row],[Palette bois]:[Caddie]])</f>
        <v>#VALUE!</v>
      </c>
      <c r="R1059" s="21" t="e">
        <f>SUM(Tableau1[[#This Row],[Palette bois]:[Caddie]])</f>
        <v>#VALUE!</v>
      </c>
      <c r="S1059">
        <f t="shared" si="83"/>
        <v>20</v>
      </c>
      <c r="T1059">
        <f t="shared" si="83"/>
        <v>10</v>
      </c>
      <c r="U1059">
        <f t="shared" si="83"/>
        <v>30</v>
      </c>
    </row>
    <row r="1060" spans="1:21" x14ac:dyDescent="0.25">
      <c r="A1060" s="7">
        <v>44888</v>
      </c>
      <c r="B1060" s="19">
        <f t="shared" si="81"/>
        <v>48</v>
      </c>
      <c r="C1060" s="6"/>
      <c r="D1060" s="6"/>
      <c r="E1060" s="6"/>
      <c r="F1060" s="6">
        <f>SUM(Tableau5[[#This Row],[Palette bois]:[Caddie]])</f>
        <v>0</v>
      </c>
      <c r="G1060" s="21" t="e">
        <f>G1059-Tableau5[[#This Row],[Palette plastique]]-Tableau1[[#This Row],[Palette plastique]]+Tableau2[[#This Row],[Palette plastique]]</f>
        <v>#VALUE!</v>
      </c>
      <c r="H1060" s="21" t="e">
        <f>H1059-Tableau5[[#This Row],[Palette plastique]]-Tableau1[[#This Row],[Palette plastique]]+Tableau2[[#This Row],[Palette plastique]]</f>
        <v>#VALUE!</v>
      </c>
      <c r="I1060" s="21">
        <f>I1059-Tableau5[[#This Row],[Caddie]]-Tableau1[[#This Row],[Caddie]]+Tableau2[[#This Row],[Caddie]]</f>
        <v>132</v>
      </c>
      <c r="J1060" s="21" t="e">
        <f>SUM(Tableau4[[#This Row],[Stock ce jour Palette bois 
en stock ]:[Stock ce jour 
Caddie]])</f>
        <v>#VALUE!</v>
      </c>
      <c r="N1060" s="21" t="e">
        <f>SUM(Tableau2[[#This Row],[Palette bois]:[Caddie]])</f>
        <v>#VALUE!</v>
      </c>
      <c r="R1060" s="21" t="e">
        <f>SUM(Tableau1[[#This Row],[Palette bois]:[Caddie]])</f>
        <v>#VALUE!</v>
      </c>
      <c r="S1060">
        <f t="shared" si="83"/>
        <v>20</v>
      </c>
      <c r="T1060">
        <f t="shared" si="83"/>
        <v>10</v>
      </c>
      <c r="U1060">
        <f t="shared" si="83"/>
        <v>30</v>
      </c>
    </row>
    <row r="1061" spans="1:21" x14ac:dyDescent="0.25">
      <c r="A1061" s="7">
        <v>44889</v>
      </c>
      <c r="B1061" s="19">
        <f t="shared" si="81"/>
        <v>48</v>
      </c>
      <c r="C1061" s="6"/>
      <c r="D1061" s="6"/>
      <c r="E1061" s="6"/>
      <c r="F1061" s="6">
        <f>SUM(Tableau5[[#This Row],[Palette bois]:[Caddie]])</f>
        <v>0</v>
      </c>
      <c r="G1061" s="21" t="e">
        <f>G1060-Tableau5[[#This Row],[Palette plastique]]-Tableau1[[#This Row],[Palette plastique]]+Tableau2[[#This Row],[Palette plastique]]</f>
        <v>#VALUE!</v>
      </c>
      <c r="H1061" s="21" t="e">
        <f>H1060-Tableau5[[#This Row],[Palette plastique]]-Tableau1[[#This Row],[Palette plastique]]+Tableau2[[#This Row],[Palette plastique]]</f>
        <v>#VALUE!</v>
      </c>
      <c r="I1061" s="21">
        <f>I1060-Tableau5[[#This Row],[Caddie]]-Tableau1[[#This Row],[Caddie]]+Tableau2[[#This Row],[Caddie]]</f>
        <v>132</v>
      </c>
      <c r="J1061" s="21" t="e">
        <f>SUM(Tableau4[[#This Row],[Stock ce jour Palette bois 
en stock ]:[Stock ce jour 
Caddie]])</f>
        <v>#VALUE!</v>
      </c>
      <c r="N1061" s="21" t="e">
        <f>SUM(Tableau2[[#This Row],[Palette bois]:[Caddie]])</f>
        <v>#VALUE!</v>
      </c>
      <c r="R1061" s="21" t="e">
        <f>SUM(Tableau1[[#This Row],[Palette bois]:[Caddie]])</f>
        <v>#VALUE!</v>
      </c>
      <c r="S1061">
        <f t="shared" ref="S1061:U1076" si="84">S1060</f>
        <v>20</v>
      </c>
      <c r="T1061">
        <f t="shared" si="84"/>
        <v>10</v>
      </c>
      <c r="U1061">
        <f t="shared" si="84"/>
        <v>30</v>
      </c>
    </row>
    <row r="1062" spans="1:21" x14ac:dyDescent="0.25">
      <c r="A1062" s="7">
        <v>44890</v>
      </c>
      <c r="B1062" s="19">
        <f t="shared" si="81"/>
        <v>48</v>
      </c>
      <c r="C1062" s="6"/>
      <c r="D1062" s="6"/>
      <c r="E1062" s="6"/>
      <c r="F1062" s="6">
        <f>SUM(Tableau5[[#This Row],[Palette bois]:[Caddie]])</f>
        <v>0</v>
      </c>
      <c r="G1062" s="21" t="e">
        <f>G1061-Tableau5[[#This Row],[Palette plastique]]-Tableau1[[#This Row],[Palette plastique]]+Tableau2[[#This Row],[Palette plastique]]</f>
        <v>#VALUE!</v>
      </c>
      <c r="H1062" s="21" t="e">
        <f>H1061-Tableau5[[#This Row],[Palette plastique]]-Tableau1[[#This Row],[Palette plastique]]+Tableau2[[#This Row],[Palette plastique]]</f>
        <v>#VALUE!</v>
      </c>
      <c r="I1062" s="21">
        <f>I1061-Tableau5[[#This Row],[Caddie]]-Tableau1[[#This Row],[Caddie]]+Tableau2[[#This Row],[Caddie]]</f>
        <v>132</v>
      </c>
      <c r="J1062" s="21" t="e">
        <f>SUM(Tableau4[[#This Row],[Stock ce jour Palette bois 
en stock ]:[Stock ce jour 
Caddie]])</f>
        <v>#VALUE!</v>
      </c>
      <c r="N1062" s="21" t="e">
        <f>SUM(Tableau2[[#This Row],[Palette bois]:[Caddie]])</f>
        <v>#VALUE!</v>
      </c>
      <c r="R1062" s="21" t="e">
        <f>SUM(Tableau1[[#This Row],[Palette bois]:[Caddie]])</f>
        <v>#VALUE!</v>
      </c>
      <c r="S1062">
        <f t="shared" si="84"/>
        <v>20</v>
      </c>
      <c r="T1062">
        <f t="shared" si="84"/>
        <v>10</v>
      </c>
      <c r="U1062">
        <f t="shared" si="84"/>
        <v>30</v>
      </c>
    </row>
    <row r="1063" spans="1:21" x14ac:dyDescent="0.25">
      <c r="A1063" s="7">
        <v>44891</v>
      </c>
      <c r="B1063" s="19">
        <f t="shared" si="81"/>
        <v>48</v>
      </c>
      <c r="C1063" s="6"/>
      <c r="D1063" s="6"/>
      <c r="E1063" s="6"/>
      <c r="F1063" s="6">
        <f>SUM(Tableau5[[#This Row],[Palette bois]:[Caddie]])</f>
        <v>0</v>
      </c>
      <c r="G1063" s="21" t="e">
        <f>G1062-Tableau5[[#This Row],[Palette plastique]]-Tableau1[[#This Row],[Palette plastique]]+Tableau2[[#This Row],[Palette plastique]]</f>
        <v>#VALUE!</v>
      </c>
      <c r="H1063" s="21" t="e">
        <f>H1062-Tableau5[[#This Row],[Palette plastique]]-Tableau1[[#This Row],[Palette plastique]]+Tableau2[[#This Row],[Palette plastique]]</f>
        <v>#VALUE!</v>
      </c>
      <c r="I1063" s="21">
        <f>I1062-Tableau5[[#This Row],[Caddie]]-Tableau1[[#This Row],[Caddie]]+Tableau2[[#This Row],[Caddie]]</f>
        <v>132</v>
      </c>
      <c r="J1063" s="21" t="e">
        <f>SUM(Tableau4[[#This Row],[Stock ce jour Palette bois 
en stock ]:[Stock ce jour 
Caddie]])</f>
        <v>#VALUE!</v>
      </c>
      <c r="N1063" s="21" t="e">
        <f>SUM(Tableau2[[#This Row],[Palette bois]:[Caddie]])</f>
        <v>#VALUE!</v>
      </c>
      <c r="R1063" s="21" t="e">
        <f>SUM(Tableau1[[#This Row],[Palette bois]:[Caddie]])</f>
        <v>#VALUE!</v>
      </c>
      <c r="S1063">
        <f t="shared" si="84"/>
        <v>20</v>
      </c>
      <c r="T1063">
        <f t="shared" si="84"/>
        <v>10</v>
      </c>
      <c r="U1063">
        <f t="shared" si="84"/>
        <v>30</v>
      </c>
    </row>
    <row r="1064" spans="1:21" x14ac:dyDescent="0.25">
      <c r="A1064" s="7">
        <v>44892</v>
      </c>
      <c r="B1064" s="19">
        <f t="shared" si="81"/>
        <v>49</v>
      </c>
      <c r="C1064" s="6"/>
      <c r="D1064" s="6"/>
      <c r="E1064" s="6"/>
      <c r="F1064" s="6">
        <f>SUM(Tableau5[[#This Row],[Palette bois]:[Caddie]])</f>
        <v>0</v>
      </c>
      <c r="G1064" s="21" t="e">
        <f>G1063-Tableau5[[#This Row],[Palette plastique]]-Tableau1[[#This Row],[Palette plastique]]+Tableau2[[#This Row],[Palette plastique]]</f>
        <v>#VALUE!</v>
      </c>
      <c r="H1064" s="21" t="e">
        <f>H1063-Tableau5[[#This Row],[Palette plastique]]-Tableau1[[#This Row],[Palette plastique]]+Tableau2[[#This Row],[Palette plastique]]</f>
        <v>#VALUE!</v>
      </c>
      <c r="I1064" s="21">
        <f>I1063-Tableau5[[#This Row],[Caddie]]-Tableau1[[#This Row],[Caddie]]+Tableau2[[#This Row],[Caddie]]</f>
        <v>132</v>
      </c>
      <c r="J1064" s="21" t="e">
        <f>SUM(Tableau4[[#This Row],[Stock ce jour Palette bois 
en stock ]:[Stock ce jour 
Caddie]])</f>
        <v>#VALUE!</v>
      </c>
      <c r="N1064" s="21" t="e">
        <f>SUM(Tableau2[[#This Row],[Palette bois]:[Caddie]])</f>
        <v>#VALUE!</v>
      </c>
      <c r="R1064" s="21" t="e">
        <f>SUM(Tableau1[[#This Row],[Palette bois]:[Caddie]])</f>
        <v>#VALUE!</v>
      </c>
      <c r="S1064">
        <f t="shared" si="84"/>
        <v>20</v>
      </c>
      <c r="T1064">
        <f t="shared" si="84"/>
        <v>10</v>
      </c>
      <c r="U1064">
        <f t="shared" si="84"/>
        <v>30</v>
      </c>
    </row>
    <row r="1065" spans="1:21" x14ac:dyDescent="0.25">
      <c r="A1065" s="7">
        <v>44893</v>
      </c>
      <c r="B1065" s="19">
        <f t="shared" si="81"/>
        <v>49</v>
      </c>
      <c r="C1065" s="6"/>
      <c r="D1065" s="6"/>
      <c r="E1065" s="6"/>
      <c r="F1065" s="6">
        <f>SUM(Tableau5[[#This Row],[Palette bois]:[Caddie]])</f>
        <v>0</v>
      </c>
      <c r="G1065" s="21" t="e">
        <f>G1064-Tableau5[[#This Row],[Palette plastique]]-Tableau1[[#This Row],[Palette plastique]]+Tableau2[[#This Row],[Palette plastique]]</f>
        <v>#VALUE!</v>
      </c>
      <c r="H1065" s="21" t="e">
        <f>H1064-Tableau5[[#This Row],[Palette plastique]]-Tableau1[[#This Row],[Palette plastique]]+Tableau2[[#This Row],[Palette plastique]]</f>
        <v>#VALUE!</v>
      </c>
      <c r="I1065" s="21">
        <f>I1064-Tableau5[[#This Row],[Caddie]]-Tableau1[[#This Row],[Caddie]]+Tableau2[[#This Row],[Caddie]]</f>
        <v>132</v>
      </c>
      <c r="J1065" s="21" t="e">
        <f>SUM(Tableau4[[#This Row],[Stock ce jour Palette bois 
en stock ]:[Stock ce jour 
Caddie]])</f>
        <v>#VALUE!</v>
      </c>
      <c r="N1065" s="21" t="e">
        <f>SUM(Tableau2[[#This Row],[Palette bois]:[Caddie]])</f>
        <v>#VALUE!</v>
      </c>
      <c r="R1065" s="21" t="e">
        <f>SUM(Tableau1[[#This Row],[Palette bois]:[Caddie]])</f>
        <v>#VALUE!</v>
      </c>
      <c r="S1065">
        <f t="shared" si="84"/>
        <v>20</v>
      </c>
      <c r="T1065">
        <f t="shared" si="84"/>
        <v>10</v>
      </c>
      <c r="U1065">
        <f t="shared" si="84"/>
        <v>30</v>
      </c>
    </row>
    <row r="1066" spans="1:21" x14ac:dyDescent="0.25">
      <c r="A1066" s="7">
        <v>44894</v>
      </c>
      <c r="B1066" s="19">
        <f t="shared" si="81"/>
        <v>49</v>
      </c>
      <c r="C1066" s="6"/>
      <c r="D1066" s="6"/>
      <c r="E1066" s="6"/>
      <c r="F1066" s="6">
        <f>SUM(Tableau5[[#This Row],[Palette bois]:[Caddie]])</f>
        <v>0</v>
      </c>
      <c r="G1066" s="21" t="e">
        <f>G1065-Tableau5[[#This Row],[Palette plastique]]-Tableau1[[#This Row],[Palette plastique]]+Tableau2[[#This Row],[Palette plastique]]</f>
        <v>#VALUE!</v>
      </c>
      <c r="H1066" s="21" t="e">
        <f>H1065-Tableau5[[#This Row],[Palette plastique]]-Tableau1[[#This Row],[Palette plastique]]+Tableau2[[#This Row],[Palette plastique]]</f>
        <v>#VALUE!</v>
      </c>
      <c r="I1066" s="21">
        <f>I1065-Tableau5[[#This Row],[Caddie]]-Tableau1[[#This Row],[Caddie]]+Tableau2[[#This Row],[Caddie]]</f>
        <v>132</v>
      </c>
      <c r="J1066" s="21" t="e">
        <f>SUM(Tableau4[[#This Row],[Stock ce jour Palette bois 
en stock ]:[Stock ce jour 
Caddie]])</f>
        <v>#VALUE!</v>
      </c>
      <c r="N1066" s="21" t="e">
        <f>SUM(Tableau2[[#This Row],[Palette bois]:[Caddie]])</f>
        <v>#VALUE!</v>
      </c>
      <c r="R1066" s="21" t="e">
        <f>SUM(Tableau1[[#This Row],[Palette bois]:[Caddie]])</f>
        <v>#VALUE!</v>
      </c>
      <c r="S1066">
        <f t="shared" si="84"/>
        <v>20</v>
      </c>
      <c r="T1066">
        <f t="shared" si="84"/>
        <v>10</v>
      </c>
      <c r="U1066">
        <f t="shared" si="84"/>
        <v>30</v>
      </c>
    </row>
    <row r="1067" spans="1:21" x14ac:dyDescent="0.25">
      <c r="A1067" s="7">
        <v>44895</v>
      </c>
      <c r="B1067" s="19">
        <f t="shared" si="81"/>
        <v>49</v>
      </c>
      <c r="C1067" s="6"/>
      <c r="D1067" s="6"/>
      <c r="E1067" s="6"/>
      <c r="F1067" s="6">
        <f>SUM(Tableau5[[#This Row],[Palette bois]:[Caddie]])</f>
        <v>0</v>
      </c>
      <c r="G1067" s="21" t="e">
        <f>G1066-Tableau5[[#This Row],[Palette plastique]]-Tableau1[[#This Row],[Palette plastique]]+Tableau2[[#This Row],[Palette plastique]]</f>
        <v>#VALUE!</v>
      </c>
      <c r="H1067" s="21" t="e">
        <f>H1066-Tableau5[[#This Row],[Palette plastique]]-Tableau1[[#This Row],[Palette plastique]]+Tableau2[[#This Row],[Palette plastique]]</f>
        <v>#VALUE!</v>
      </c>
      <c r="I1067" s="21">
        <f>I1066-Tableau5[[#This Row],[Caddie]]-Tableau1[[#This Row],[Caddie]]+Tableau2[[#This Row],[Caddie]]</f>
        <v>132</v>
      </c>
      <c r="J1067" s="21" t="e">
        <f>SUM(Tableau4[[#This Row],[Stock ce jour Palette bois 
en stock ]:[Stock ce jour 
Caddie]])</f>
        <v>#VALUE!</v>
      </c>
      <c r="N1067" s="21" t="e">
        <f>SUM(Tableau2[[#This Row],[Palette bois]:[Caddie]])</f>
        <v>#VALUE!</v>
      </c>
      <c r="R1067" s="21" t="e">
        <f>SUM(Tableau1[[#This Row],[Palette bois]:[Caddie]])</f>
        <v>#VALUE!</v>
      </c>
      <c r="S1067">
        <f t="shared" si="84"/>
        <v>20</v>
      </c>
      <c r="T1067">
        <f t="shared" si="84"/>
        <v>10</v>
      </c>
      <c r="U1067">
        <f t="shared" si="84"/>
        <v>30</v>
      </c>
    </row>
    <row r="1068" spans="1:21" x14ac:dyDescent="0.25">
      <c r="A1068" s="7">
        <v>44896</v>
      </c>
      <c r="B1068" s="19">
        <f t="shared" si="81"/>
        <v>49</v>
      </c>
      <c r="C1068" s="6"/>
      <c r="D1068" s="6"/>
      <c r="E1068" s="6"/>
      <c r="F1068" s="6">
        <f>SUM(Tableau5[[#This Row],[Palette bois]:[Caddie]])</f>
        <v>0</v>
      </c>
      <c r="G1068" s="21" t="e">
        <f>G1067-Tableau5[[#This Row],[Palette plastique]]-Tableau1[[#This Row],[Palette plastique]]+Tableau2[[#This Row],[Palette plastique]]</f>
        <v>#VALUE!</v>
      </c>
      <c r="H1068" s="21" t="e">
        <f>H1067-Tableau5[[#This Row],[Palette plastique]]-Tableau1[[#This Row],[Palette plastique]]+Tableau2[[#This Row],[Palette plastique]]</f>
        <v>#VALUE!</v>
      </c>
      <c r="I1068" s="21">
        <f>I1067-Tableau5[[#This Row],[Caddie]]-Tableau1[[#This Row],[Caddie]]+Tableau2[[#This Row],[Caddie]]</f>
        <v>132</v>
      </c>
      <c r="J1068" s="21" t="e">
        <f>SUM(Tableau4[[#This Row],[Stock ce jour Palette bois 
en stock ]:[Stock ce jour 
Caddie]])</f>
        <v>#VALUE!</v>
      </c>
      <c r="N1068" s="21" t="e">
        <f>SUM(Tableau2[[#This Row],[Palette bois]:[Caddie]])</f>
        <v>#VALUE!</v>
      </c>
      <c r="R1068" s="21" t="e">
        <f>SUM(Tableau1[[#This Row],[Palette bois]:[Caddie]])</f>
        <v>#VALUE!</v>
      </c>
      <c r="S1068">
        <f t="shared" si="84"/>
        <v>20</v>
      </c>
      <c r="T1068">
        <f t="shared" si="84"/>
        <v>10</v>
      </c>
      <c r="U1068">
        <f t="shared" si="84"/>
        <v>30</v>
      </c>
    </row>
    <row r="1069" spans="1:21" x14ac:dyDescent="0.25">
      <c r="A1069" s="7">
        <v>44897</v>
      </c>
      <c r="B1069" s="19">
        <f t="shared" si="81"/>
        <v>49</v>
      </c>
      <c r="C1069" s="6"/>
      <c r="D1069" s="6"/>
      <c r="E1069" s="6"/>
      <c r="F1069" s="6">
        <f>SUM(Tableau5[[#This Row],[Palette bois]:[Caddie]])</f>
        <v>0</v>
      </c>
      <c r="G1069" s="21" t="e">
        <f>G1068-Tableau5[[#This Row],[Palette plastique]]-Tableau1[[#This Row],[Palette plastique]]+Tableau2[[#This Row],[Palette plastique]]</f>
        <v>#VALUE!</v>
      </c>
      <c r="H1069" s="21" t="e">
        <f>H1068-Tableau5[[#This Row],[Palette plastique]]-Tableau1[[#This Row],[Palette plastique]]+Tableau2[[#This Row],[Palette plastique]]</f>
        <v>#VALUE!</v>
      </c>
      <c r="I1069" s="21">
        <f>I1068-Tableau5[[#This Row],[Caddie]]-Tableau1[[#This Row],[Caddie]]+Tableau2[[#This Row],[Caddie]]</f>
        <v>132</v>
      </c>
      <c r="J1069" s="21" t="e">
        <f>SUM(Tableau4[[#This Row],[Stock ce jour Palette bois 
en stock ]:[Stock ce jour 
Caddie]])</f>
        <v>#VALUE!</v>
      </c>
      <c r="N1069" s="21" t="e">
        <f>SUM(Tableau2[[#This Row],[Palette bois]:[Caddie]])</f>
        <v>#VALUE!</v>
      </c>
      <c r="R1069" s="21" t="e">
        <f>SUM(Tableau1[[#This Row],[Palette bois]:[Caddie]])</f>
        <v>#VALUE!</v>
      </c>
      <c r="S1069">
        <f t="shared" si="84"/>
        <v>20</v>
      </c>
      <c r="T1069">
        <f t="shared" si="84"/>
        <v>10</v>
      </c>
      <c r="U1069">
        <f t="shared" si="84"/>
        <v>30</v>
      </c>
    </row>
    <row r="1070" spans="1:21" x14ac:dyDescent="0.25">
      <c r="A1070" s="7">
        <v>44898</v>
      </c>
      <c r="B1070" s="19">
        <f t="shared" si="81"/>
        <v>49</v>
      </c>
      <c r="C1070" s="6"/>
      <c r="D1070" s="6"/>
      <c r="E1070" s="6"/>
      <c r="F1070" s="6">
        <f>SUM(Tableau5[[#This Row],[Palette bois]:[Caddie]])</f>
        <v>0</v>
      </c>
      <c r="G1070" s="21" t="e">
        <f>G1069-Tableau5[[#This Row],[Palette plastique]]-Tableau1[[#This Row],[Palette plastique]]+Tableau2[[#This Row],[Palette plastique]]</f>
        <v>#VALUE!</v>
      </c>
      <c r="H1070" s="21" t="e">
        <f>H1069-Tableau5[[#This Row],[Palette plastique]]-Tableau1[[#This Row],[Palette plastique]]+Tableau2[[#This Row],[Palette plastique]]</f>
        <v>#VALUE!</v>
      </c>
      <c r="I1070" s="21">
        <f>I1069-Tableau5[[#This Row],[Caddie]]-Tableau1[[#This Row],[Caddie]]+Tableau2[[#This Row],[Caddie]]</f>
        <v>132</v>
      </c>
      <c r="J1070" s="21" t="e">
        <f>SUM(Tableau4[[#This Row],[Stock ce jour Palette bois 
en stock ]:[Stock ce jour 
Caddie]])</f>
        <v>#VALUE!</v>
      </c>
      <c r="N1070" s="21" t="e">
        <f>SUM(Tableau2[[#This Row],[Palette bois]:[Caddie]])</f>
        <v>#VALUE!</v>
      </c>
      <c r="R1070" s="21" t="e">
        <f>SUM(Tableau1[[#This Row],[Palette bois]:[Caddie]])</f>
        <v>#VALUE!</v>
      </c>
      <c r="S1070">
        <f t="shared" si="84"/>
        <v>20</v>
      </c>
      <c r="T1070">
        <f t="shared" si="84"/>
        <v>10</v>
      </c>
      <c r="U1070">
        <f t="shared" si="84"/>
        <v>30</v>
      </c>
    </row>
    <row r="1071" spans="1:21" x14ac:dyDescent="0.25">
      <c r="A1071" s="7">
        <v>44899</v>
      </c>
      <c r="B1071" s="19">
        <f t="shared" si="81"/>
        <v>50</v>
      </c>
      <c r="C1071" s="6"/>
      <c r="D1071" s="6"/>
      <c r="E1071" s="6"/>
      <c r="F1071" s="6">
        <f>SUM(Tableau5[[#This Row],[Palette bois]:[Caddie]])</f>
        <v>0</v>
      </c>
      <c r="G1071" s="21" t="e">
        <f>G1070-Tableau5[[#This Row],[Palette plastique]]-Tableau1[[#This Row],[Palette plastique]]+Tableau2[[#This Row],[Palette plastique]]</f>
        <v>#VALUE!</v>
      </c>
      <c r="H1071" s="21" t="e">
        <f>H1070-Tableau5[[#This Row],[Palette plastique]]-Tableau1[[#This Row],[Palette plastique]]+Tableau2[[#This Row],[Palette plastique]]</f>
        <v>#VALUE!</v>
      </c>
      <c r="I1071" s="21">
        <f>I1070-Tableau5[[#This Row],[Caddie]]-Tableau1[[#This Row],[Caddie]]+Tableau2[[#This Row],[Caddie]]</f>
        <v>132</v>
      </c>
      <c r="J1071" s="21" t="e">
        <f>SUM(Tableau4[[#This Row],[Stock ce jour Palette bois 
en stock ]:[Stock ce jour 
Caddie]])</f>
        <v>#VALUE!</v>
      </c>
      <c r="N1071" s="21" t="e">
        <f>SUM(Tableau2[[#This Row],[Palette bois]:[Caddie]])</f>
        <v>#VALUE!</v>
      </c>
      <c r="R1071" s="21" t="e">
        <f>SUM(Tableau1[[#This Row],[Palette bois]:[Caddie]])</f>
        <v>#VALUE!</v>
      </c>
      <c r="S1071">
        <f t="shared" si="84"/>
        <v>20</v>
      </c>
      <c r="T1071">
        <f t="shared" si="84"/>
        <v>10</v>
      </c>
      <c r="U1071">
        <f t="shared" si="84"/>
        <v>30</v>
      </c>
    </row>
    <row r="1072" spans="1:21" x14ac:dyDescent="0.25">
      <c r="A1072" s="7">
        <v>44900</v>
      </c>
      <c r="B1072" s="19">
        <f t="shared" si="81"/>
        <v>50</v>
      </c>
      <c r="C1072" s="6"/>
      <c r="D1072" s="6"/>
      <c r="E1072" s="6"/>
      <c r="F1072" s="6">
        <f>SUM(Tableau5[[#This Row],[Palette bois]:[Caddie]])</f>
        <v>0</v>
      </c>
      <c r="G1072" s="21" t="e">
        <f>G1071-Tableau5[[#This Row],[Palette plastique]]-Tableau1[[#This Row],[Palette plastique]]+Tableau2[[#This Row],[Palette plastique]]</f>
        <v>#VALUE!</v>
      </c>
      <c r="H1072" s="21" t="e">
        <f>H1071-Tableau5[[#This Row],[Palette plastique]]-Tableau1[[#This Row],[Palette plastique]]+Tableau2[[#This Row],[Palette plastique]]</f>
        <v>#VALUE!</v>
      </c>
      <c r="I1072" s="21">
        <f>I1071-Tableau5[[#This Row],[Caddie]]-Tableau1[[#This Row],[Caddie]]+Tableau2[[#This Row],[Caddie]]</f>
        <v>132</v>
      </c>
      <c r="J1072" s="21" t="e">
        <f>SUM(Tableau4[[#This Row],[Stock ce jour Palette bois 
en stock ]:[Stock ce jour 
Caddie]])</f>
        <v>#VALUE!</v>
      </c>
      <c r="N1072" s="21" t="e">
        <f>SUM(Tableau2[[#This Row],[Palette bois]:[Caddie]])</f>
        <v>#VALUE!</v>
      </c>
      <c r="R1072" s="21" t="e">
        <f>SUM(Tableau1[[#This Row],[Palette bois]:[Caddie]])</f>
        <v>#VALUE!</v>
      </c>
      <c r="S1072">
        <f t="shared" si="84"/>
        <v>20</v>
      </c>
      <c r="T1072">
        <f t="shared" si="84"/>
        <v>10</v>
      </c>
      <c r="U1072">
        <f t="shared" si="84"/>
        <v>30</v>
      </c>
    </row>
    <row r="1073" spans="1:21" x14ac:dyDescent="0.25">
      <c r="A1073" s="7">
        <v>44901</v>
      </c>
      <c r="B1073" s="19">
        <f t="shared" si="81"/>
        <v>50</v>
      </c>
      <c r="C1073" s="6"/>
      <c r="D1073" s="6"/>
      <c r="E1073" s="6"/>
      <c r="F1073" s="6">
        <f>SUM(Tableau5[[#This Row],[Palette bois]:[Caddie]])</f>
        <v>0</v>
      </c>
      <c r="G1073" s="21" t="e">
        <f>G1072-Tableau5[[#This Row],[Palette plastique]]-Tableau1[[#This Row],[Palette plastique]]+Tableau2[[#This Row],[Palette plastique]]</f>
        <v>#VALUE!</v>
      </c>
      <c r="H1073" s="21" t="e">
        <f>H1072-Tableau5[[#This Row],[Palette plastique]]-Tableau1[[#This Row],[Palette plastique]]+Tableau2[[#This Row],[Palette plastique]]</f>
        <v>#VALUE!</v>
      </c>
      <c r="I1073" s="21">
        <f>I1072-Tableau5[[#This Row],[Caddie]]-Tableau1[[#This Row],[Caddie]]+Tableau2[[#This Row],[Caddie]]</f>
        <v>132</v>
      </c>
      <c r="J1073" s="21" t="e">
        <f>SUM(Tableau4[[#This Row],[Stock ce jour Palette bois 
en stock ]:[Stock ce jour 
Caddie]])</f>
        <v>#VALUE!</v>
      </c>
      <c r="N1073" s="21" t="e">
        <f>SUM(Tableau2[[#This Row],[Palette bois]:[Caddie]])</f>
        <v>#VALUE!</v>
      </c>
      <c r="R1073" s="21" t="e">
        <f>SUM(Tableau1[[#This Row],[Palette bois]:[Caddie]])</f>
        <v>#VALUE!</v>
      </c>
      <c r="S1073">
        <f t="shared" si="84"/>
        <v>20</v>
      </c>
      <c r="T1073">
        <f t="shared" si="84"/>
        <v>10</v>
      </c>
      <c r="U1073">
        <f t="shared" si="84"/>
        <v>30</v>
      </c>
    </row>
    <row r="1074" spans="1:21" x14ac:dyDescent="0.25">
      <c r="A1074" s="7">
        <v>44902</v>
      </c>
      <c r="B1074" s="19">
        <f t="shared" si="81"/>
        <v>50</v>
      </c>
      <c r="C1074" s="6"/>
      <c r="D1074" s="6"/>
      <c r="E1074" s="6"/>
      <c r="F1074" s="6">
        <f>SUM(Tableau5[[#This Row],[Palette bois]:[Caddie]])</f>
        <v>0</v>
      </c>
      <c r="G1074" s="21" t="e">
        <f>G1073-Tableau5[[#This Row],[Palette plastique]]-Tableau1[[#This Row],[Palette plastique]]+Tableau2[[#This Row],[Palette plastique]]</f>
        <v>#VALUE!</v>
      </c>
      <c r="H1074" s="21" t="e">
        <f>H1073-Tableau5[[#This Row],[Palette plastique]]-Tableau1[[#This Row],[Palette plastique]]+Tableau2[[#This Row],[Palette plastique]]</f>
        <v>#VALUE!</v>
      </c>
      <c r="I1074" s="21">
        <f>I1073-Tableau5[[#This Row],[Caddie]]-Tableau1[[#This Row],[Caddie]]+Tableau2[[#This Row],[Caddie]]</f>
        <v>132</v>
      </c>
      <c r="J1074" s="21" t="e">
        <f>SUM(Tableau4[[#This Row],[Stock ce jour Palette bois 
en stock ]:[Stock ce jour 
Caddie]])</f>
        <v>#VALUE!</v>
      </c>
      <c r="N1074" s="21" t="e">
        <f>SUM(Tableau2[[#This Row],[Palette bois]:[Caddie]])</f>
        <v>#VALUE!</v>
      </c>
      <c r="R1074" s="21" t="e">
        <f>SUM(Tableau1[[#This Row],[Palette bois]:[Caddie]])</f>
        <v>#VALUE!</v>
      </c>
      <c r="S1074">
        <f t="shared" si="84"/>
        <v>20</v>
      </c>
      <c r="T1074">
        <f t="shared" si="84"/>
        <v>10</v>
      </c>
      <c r="U1074">
        <f t="shared" si="84"/>
        <v>30</v>
      </c>
    </row>
    <row r="1075" spans="1:21" x14ac:dyDescent="0.25">
      <c r="A1075" s="7">
        <v>44903</v>
      </c>
      <c r="B1075" s="19">
        <f t="shared" si="81"/>
        <v>50</v>
      </c>
      <c r="C1075" s="6"/>
      <c r="D1075" s="6"/>
      <c r="E1075" s="6"/>
      <c r="F1075" s="6">
        <f>SUM(Tableau5[[#This Row],[Palette bois]:[Caddie]])</f>
        <v>0</v>
      </c>
      <c r="G1075" s="21" t="e">
        <f>G1074-Tableau5[[#This Row],[Palette plastique]]-Tableau1[[#This Row],[Palette plastique]]+Tableau2[[#This Row],[Palette plastique]]</f>
        <v>#VALUE!</v>
      </c>
      <c r="H1075" s="21" t="e">
        <f>H1074-Tableau5[[#This Row],[Palette plastique]]-Tableau1[[#This Row],[Palette plastique]]+Tableau2[[#This Row],[Palette plastique]]</f>
        <v>#VALUE!</v>
      </c>
      <c r="I1075" s="21">
        <f>I1074-Tableau5[[#This Row],[Caddie]]-Tableau1[[#This Row],[Caddie]]+Tableau2[[#This Row],[Caddie]]</f>
        <v>132</v>
      </c>
      <c r="J1075" s="21" t="e">
        <f>SUM(Tableau4[[#This Row],[Stock ce jour Palette bois 
en stock ]:[Stock ce jour 
Caddie]])</f>
        <v>#VALUE!</v>
      </c>
      <c r="N1075" s="21" t="e">
        <f>SUM(Tableau2[[#This Row],[Palette bois]:[Caddie]])</f>
        <v>#VALUE!</v>
      </c>
      <c r="R1075" s="21" t="e">
        <f>SUM(Tableau1[[#This Row],[Palette bois]:[Caddie]])</f>
        <v>#VALUE!</v>
      </c>
      <c r="S1075">
        <f t="shared" si="84"/>
        <v>20</v>
      </c>
      <c r="T1075">
        <f t="shared" si="84"/>
        <v>10</v>
      </c>
      <c r="U1075">
        <f t="shared" si="84"/>
        <v>30</v>
      </c>
    </row>
    <row r="1076" spans="1:21" x14ac:dyDescent="0.25">
      <c r="A1076" s="7">
        <v>44904</v>
      </c>
      <c r="B1076" s="19">
        <f t="shared" si="81"/>
        <v>50</v>
      </c>
      <c r="C1076" s="6"/>
      <c r="D1076" s="6"/>
      <c r="E1076" s="6"/>
      <c r="F1076" s="6">
        <f>SUM(Tableau5[[#This Row],[Palette bois]:[Caddie]])</f>
        <v>0</v>
      </c>
      <c r="G1076" s="21" t="e">
        <f>G1075-Tableau5[[#This Row],[Palette plastique]]-Tableau1[[#This Row],[Palette plastique]]+Tableau2[[#This Row],[Palette plastique]]</f>
        <v>#VALUE!</v>
      </c>
      <c r="H1076" s="21" t="e">
        <f>H1075-Tableau5[[#This Row],[Palette plastique]]-Tableau1[[#This Row],[Palette plastique]]+Tableau2[[#This Row],[Palette plastique]]</f>
        <v>#VALUE!</v>
      </c>
      <c r="I1076" s="21">
        <f>I1075-Tableau5[[#This Row],[Caddie]]-Tableau1[[#This Row],[Caddie]]+Tableau2[[#This Row],[Caddie]]</f>
        <v>132</v>
      </c>
      <c r="J1076" s="21" t="e">
        <f>SUM(Tableau4[[#This Row],[Stock ce jour Palette bois 
en stock ]:[Stock ce jour 
Caddie]])</f>
        <v>#VALUE!</v>
      </c>
      <c r="N1076" s="21" t="e">
        <f>SUM(Tableau2[[#This Row],[Palette bois]:[Caddie]])</f>
        <v>#VALUE!</v>
      </c>
      <c r="R1076" s="21" t="e">
        <f>SUM(Tableau1[[#This Row],[Palette bois]:[Caddie]])</f>
        <v>#VALUE!</v>
      </c>
      <c r="S1076">
        <f t="shared" si="84"/>
        <v>20</v>
      </c>
      <c r="T1076">
        <f t="shared" si="84"/>
        <v>10</v>
      </c>
      <c r="U1076">
        <f t="shared" si="84"/>
        <v>30</v>
      </c>
    </row>
    <row r="1077" spans="1:21" x14ac:dyDescent="0.25">
      <c r="A1077" s="7">
        <v>44905</v>
      </c>
      <c r="B1077" s="19">
        <f t="shared" si="81"/>
        <v>50</v>
      </c>
      <c r="C1077" s="6"/>
      <c r="D1077" s="6"/>
      <c r="E1077" s="6"/>
      <c r="F1077" s="6">
        <f>SUM(Tableau5[[#This Row],[Palette bois]:[Caddie]])</f>
        <v>0</v>
      </c>
      <c r="G1077" s="21" t="e">
        <f>G1076-Tableau5[[#This Row],[Palette plastique]]-Tableau1[[#This Row],[Palette plastique]]+Tableau2[[#This Row],[Palette plastique]]</f>
        <v>#VALUE!</v>
      </c>
      <c r="H1077" s="21" t="e">
        <f>H1076-Tableau5[[#This Row],[Palette plastique]]-Tableau1[[#This Row],[Palette plastique]]+Tableau2[[#This Row],[Palette plastique]]</f>
        <v>#VALUE!</v>
      </c>
      <c r="I1077" s="21">
        <f>I1076-Tableau5[[#This Row],[Caddie]]-Tableau1[[#This Row],[Caddie]]+Tableau2[[#This Row],[Caddie]]</f>
        <v>132</v>
      </c>
      <c r="J1077" s="21" t="e">
        <f>SUM(Tableau4[[#This Row],[Stock ce jour Palette bois 
en stock ]:[Stock ce jour 
Caddie]])</f>
        <v>#VALUE!</v>
      </c>
      <c r="N1077" s="21" t="e">
        <f>SUM(Tableau2[[#This Row],[Palette bois]:[Caddie]])</f>
        <v>#VALUE!</v>
      </c>
      <c r="R1077" s="21" t="e">
        <f>SUM(Tableau1[[#This Row],[Palette bois]:[Caddie]])</f>
        <v>#VALUE!</v>
      </c>
      <c r="S1077">
        <f t="shared" ref="S1077:U1092" si="85">S1076</f>
        <v>20</v>
      </c>
      <c r="T1077">
        <f t="shared" si="85"/>
        <v>10</v>
      </c>
      <c r="U1077">
        <f t="shared" si="85"/>
        <v>30</v>
      </c>
    </row>
    <row r="1078" spans="1:21" x14ac:dyDescent="0.25">
      <c r="A1078" s="7">
        <v>44906</v>
      </c>
      <c r="B1078" s="19">
        <f t="shared" si="81"/>
        <v>51</v>
      </c>
      <c r="C1078" s="6"/>
      <c r="D1078" s="6"/>
      <c r="E1078" s="6"/>
      <c r="F1078" s="6">
        <f>SUM(Tableau5[[#This Row],[Palette bois]:[Caddie]])</f>
        <v>0</v>
      </c>
      <c r="G1078" s="21" t="e">
        <f>G1077-Tableau5[[#This Row],[Palette plastique]]-Tableau1[[#This Row],[Palette plastique]]+Tableau2[[#This Row],[Palette plastique]]</f>
        <v>#VALUE!</v>
      </c>
      <c r="H1078" s="21" t="e">
        <f>H1077-Tableau5[[#This Row],[Palette plastique]]-Tableau1[[#This Row],[Palette plastique]]+Tableau2[[#This Row],[Palette plastique]]</f>
        <v>#VALUE!</v>
      </c>
      <c r="I1078" s="21">
        <f>I1077-Tableau5[[#This Row],[Caddie]]-Tableau1[[#This Row],[Caddie]]+Tableau2[[#This Row],[Caddie]]</f>
        <v>132</v>
      </c>
      <c r="J1078" s="21" t="e">
        <f>SUM(Tableau4[[#This Row],[Stock ce jour Palette bois 
en stock ]:[Stock ce jour 
Caddie]])</f>
        <v>#VALUE!</v>
      </c>
      <c r="N1078" s="21" t="e">
        <f>SUM(Tableau2[[#This Row],[Palette bois]:[Caddie]])</f>
        <v>#VALUE!</v>
      </c>
      <c r="R1078" s="21" t="e">
        <f>SUM(Tableau1[[#This Row],[Palette bois]:[Caddie]])</f>
        <v>#VALUE!</v>
      </c>
      <c r="S1078">
        <f t="shared" si="85"/>
        <v>20</v>
      </c>
      <c r="T1078">
        <f t="shared" si="85"/>
        <v>10</v>
      </c>
      <c r="U1078">
        <f t="shared" si="85"/>
        <v>30</v>
      </c>
    </row>
    <row r="1079" spans="1:21" x14ac:dyDescent="0.25">
      <c r="A1079" s="7">
        <v>44907</v>
      </c>
      <c r="B1079" s="19">
        <f t="shared" si="81"/>
        <v>51</v>
      </c>
      <c r="C1079" s="6"/>
      <c r="D1079" s="6"/>
      <c r="E1079" s="6"/>
      <c r="F1079" s="6">
        <f>SUM(Tableau5[[#This Row],[Palette bois]:[Caddie]])</f>
        <v>0</v>
      </c>
      <c r="G1079" s="21" t="e">
        <f>G1078-Tableau5[[#This Row],[Palette plastique]]-Tableau1[[#This Row],[Palette plastique]]+Tableau2[[#This Row],[Palette plastique]]</f>
        <v>#VALUE!</v>
      </c>
      <c r="H1079" s="21" t="e">
        <f>H1078-Tableau5[[#This Row],[Palette plastique]]-Tableau1[[#This Row],[Palette plastique]]+Tableau2[[#This Row],[Palette plastique]]</f>
        <v>#VALUE!</v>
      </c>
      <c r="I1079" s="21">
        <f>I1078-Tableau5[[#This Row],[Caddie]]-Tableau1[[#This Row],[Caddie]]+Tableau2[[#This Row],[Caddie]]</f>
        <v>132</v>
      </c>
      <c r="J1079" s="21" t="e">
        <f>SUM(Tableau4[[#This Row],[Stock ce jour Palette bois 
en stock ]:[Stock ce jour 
Caddie]])</f>
        <v>#VALUE!</v>
      </c>
      <c r="N1079" s="21" t="e">
        <f>SUM(Tableau2[[#This Row],[Palette bois]:[Caddie]])</f>
        <v>#VALUE!</v>
      </c>
      <c r="R1079" s="21" t="e">
        <f>SUM(Tableau1[[#This Row],[Palette bois]:[Caddie]])</f>
        <v>#VALUE!</v>
      </c>
      <c r="S1079">
        <f t="shared" si="85"/>
        <v>20</v>
      </c>
      <c r="T1079">
        <f t="shared" si="85"/>
        <v>10</v>
      </c>
      <c r="U1079">
        <f t="shared" si="85"/>
        <v>30</v>
      </c>
    </row>
    <row r="1080" spans="1:21" x14ac:dyDescent="0.25">
      <c r="A1080" s="7">
        <v>44908</v>
      </c>
      <c r="B1080" s="19">
        <f t="shared" si="81"/>
        <v>51</v>
      </c>
      <c r="C1080" s="6"/>
      <c r="D1080" s="6"/>
      <c r="E1080" s="6"/>
      <c r="F1080" s="6">
        <f>SUM(Tableau5[[#This Row],[Palette bois]:[Caddie]])</f>
        <v>0</v>
      </c>
      <c r="G1080" s="21" t="e">
        <f>G1079-Tableau5[[#This Row],[Palette plastique]]-Tableau1[[#This Row],[Palette plastique]]+Tableau2[[#This Row],[Palette plastique]]</f>
        <v>#VALUE!</v>
      </c>
      <c r="H1080" s="21" t="e">
        <f>H1079-Tableau5[[#This Row],[Palette plastique]]-Tableau1[[#This Row],[Palette plastique]]+Tableau2[[#This Row],[Palette plastique]]</f>
        <v>#VALUE!</v>
      </c>
      <c r="I1080" s="21">
        <f>I1079-Tableau5[[#This Row],[Caddie]]-Tableau1[[#This Row],[Caddie]]+Tableau2[[#This Row],[Caddie]]</f>
        <v>132</v>
      </c>
      <c r="J1080" s="21" t="e">
        <f>SUM(Tableau4[[#This Row],[Stock ce jour Palette bois 
en stock ]:[Stock ce jour 
Caddie]])</f>
        <v>#VALUE!</v>
      </c>
      <c r="N1080" s="21" t="e">
        <f>SUM(Tableau2[[#This Row],[Palette bois]:[Caddie]])</f>
        <v>#VALUE!</v>
      </c>
      <c r="R1080" s="21" t="e">
        <f>SUM(Tableau1[[#This Row],[Palette bois]:[Caddie]])</f>
        <v>#VALUE!</v>
      </c>
      <c r="S1080">
        <f t="shared" si="85"/>
        <v>20</v>
      </c>
      <c r="T1080">
        <f t="shared" si="85"/>
        <v>10</v>
      </c>
      <c r="U1080">
        <f t="shared" si="85"/>
        <v>30</v>
      </c>
    </row>
    <row r="1081" spans="1:21" x14ac:dyDescent="0.25">
      <c r="A1081" s="7">
        <v>44909</v>
      </c>
      <c r="B1081" s="19">
        <f t="shared" si="81"/>
        <v>51</v>
      </c>
      <c r="C1081" s="6"/>
      <c r="D1081" s="6"/>
      <c r="E1081" s="6"/>
      <c r="F1081" s="6">
        <f>SUM(Tableau5[[#This Row],[Palette bois]:[Caddie]])</f>
        <v>0</v>
      </c>
      <c r="G1081" s="21" t="e">
        <f>G1080-Tableau5[[#This Row],[Palette plastique]]-Tableau1[[#This Row],[Palette plastique]]+Tableau2[[#This Row],[Palette plastique]]</f>
        <v>#VALUE!</v>
      </c>
      <c r="H1081" s="21" t="e">
        <f>H1080-Tableau5[[#This Row],[Palette plastique]]-Tableau1[[#This Row],[Palette plastique]]+Tableau2[[#This Row],[Palette plastique]]</f>
        <v>#VALUE!</v>
      </c>
      <c r="I1081" s="21">
        <f>I1080-Tableau5[[#This Row],[Caddie]]-Tableau1[[#This Row],[Caddie]]+Tableau2[[#This Row],[Caddie]]</f>
        <v>132</v>
      </c>
      <c r="J1081" s="21" t="e">
        <f>SUM(Tableau4[[#This Row],[Stock ce jour Palette bois 
en stock ]:[Stock ce jour 
Caddie]])</f>
        <v>#VALUE!</v>
      </c>
      <c r="N1081" s="21" t="e">
        <f>SUM(Tableau2[[#This Row],[Palette bois]:[Caddie]])</f>
        <v>#VALUE!</v>
      </c>
      <c r="R1081" s="21" t="e">
        <f>SUM(Tableau1[[#This Row],[Palette bois]:[Caddie]])</f>
        <v>#VALUE!</v>
      </c>
      <c r="S1081">
        <f t="shared" si="85"/>
        <v>20</v>
      </c>
      <c r="T1081">
        <f t="shared" si="85"/>
        <v>10</v>
      </c>
      <c r="U1081">
        <f t="shared" si="85"/>
        <v>30</v>
      </c>
    </row>
    <row r="1082" spans="1:21" x14ac:dyDescent="0.25">
      <c r="A1082" s="7">
        <v>44910</v>
      </c>
      <c r="B1082" s="19">
        <f t="shared" si="81"/>
        <v>51</v>
      </c>
      <c r="C1082" s="6"/>
      <c r="D1082" s="6"/>
      <c r="E1082" s="6"/>
      <c r="F1082" s="6">
        <f>SUM(Tableau5[[#This Row],[Palette bois]:[Caddie]])</f>
        <v>0</v>
      </c>
      <c r="G1082" s="21" t="e">
        <f>G1081-Tableau5[[#This Row],[Palette plastique]]-Tableau1[[#This Row],[Palette plastique]]+Tableau2[[#This Row],[Palette plastique]]</f>
        <v>#VALUE!</v>
      </c>
      <c r="H1082" s="21" t="e">
        <f>H1081-Tableau5[[#This Row],[Palette plastique]]-Tableau1[[#This Row],[Palette plastique]]+Tableau2[[#This Row],[Palette plastique]]</f>
        <v>#VALUE!</v>
      </c>
      <c r="I1082" s="21">
        <f>I1081-Tableau5[[#This Row],[Caddie]]-Tableau1[[#This Row],[Caddie]]+Tableau2[[#This Row],[Caddie]]</f>
        <v>132</v>
      </c>
      <c r="J1082" s="21" t="e">
        <f>SUM(Tableau4[[#This Row],[Stock ce jour Palette bois 
en stock ]:[Stock ce jour 
Caddie]])</f>
        <v>#VALUE!</v>
      </c>
      <c r="N1082" s="21" t="e">
        <f>SUM(Tableau2[[#This Row],[Palette bois]:[Caddie]])</f>
        <v>#VALUE!</v>
      </c>
      <c r="R1082" s="21" t="e">
        <f>SUM(Tableau1[[#This Row],[Palette bois]:[Caddie]])</f>
        <v>#VALUE!</v>
      </c>
      <c r="S1082">
        <f t="shared" si="85"/>
        <v>20</v>
      </c>
      <c r="T1082">
        <f t="shared" si="85"/>
        <v>10</v>
      </c>
      <c r="U1082">
        <f t="shared" si="85"/>
        <v>30</v>
      </c>
    </row>
    <row r="1083" spans="1:21" x14ac:dyDescent="0.25">
      <c r="A1083" s="7">
        <v>44911</v>
      </c>
      <c r="B1083" s="19">
        <f t="shared" si="81"/>
        <v>51</v>
      </c>
      <c r="C1083" s="6"/>
      <c r="D1083" s="6"/>
      <c r="E1083" s="6"/>
      <c r="F1083" s="6">
        <f>SUM(Tableau5[[#This Row],[Palette bois]:[Caddie]])</f>
        <v>0</v>
      </c>
      <c r="G1083" s="21" t="e">
        <f>G1082-Tableau5[[#This Row],[Palette plastique]]-Tableau1[[#This Row],[Palette plastique]]+Tableau2[[#This Row],[Palette plastique]]</f>
        <v>#VALUE!</v>
      </c>
      <c r="H1083" s="21" t="e">
        <f>H1082-Tableau5[[#This Row],[Palette plastique]]-Tableau1[[#This Row],[Palette plastique]]+Tableau2[[#This Row],[Palette plastique]]</f>
        <v>#VALUE!</v>
      </c>
      <c r="I1083" s="21">
        <f>I1082-Tableau5[[#This Row],[Caddie]]-Tableau1[[#This Row],[Caddie]]+Tableau2[[#This Row],[Caddie]]</f>
        <v>132</v>
      </c>
      <c r="J1083" s="21" t="e">
        <f>SUM(Tableau4[[#This Row],[Stock ce jour Palette bois 
en stock ]:[Stock ce jour 
Caddie]])</f>
        <v>#VALUE!</v>
      </c>
      <c r="N1083" s="21" t="e">
        <f>SUM(Tableau2[[#This Row],[Palette bois]:[Caddie]])</f>
        <v>#VALUE!</v>
      </c>
      <c r="R1083" s="21" t="e">
        <f>SUM(Tableau1[[#This Row],[Palette bois]:[Caddie]])</f>
        <v>#VALUE!</v>
      </c>
      <c r="S1083">
        <f t="shared" si="85"/>
        <v>20</v>
      </c>
      <c r="T1083">
        <f t="shared" si="85"/>
        <v>10</v>
      </c>
      <c r="U1083">
        <f t="shared" si="85"/>
        <v>30</v>
      </c>
    </row>
    <row r="1084" spans="1:21" x14ac:dyDescent="0.25">
      <c r="A1084" s="7">
        <v>44912</v>
      </c>
      <c r="B1084" s="19">
        <f t="shared" si="81"/>
        <v>51</v>
      </c>
      <c r="C1084" s="6"/>
      <c r="D1084" s="6"/>
      <c r="E1084" s="6"/>
      <c r="F1084" s="6">
        <f>SUM(Tableau5[[#This Row],[Palette bois]:[Caddie]])</f>
        <v>0</v>
      </c>
      <c r="G1084" s="21" t="e">
        <f>G1083-Tableau5[[#This Row],[Palette plastique]]-Tableau1[[#This Row],[Palette plastique]]+Tableau2[[#This Row],[Palette plastique]]</f>
        <v>#VALUE!</v>
      </c>
      <c r="H1084" s="21" t="e">
        <f>H1083-Tableau5[[#This Row],[Palette plastique]]-Tableau1[[#This Row],[Palette plastique]]+Tableau2[[#This Row],[Palette plastique]]</f>
        <v>#VALUE!</v>
      </c>
      <c r="I1084" s="21">
        <f>I1083-Tableau5[[#This Row],[Caddie]]-Tableau1[[#This Row],[Caddie]]+Tableau2[[#This Row],[Caddie]]</f>
        <v>132</v>
      </c>
      <c r="J1084" s="21" t="e">
        <f>SUM(Tableau4[[#This Row],[Stock ce jour Palette bois 
en stock ]:[Stock ce jour 
Caddie]])</f>
        <v>#VALUE!</v>
      </c>
      <c r="N1084" s="21" t="e">
        <f>SUM(Tableau2[[#This Row],[Palette bois]:[Caddie]])</f>
        <v>#VALUE!</v>
      </c>
      <c r="R1084" s="21" t="e">
        <f>SUM(Tableau1[[#This Row],[Palette bois]:[Caddie]])</f>
        <v>#VALUE!</v>
      </c>
      <c r="S1084">
        <f t="shared" si="85"/>
        <v>20</v>
      </c>
      <c r="T1084">
        <f t="shared" si="85"/>
        <v>10</v>
      </c>
      <c r="U1084">
        <f t="shared" si="85"/>
        <v>30</v>
      </c>
    </row>
    <row r="1085" spans="1:21" x14ac:dyDescent="0.25">
      <c r="A1085" s="7">
        <v>44913</v>
      </c>
      <c r="B1085" s="19">
        <f t="shared" si="81"/>
        <v>52</v>
      </c>
      <c r="C1085" s="6"/>
      <c r="D1085" s="6"/>
      <c r="E1085" s="6"/>
      <c r="F1085" s="6">
        <f>SUM(Tableau5[[#This Row],[Palette bois]:[Caddie]])</f>
        <v>0</v>
      </c>
      <c r="G1085" s="21" t="e">
        <f>G1084-Tableau5[[#This Row],[Palette plastique]]-Tableau1[[#This Row],[Palette plastique]]+Tableau2[[#This Row],[Palette plastique]]</f>
        <v>#VALUE!</v>
      </c>
      <c r="H1085" s="21" t="e">
        <f>H1084-Tableau5[[#This Row],[Palette plastique]]-Tableau1[[#This Row],[Palette plastique]]+Tableau2[[#This Row],[Palette plastique]]</f>
        <v>#VALUE!</v>
      </c>
      <c r="I1085" s="21">
        <f>I1084-Tableau5[[#This Row],[Caddie]]-Tableau1[[#This Row],[Caddie]]+Tableau2[[#This Row],[Caddie]]</f>
        <v>132</v>
      </c>
      <c r="J1085" s="21" t="e">
        <f>SUM(Tableau4[[#This Row],[Stock ce jour Palette bois 
en stock ]:[Stock ce jour 
Caddie]])</f>
        <v>#VALUE!</v>
      </c>
      <c r="N1085" s="21" t="e">
        <f>SUM(Tableau2[[#This Row],[Palette bois]:[Caddie]])</f>
        <v>#VALUE!</v>
      </c>
      <c r="R1085" s="21" t="e">
        <f>SUM(Tableau1[[#This Row],[Palette bois]:[Caddie]])</f>
        <v>#VALUE!</v>
      </c>
      <c r="S1085">
        <f t="shared" si="85"/>
        <v>20</v>
      </c>
      <c r="T1085">
        <f t="shared" si="85"/>
        <v>10</v>
      </c>
      <c r="U1085">
        <f t="shared" si="85"/>
        <v>30</v>
      </c>
    </row>
    <row r="1086" spans="1:21" x14ac:dyDescent="0.25">
      <c r="A1086" s="7">
        <v>44914</v>
      </c>
      <c r="B1086" s="19">
        <f t="shared" si="81"/>
        <v>52</v>
      </c>
      <c r="C1086" s="6"/>
      <c r="D1086" s="6"/>
      <c r="E1086" s="6"/>
      <c r="F1086" s="6">
        <f>SUM(Tableau5[[#This Row],[Palette bois]:[Caddie]])</f>
        <v>0</v>
      </c>
      <c r="G1086" s="21" t="e">
        <f>G1085-Tableau5[[#This Row],[Palette plastique]]-Tableau1[[#This Row],[Palette plastique]]+Tableau2[[#This Row],[Palette plastique]]</f>
        <v>#VALUE!</v>
      </c>
      <c r="H1086" s="21" t="e">
        <f>H1085-Tableau5[[#This Row],[Palette plastique]]-Tableau1[[#This Row],[Palette plastique]]+Tableau2[[#This Row],[Palette plastique]]</f>
        <v>#VALUE!</v>
      </c>
      <c r="I1086" s="21">
        <f>I1085-Tableau5[[#This Row],[Caddie]]-Tableau1[[#This Row],[Caddie]]+Tableau2[[#This Row],[Caddie]]</f>
        <v>132</v>
      </c>
      <c r="J1086" s="21" t="e">
        <f>SUM(Tableau4[[#This Row],[Stock ce jour Palette bois 
en stock ]:[Stock ce jour 
Caddie]])</f>
        <v>#VALUE!</v>
      </c>
      <c r="N1086" s="21" t="e">
        <f>SUM(Tableau2[[#This Row],[Palette bois]:[Caddie]])</f>
        <v>#VALUE!</v>
      </c>
      <c r="R1086" s="21" t="e">
        <f>SUM(Tableau1[[#This Row],[Palette bois]:[Caddie]])</f>
        <v>#VALUE!</v>
      </c>
      <c r="S1086">
        <f t="shared" si="85"/>
        <v>20</v>
      </c>
      <c r="T1086">
        <f t="shared" si="85"/>
        <v>10</v>
      </c>
      <c r="U1086">
        <f t="shared" si="85"/>
        <v>30</v>
      </c>
    </row>
    <row r="1087" spans="1:21" x14ac:dyDescent="0.25">
      <c r="A1087" s="7">
        <v>44915</v>
      </c>
      <c r="B1087" s="19">
        <f t="shared" si="81"/>
        <v>52</v>
      </c>
      <c r="C1087" s="6"/>
      <c r="D1087" s="6"/>
      <c r="E1087" s="6"/>
      <c r="F1087" s="6">
        <f>SUM(Tableau5[[#This Row],[Palette bois]:[Caddie]])</f>
        <v>0</v>
      </c>
      <c r="G1087" s="21" t="e">
        <f>G1086-Tableau5[[#This Row],[Palette plastique]]-Tableau1[[#This Row],[Palette plastique]]+Tableau2[[#This Row],[Palette plastique]]</f>
        <v>#VALUE!</v>
      </c>
      <c r="H1087" s="21" t="e">
        <f>H1086-Tableau5[[#This Row],[Palette plastique]]-Tableau1[[#This Row],[Palette plastique]]+Tableau2[[#This Row],[Palette plastique]]</f>
        <v>#VALUE!</v>
      </c>
      <c r="I1087" s="21">
        <f>I1086-Tableau5[[#This Row],[Caddie]]-Tableau1[[#This Row],[Caddie]]+Tableau2[[#This Row],[Caddie]]</f>
        <v>132</v>
      </c>
      <c r="J1087" s="21" t="e">
        <f>SUM(Tableau4[[#This Row],[Stock ce jour Palette bois 
en stock ]:[Stock ce jour 
Caddie]])</f>
        <v>#VALUE!</v>
      </c>
      <c r="N1087" s="21" t="e">
        <f>SUM(Tableau2[[#This Row],[Palette bois]:[Caddie]])</f>
        <v>#VALUE!</v>
      </c>
      <c r="R1087" s="21" t="e">
        <f>SUM(Tableau1[[#This Row],[Palette bois]:[Caddie]])</f>
        <v>#VALUE!</v>
      </c>
      <c r="S1087">
        <f t="shared" si="85"/>
        <v>20</v>
      </c>
      <c r="T1087">
        <f t="shared" si="85"/>
        <v>10</v>
      </c>
      <c r="U1087">
        <f t="shared" si="85"/>
        <v>30</v>
      </c>
    </row>
    <row r="1088" spans="1:21" x14ac:dyDescent="0.25">
      <c r="A1088" s="7">
        <v>44916</v>
      </c>
      <c r="B1088" s="19">
        <f t="shared" ref="B1088:B1151" si="86">WEEKNUM(A1088)</f>
        <v>52</v>
      </c>
      <c r="C1088" s="6"/>
      <c r="D1088" s="6"/>
      <c r="E1088" s="6"/>
      <c r="F1088" s="6">
        <f>SUM(Tableau5[[#This Row],[Palette bois]:[Caddie]])</f>
        <v>0</v>
      </c>
      <c r="G1088" s="21" t="e">
        <f>G1087-Tableau5[[#This Row],[Palette plastique]]-Tableau1[[#This Row],[Palette plastique]]+Tableau2[[#This Row],[Palette plastique]]</f>
        <v>#VALUE!</v>
      </c>
      <c r="H1088" s="21" t="e">
        <f>H1087-Tableau5[[#This Row],[Palette plastique]]-Tableau1[[#This Row],[Palette plastique]]+Tableau2[[#This Row],[Palette plastique]]</f>
        <v>#VALUE!</v>
      </c>
      <c r="I1088" s="21">
        <f>I1087-Tableau5[[#This Row],[Caddie]]-Tableau1[[#This Row],[Caddie]]+Tableau2[[#This Row],[Caddie]]</f>
        <v>132</v>
      </c>
      <c r="J1088" s="21" t="e">
        <f>SUM(Tableau4[[#This Row],[Stock ce jour Palette bois 
en stock ]:[Stock ce jour 
Caddie]])</f>
        <v>#VALUE!</v>
      </c>
      <c r="N1088" s="21" t="e">
        <f>SUM(Tableau2[[#This Row],[Palette bois]:[Caddie]])</f>
        <v>#VALUE!</v>
      </c>
      <c r="R1088" s="21" t="e">
        <f>SUM(Tableau1[[#This Row],[Palette bois]:[Caddie]])</f>
        <v>#VALUE!</v>
      </c>
      <c r="S1088">
        <f t="shared" si="85"/>
        <v>20</v>
      </c>
      <c r="T1088">
        <f t="shared" si="85"/>
        <v>10</v>
      </c>
      <c r="U1088">
        <f t="shared" si="85"/>
        <v>30</v>
      </c>
    </row>
    <row r="1089" spans="1:21" x14ac:dyDescent="0.25">
      <c r="A1089" s="7">
        <v>44917</v>
      </c>
      <c r="B1089" s="19">
        <f t="shared" si="86"/>
        <v>52</v>
      </c>
      <c r="C1089" s="6"/>
      <c r="D1089" s="6"/>
      <c r="E1089" s="6"/>
      <c r="F1089" s="6">
        <f>SUM(Tableau5[[#This Row],[Palette bois]:[Caddie]])</f>
        <v>0</v>
      </c>
      <c r="G1089" s="21" t="e">
        <f>G1088-Tableau5[[#This Row],[Palette plastique]]-Tableau1[[#This Row],[Palette plastique]]+Tableau2[[#This Row],[Palette plastique]]</f>
        <v>#VALUE!</v>
      </c>
      <c r="H1089" s="21" t="e">
        <f>H1088-Tableau5[[#This Row],[Palette plastique]]-Tableau1[[#This Row],[Palette plastique]]+Tableau2[[#This Row],[Palette plastique]]</f>
        <v>#VALUE!</v>
      </c>
      <c r="I1089" s="21">
        <f>I1088-Tableau5[[#This Row],[Caddie]]-Tableau1[[#This Row],[Caddie]]+Tableau2[[#This Row],[Caddie]]</f>
        <v>132</v>
      </c>
      <c r="J1089" s="21" t="e">
        <f>SUM(Tableau4[[#This Row],[Stock ce jour Palette bois 
en stock ]:[Stock ce jour 
Caddie]])</f>
        <v>#VALUE!</v>
      </c>
      <c r="N1089" s="21" t="e">
        <f>SUM(Tableau2[[#This Row],[Palette bois]:[Caddie]])</f>
        <v>#VALUE!</v>
      </c>
      <c r="R1089" s="21" t="e">
        <f>SUM(Tableau1[[#This Row],[Palette bois]:[Caddie]])</f>
        <v>#VALUE!</v>
      </c>
      <c r="S1089">
        <f t="shared" si="85"/>
        <v>20</v>
      </c>
      <c r="T1089">
        <f t="shared" si="85"/>
        <v>10</v>
      </c>
      <c r="U1089">
        <f t="shared" si="85"/>
        <v>30</v>
      </c>
    </row>
    <row r="1090" spans="1:21" x14ac:dyDescent="0.25">
      <c r="A1090" s="7">
        <v>44918</v>
      </c>
      <c r="B1090" s="19">
        <f t="shared" si="86"/>
        <v>52</v>
      </c>
      <c r="C1090" s="6"/>
      <c r="D1090" s="6"/>
      <c r="E1090" s="6"/>
      <c r="F1090" s="6">
        <f>SUM(Tableau5[[#This Row],[Palette bois]:[Caddie]])</f>
        <v>0</v>
      </c>
      <c r="G1090" s="21" t="e">
        <f>G1089-Tableau5[[#This Row],[Palette plastique]]-Tableau1[[#This Row],[Palette plastique]]+Tableau2[[#This Row],[Palette plastique]]</f>
        <v>#VALUE!</v>
      </c>
      <c r="H1090" s="21" t="e">
        <f>H1089-Tableau5[[#This Row],[Palette plastique]]-Tableau1[[#This Row],[Palette plastique]]+Tableau2[[#This Row],[Palette plastique]]</f>
        <v>#VALUE!</v>
      </c>
      <c r="I1090" s="21">
        <f>I1089-Tableau5[[#This Row],[Caddie]]-Tableau1[[#This Row],[Caddie]]+Tableau2[[#This Row],[Caddie]]</f>
        <v>132</v>
      </c>
      <c r="J1090" s="21" t="e">
        <f>SUM(Tableau4[[#This Row],[Stock ce jour Palette bois 
en stock ]:[Stock ce jour 
Caddie]])</f>
        <v>#VALUE!</v>
      </c>
      <c r="N1090" s="21" t="e">
        <f>SUM(Tableau2[[#This Row],[Palette bois]:[Caddie]])</f>
        <v>#VALUE!</v>
      </c>
      <c r="R1090" s="21" t="e">
        <f>SUM(Tableau1[[#This Row],[Palette bois]:[Caddie]])</f>
        <v>#VALUE!</v>
      </c>
      <c r="S1090">
        <f t="shared" si="85"/>
        <v>20</v>
      </c>
      <c r="T1090">
        <f t="shared" si="85"/>
        <v>10</v>
      </c>
      <c r="U1090">
        <f t="shared" si="85"/>
        <v>30</v>
      </c>
    </row>
    <row r="1091" spans="1:21" x14ac:dyDescent="0.25">
      <c r="A1091" s="7">
        <v>44919</v>
      </c>
      <c r="B1091" s="19">
        <f t="shared" si="86"/>
        <v>52</v>
      </c>
      <c r="C1091" s="6"/>
      <c r="D1091" s="6"/>
      <c r="E1091" s="6"/>
      <c r="F1091" s="6">
        <f>SUM(Tableau5[[#This Row],[Palette bois]:[Caddie]])</f>
        <v>0</v>
      </c>
      <c r="G1091" s="21" t="e">
        <f>G1090-Tableau5[[#This Row],[Palette plastique]]-Tableau1[[#This Row],[Palette plastique]]+Tableau2[[#This Row],[Palette plastique]]</f>
        <v>#VALUE!</v>
      </c>
      <c r="H1091" s="21" t="e">
        <f>H1090-Tableau5[[#This Row],[Palette plastique]]-Tableau1[[#This Row],[Palette plastique]]+Tableau2[[#This Row],[Palette plastique]]</f>
        <v>#VALUE!</v>
      </c>
      <c r="I1091" s="21">
        <f>I1090-Tableau5[[#This Row],[Caddie]]-Tableau1[[#This Row],[Caddie]]+Tableau2[[#This Row],[Caddie]]</f>
        <v>132</v>
      </c>
      <c r="J1091" s="21" t="e">
        <f>SUM(Tableau4[[#This Row],[Stock ce jour Palette bois 
en stock ]:[Stock ce jour 
Caddie]])</f>
        <v>#VALUE!</v>
      </c>
      <c r="N1091" s="21" t="e">
        <f>SUM(Tableau2[[#This Row],[Palette bois]:[Caddie]])</f>
        <v>#VALUE!</v>
      </c>
      <c r="R1091" s="21" t="e">
        <f>SUM(Tableau1[[#This Row],[Palette bois]:[Caddie]])</f>
        <v>#VALUE!</v>
      </c>
      <c r="S1091">
        <f t="shared" si="85"/>
        <v>20</v>
      </c>
      <c r="T1091">
        <f t="shared" si="85"/>
        <v>10</v>
      </c>
      <c r="U1091">
        <f t="shared" si="85"/>
        <v>30</v>
      </c>
    </row>
    <row r="1092" spans="1:21" x14ac:dyDescent="0.25">
      <c r="A1092" s="7">
        <v>44920</v>
      </c>
      <c r="B1092" s="19">
        <f t="shared" si="86"/>
        <v>53</v>
      </c>
      <c r="C1092" s="6"/>
      <c r="D1092" s="6"/>
      <c r="E1092" s="6"/>
      <c r="F1092" s="6">
        <f>SUM(Tableau5[[#This Row],[Palette bois]:[Caddie]])</f>
        <v>0</v>
      </c>
      <c r="G1092" s="21" t="e">
        <f>G1091-Tableau5[[#This Row],[Palette plastique]]-Tableau1[[#This Row],[Palette plastique]]+Tableau2[[#This Row],[Palette plastique]]</f>
        <v>#VALUE!</v>
      </c>
      <c r="H1092" s="21" t="e">
        <f>H1091-Tableau5[[#This Row],[Palette plastique]]-Tableau1[[#This Row],[Palette plastique]]+Tableau2[[#This Row],[Palette plastique]]</f>
        <v>#VALUE!</v>
      </c>
      <c r="I1092" s="21">
        <f>I1091-Tableau5[[#This Row],[Caddie]]-Tableau1[[#This Row],[Caddie]]+Tableau2[[#This Row],[Caddie]]</f>
        <v>132</v>
      </c>
      <c r="J1092" s="21" t="e">
        <f>SUM(Tableau4[[#This Row],[Stock ce jour Palette bois 
en stock ]:[Stock ce jour 
Caddie]])</f>
        <v>#VALUE!</v>
      </c>
      <c r="N1092" s="21" t="e">
        <f>SUM(Tableau2[[#This Row],[Palette bois]:[Caddie]])</f>
        <v>#VALUE!</v>
      </c>
      <c r="R1092" s="21" t="e">
        <f>SUM(Tableau1[[#This Row],[Palette bois]:[Caddie]])</f>
        <v>#VALUE!</v>
      </c>
      <c r="S1092">
        <f t="shared" si="85"/>
        <v>20</v>
      </c>
      <c r="T1092">
        <f t="shared" si="85"/>
        <v>10</v>
      </c>
      <c r="U1092">
        <f t="shared" si="85"/>
        <v>30</v>
      </c>
    </row>
    <row r="1093" spans="1:21" x14ac:dyDescent="0.25">
      <c r="A1093" s="7">
        <v>44921</v>
      </c>
      <c r="B1093" s="19">
        <f t="shared" si="86"/>
        <v>53</v>
      </c>
      <c r="C1093" s="6"/>
      <c r="D1093" s="6"/>
      <c r="E1093" s="6"/>
      <c r="F1093" s="6">
        <f>SUM(Tableau5[[#This Row],[Palette bois]:[Caddie]])</f>
        <v>0</v>
      </c>
      <c r="G1093" s="21" t="e">
        <f>G1092-Tableau5[[#This Row],[Palette plastique]]-Tableau1[[#This Row],[Palette plastique]]+Tableau2[[#This Row],[Palette plastique]]</f>
        <v>#VALUE!</v>
      </c>
      <c r="H1093" s="21" t="e">
        <f>H1092-Tableau5[[#This Row],[Palette plastique]]-Tableau1[[#This Row],[Palette plastique]]+Tableau2[[#This Row],[Palette plastique]]</f>
        <v>#VALUE!</v>
      </c>
      <c r="I1093" s="21">
        <f>I1092-Tableau5[[#This Row],[Caddie]]-Tableau1[[#This Row],[Caddie]]+Tableau2[[#This Row],[Caddie]]</f>
        <v>132</v>
      </c>
      <c r="J1093" s="21" t="e">
        <f>SUM(Tableau4[[#This Row],[Stock ce jour Palette bois 
en stock ]:[Stock ce jour 
Caddie]])</f>
        <v>#VALUE!</v>
      </c>
      <c r="N1093" s="21" t="e">
        <f>SUM(Tableau2[[#This Row],[Palette bois]:[Caddie]])</f>
        <v>#VALUE!</v>
      </c>
      <c r="R1093" s="21" t="e">
        <f>SUM(Tableau1[[#This Row],[Palette bois]:[Caddie]])</f>
        <v>#VALUE!</v>
      </c>
      <c r="S1093">
        <f t="shared" ref="S1093:U1108" si="87">S1092</f>
        <v>20</v>
      </c>
      <c r="T1093">
        <f t="shared" si="87"/>
        <v>10</v>
      </c>
      <c r="U1093">
        <f t="shared" si="87"/>
        <v>30</v>
      </c>
    </row>
    <row r="1094" spans="1:21" x14ac:dyDescent="0.25">
      <c r="A1094" s="7">
        <v>44922</v>
      </c>
      <c r="B1094" s="19">
        <f t="shared" si="86"/>
        <v>53</v>
      </c>
      <c r="C1094" s="6"/>
      <c r="D1094" s="6"/>
      <c r="E1094" s="6"/>
      <c r="F1094" s="6">
        <f>SUM(Tableau5[[#This Row],[Palette bois]:[Caddie]])</f>
        <v>0</v>
      </c>
      <c r="G1094" s="21" t="e">
        <f>G1093-Tableau5[[#This Row],[Palette plastique]]-Tableau1[[#This Row],[Palette plastique]]+Tableau2[[#This Row],[Palette plastique]]</f>
        <v>#VALUE!</v>
      </c>
      <c r="H1094" s="21" t="e">
        <f>H1093-Tableau5[[#This Row],[Palette plastique]]-Tableau1[[#This Row],[Palette plastique]]+Tableau2[[#This Row],[Palette plastique]]</f>
        <v>#VALUE!</v>
      </c>
      <c r="I1094" s="21">
        <f>I1093-Tableau5[[#This Row],[Caddie]]-Tableau1[[#This Row],[Caddie]]+Tableau2[[#This Row],[Caddie]]</f>
        <v>132</v>
      </c>
      <c r="J1094" s="21" t="e">
        <f>SUM(Tableau4[[#This Row],[Stock ce jour Palette bois 
en stock ]:[Stock ce jour 
Caddie]])</f>
        <v>#VALUE!</v>
      </c>
      <c r="N1094" s="21" t="e">
        <f>SUM(Tableau2[[#This Row],[Palette bois]:[Caddie]])</f>
        <v>#VALUE!</v>
      </c>
      <c r="R1094" s="21" t="e">
        <f>SUM(Tableau1[[#This Row],[Palette bois]:[Caddie]])</f>
        <v>#VALUE!</v>
      </c>
      <c r="S1094">
        <f t="shared" si="87"/>
        <v>20</v>
      </c>
      <c r="T1094">
        <f t="shared" si="87"/>
        <v>10</v>
      </c>
      <c r="U1094">
        <f t="shared" si="87"/>
        <v>30</v>
      </c>
    </row>
    <row r="1095" spans="1:21" x14ac:dyDescent="0.25">
      <c r="A1095" s="7">
        <v>44923</v>
      </c>
      <c r="B1095" s="19">
        <f t="shared" si="86"/>
        <v>53</v>
      </c>
      <c r="C1095" s="6"/>
      <c r="D1095" s="6"/>
      <c r="E1095" s="6"/>
      <c r="F1095" s="6">
        <f>SUM(Tableau5[[#This Row],[Palette bois]:[Caddie]])</f>
        <v>0</v>
      </c>
      <c r="G1095" s="21" t="e">
        <f>G1094-Tableau5[[#This Row],[Palette plastique]]-Tableau1[[#This Row],[Palette plastique]]+Tableau2[[#This Row],[Palette plastique]]</f>
        <v>#VALUE!</v>
      </c>
      <c r="H1095" s="21" t="e">
        <f>H1094-Tableau5[[#This Row],[Palette plastique]]-Tableau1[[#This Row],[Palette plastique]]+Tableau2[[#This Row],[Palette plastique]]</f>
        <v>#VALUE!</v>
      </c>
      <c r="I1095" s="21">
        <f>I1094-Tableau5[[#This Row],[Caddie]]-Tableau1[[#This Row],[Caddie]]+Tableau2[[#This Row],[Caddie]]</f>
        <v>132</v>
      </c>
      <c r="J1095" s="21" t="e">
        <f>SUM(Tableau4[[#This Row],[Stock ce jour Palette bois 
en stock ]:[Stock ce jour 
Caddie]])</f>
        <v>#VALUE!</v>
      </c>
      <c r="N1095" s="21" t="e">
        <f>SUM(Tableau2[[#This Row],[Palette bois]:[Caddie]])</f>
        <v>#VALUE!</v>
      </c>
      <c r="R1095" s="21" t="e">
        <f>SUM(Tableau1[[#This Row],[Palette bois]:[Caddie]])</f>
        <v>#VALUE!</v>
      </c>
      <c r="S1095">
        <f t="shared" si="87"/>
        <v>20</v>
      </c>
      <c r="T1095">
        <f t="shared" si="87"/>
        <v>10</v>
      </c>
      <c r="U1095">
        <f t="shared" si="87"/>
        <v>30</v>
      </c>
    </row>
    <row r="1096" spans="1:21" x14ac:dyDescent="0.25">
      <c r="A1096" s="7">
        <v>44924</v>
      </c>
      <c r="B1096" s="19">
        <f t="shared" si="86"/>
        <v>53</v>
      </c>
      <c r="C1096" s="6"/>
      <c r="D1096" s="6"/>
      <c r="E1096" s="6"/>
      <c r="F1096" s="6">
        <f>SUM(Tableau5[[#This Row],[Palette bois]:[Caddie]])</f>
        <v>0</v>
      </c>
      <c r="G1096" s="21" t="e">
        <f>G1095-Tableau5[[#This Row],[Palette plastique]]-Tableau1[[#This Row],[Palette plastique]]+Tableau2[[#This Row],[Palette plastique]]</f>
        <v>#VALUE!</v>
      </c>
      <c r="H1096" s="21" t="e">
        <f>H1095-Tableau5[[#This Row],[Palette plastique]]-Tableau1[[#This Row],[Palette plastique]]+Tableau2[[#This Row],[Palette plastique]]</f>
        <v>#VALUE!</v>
      </c>
      <c r="I1096" s="21">
        <f>I1095-Tableau5[[#This Row],[Caddie]]-Tableau1[[#This Row],[Caddie]]+Tableau2[[#This Row],[Caddie]]</f>
        <v>132</v>
      </c>
      <c r="J1096" s="21" t="e">
        <f>SUM(Tableau4[[#This Row],[Stock ce jour Palette bois 
en stock ]:[Stock ce jour 
Caddie]])</f>
        <v>#VALUE!</v>
      </c>
      <c r="N1096" s="21" t="e">
        <f>SUM(Tableau2[[#This Row],[Palette bois]:[Caddie]])</f>
        <v>#VALUE!</v>
      </c>
      <c r="R1096" s="21" t="e">
        <f>SUM(Tableau1[[#This Row],[Palette bois]:[Caddie]])</f>
        <v>#VALUE!</v>
      </c>
      <c r="S1096">
        <f t="shared" si="87"/>
        <v>20</v>
      </c>
      <c r="T1096">
        <f t="shared" si="87"/>
        <v>10</v>
      </c>
      <c r="U1096">
        <f t="shared" si="87"/>
        <v>30</v>
      </c>
    </row>
    <row r="1097" spans="1:21" x14ac:dyDescent="0.25">
      <c r="A1097" s="7">
        <v>44925</v>
      </c>
      <c r="B1097" s="19">
        <f t="shared" si="86"/>
        <v>53</v>
      </c>
      <c r="C1097" s="6"/>
      <c r="D1097" s="6"/>
      <c r="E1097" s="6"/>
      <c r="F1097" s="6">
        <f>SUM(Tableau5[[#This Row],[Palette bois]:[Caddie]])</f>
        <v>0</v>
      </c>
      <c r="G1097" s="21" t="e">
        <f>G1096-Tableau5[[#This Row],[Palette plastique]]-Tableau1[[#This Row],[Palette plastique]]+Tableau2[[#This Row],[Palette plastique]]</f>
        <v>#VALUE!</v>
      </c>
      <c r="H1097" s="21" t="e">
        <f>H1096-Tableau5[[#This Row],[Palette plastique]]-Tableau1[[#This Row],[Palette plastique]]+Tableau2[[#This Row],[Palette plastique]]</f>
        <v>#VALUE!</v>
      </c>
      <c r="I1097" s="21">
        <f>I1096-Tableau5[[#This Row],[Caddie]]-Tableau1[[#This Row],[Caddie]]+Tableau2[[#This Row],[Caddie]]</f>
        <v>132</v>
      </c>
      <c r="J1097" s="21" t="e">
        <f>SUM(Tableau4[[#This Row],[Stock ce jour Palette bois 
en stock ]:[Stock ce jour 
Caddie]])</f>
        <v>#VALUE!</v>
      </c>
      <c r="N1097" s="21" t="e">
        <f>SUM(Tableau2[[#This Row],[Palette bois]:[Caddie]])</f>
        <v>#VALUE!</v>
      </c>
      <c r="R1097" s="21" t="e">
        <f>SUM(Tableau1[[#This Row],[Palette bois]:[Caddie]])</f>
        <v>#VALUE!</v>
      </c>
      <c r="S1097">
        <f t="shared" si="87"/>
        <v>20</v>
      </c>
      <c r="T1097">
        <f t="shared" si="87"/>
        <v>10</v>
      </c>
      <c r="U1097">
        <f t="shared" si="87"/>
        <v>30</v>
      </c>
    </row>
    <row r="1098" spans="1:21" x14ac:dyDescent="0.25">
      <c r="A1098" s="7">
        <v>44926</v>
      </c>
      <c r="B1098" s="19">
        <f t="shared" si="86"/>
        <v>53</v>
      </c>
      <c r="C1098" s="6"/>
      <c r="D1098" s="6"/>
      <c r="E1098" s="6"/>
      <c r="F1098" s="6">
        <f>SUM(Tableau5[[#This Row],[Palette bois]:[Caddie]])</f>
        <v>0</v>
      </c>
      <c r="G1098" s="21" t="e">
        <f>G1097-Tableau5[[#This Row],[Palette plastique]]-Tableau1[[#This Row],[Palette plastique]]+Tableau2[[#This Row],[Palette plastique]]</f>
        <v>#VALUE!</v>
      </c>
      <c r="H1098" s="21" t="e">
        <f>H1097-Tableau5[[#This Row],[Palette plastique]]-Tableau1[[#This Row],[Palette plastique]]+Tableau2[[#This Row],[Palette plastique]]</f>
        <v>#VALUE!</v>
      </c>
      <c r="I1098" s="21">
        <f>I1097-Tableau5[[#This Row],[Caddie]]-Tableau1[[#This Row],[Caddie]]+Tableau2[[#This Row],[Caddie]]</f>
        <v>132</v>
      </c>
      <c r="J1098" s="21" t="e">
        <f>SUM(Tableau4[[#This Row],[Stock ce jour Palette bois 
en stock ]:[Stock ce jour 
Caddie]])</f>
        <v>#VALUE!</v>
      </c>
      <c r="N1098" s="21" t="e">
        <f>SUM(Tableau2[[#This Row],[Palette bois]:[Caddie]])</f>
        <v>#VALUE!</v>
      </c>
      <c r="R1098" s="21" t="e">
        <f>SUM(Tableau1[[#This Row],[Palette bois]:[Caddie]])</f>
        <v>#VALUE!</v>
      </c>
      <c r="S1098">
        <f t="shared" si="87"/>
        <v>20</v>
      </c>
      <c r="T1098">
        <f t="shared" si="87"/>
        <v>10</v>
      </c>
      <c r="U1098">
        <f t="shared" si="87"/>
        <v>30</v>
      </c>
    </row>
    <row r="1099" spans="1:21" x14ac:dyDescent="0.25">
      <c r="A1099" s="7">
        <v>44927</v>
      </c>
      <c r="B1099" s="19">
        <f t="shared" si="86"/>
        <v>1</v>
      </c>
      <c r="C1099" s="6"/>
      <c r="D1099" s="6"/>
      <c r="E1099" s="6"/>
      <c r="F1099" s="6">
        <f>SUM(Tableau5[[#This Row],[Palette bois]:[Caddie]])</f>
        <v>0</v>
      </c>
      <c r="G1099" s="21" t="e">
        <f>G1098-Tableau5[[#This Row],[Palette plastique]]-Tableau1[[#This Row],[Palette plastique]]+Tableau2[[#This Row],[Palette plastique]]</f>
        <v>#VALUE!</v>
      </c>
      <c r="H1099" s="21" t="e">
        <f>H1098-Tableau5[[#This Row],[Palette plastique]]-Tableau1[[#This Row],[Palette plastique]]+Tableau2[[#This Row],[Palette plastique]]</f>
        <v>#VALUE!</v>
      </c>
      <c r="I1099" s="21">
        <f>I1098-Tableau5[[#This Row],[Caddie]]-Tableau1[[#This Row],[Caddie]]+Tableau2[[#This Row],[Caddie]]</f>
        <v>132</v>
      </c>
      <c r="J1099" s="21" t="e">
        <f>SUM(Tableau4[[#This Row],[Stock ce jour Palette bois 
en stock ]:[Stock ce jour 
Caddie]])</f>
        <v>#VALUE!</v>
      </c>
      <c r="N1099" s="21" t="e">
        <f>SUM(Tableau2[[#This Row],[Palette bois]:[Caddie]])</f>
        <v>#VALUE!</v>
      </c>
      <c r="R1099" s="21" t="e">
        <f>SUM(Tableau1[[#This Row],[Palette bois]:[Caddie]])</f>
        <v>#VALUE!</v>
      </c>
      <c r="S1099">
        <f t="shared" si="87"/>
        <v>20</v>
      </c>
      <c r="T1099">
        <f t="shared" si="87"/>
        <v>10</v>
      </c>
      <c r="U1099">
        <f t="shared" si="87"/>
        <v>30</v>
      </c>
    </row>
    <row r="1100" spans="1:21" x14ac:dyDescent="0.25">
      <c r="A1100" s="7">
        <v>44928</v>
      </c>
      <c r="B1100" s="19">
        <f t="shared" si="86"/>
        <v>1</v>
      </c>
      <c r="C1100" s="6"/>
      <c r="D1100" s="6"/>
      <c r="E1100" s="6"/>
      <c r="F1100" s="6">
        <f>SUM(Tableau5[[#This Row],[Palette bois]:[Caddie]])</f>
        <v>0</v>
      </c>
      <c r="G1100" s="21" t="e">
        <f>G1099-Tableau5[[#This Row],[Palette plastique]]-Tableau1[[#This Row],[Palette plastique]]+Tableau2[[#This Row],[Palette plastique]]</f>
        <v>#VALUE!</v>
      </c>
      <c r="H1100" s="21" t="e">
        <f>H1099-Tableau5[[#This Row],[Palette plastique]]-Tableau1[[#This Row],[Palette plastique]]+Tableau2[[#This Row],[Palette plastique]]</f>
        <v>#VALUE!</v>
      </c>
      <c r="I1100" s="21">
        <f>I1099-Tableau5[[#This Row],[Caddie]]-Tableau1[[#This Row],[Caddie]]+Tableau2[[#This Row],[Caddie]]</f>
        <v>132</v>
      </c>
      <c r="J1100" s="21" t="e">
        <f>SUM(Tableau4[[#This Row],[Stock ce jour Palette bois 
en stock ]:[Stock ce jour 
Caddie]])</f>
        <v>#VALUE!</v>
      </c>
      <c r="N1100" s="21" t="e">
        <f>SUM(Tableau2[[#This Row],[Palette bois]:[Caddie]])</f>
        <v>#VALUE!</v>
      </c>
      <c r="R1100" s="21" t="e">
        <f>SUM(Tableau1[[#This Row],[Palette bois]:[Caddie]])</f>
        <v>#VALUE!</v>
      </c>
      <c r="S1100">
        <f t="shared" si="87"/>
        <v>20</v>
      </c>
      <c r="T1100">
        <f t="shared" si="87"/>
        <v>10</v>
      </c>
      <c r="U1100">
        <f t="shared" si="87"/>
        <v>30</v>
      </c>
    </row>
    <row r="1101" spans="1:21" x14ac:dyDescent="0.25">
      <c r="A1101" s="7">
        <v>44929</v>
      </c>
      <c r="B1101" s="19">
        <f t="shared" si="86"/>
        <v>1</v>
      </c>
      <c r="C1101" s="6"/>
      <c r="D1101" s="6"/>
      <c r="E1101" s="6"/>
      <c r="F1101" s="6">
        <f>SUM(Tableau5[[#This Row],[Palette bois]:[Caddie]])</f>
        <v>0</v>
      </c>
      <c r="G1101" s="21" t="e">
        <f>G1100-Tableau5[[#This Row],[Palette plastique]]-Tableau1[[#This Row],[Palette plastique]]+Tableau2[[#This Row],[Palette plastique]]</f>
        <v>#VALUE!</v>
      </c>
      <c r="H1101" s="21" t="e">
        <f>H1100-Tableau5[[#This Row],[Palette plastique]]-Tableau1[[#This Row],[Palette plastique]]+Tableau2[[#This Row],[Palette plastique]]</f>
        <v>#VALUE!</v>
      </c>
      <c r="I1101" s="21">
        <f>I1100-Tableau5[[#This Row],[Caddie]]-Tableau1[[#This Row],[Caddie]]+Tableau2[[#This Row],[Caddie]]</f>
        <v>132</v>
      </c>
      <c r="J1101" s="21" t="e">
        <f>SUM(Tableau4[[#This Row],[Stock ce jour Palette bois 
en stock ]:[Stock ce jour 
Caddie]])</f>
        <v>#VALUE!</v>
      </c>
      <c r="N1101" s="21" t="e">
        <f>SUM(Tableau2[[#This Row],[Palette bois]:[Caddie]])</f>
        <v>#VALUE!</v>
      </c>
      <c r="R1101" s="21" t="e">
        <f>SUM(Tableau1[[#This Row],[Palette bois]:[Caddie]])</f>
        <v>#VALUE!</v>
      </c>
      <c r="S1101">
        <f t="shared" si="87"/>
        <v>20</v>
      </c>
      <c r="T1101">
        <f t="shared" si="87"/>
        <v>10</v>
      </c>
      <c r="U1101">
        <f t="shared" si="87"/>
        <v>30</v>
      </c>
    </row>
    <row r="1102" spans="1:21" x14ac:dyDescent="0.25">
      <c r="A1102" s="7">
        <v>44930</v>
      </c>
      <c r="B1102" s="19">
        <f t="shared" si="86"/>
        <v>1</v>
      </c>
      <c r="C1102" s="6"/>
      <c r="D1102" s="6"/>
      <c r="E1102" s="6"/>
      <c r="F1102" s="6">
        <f>SUM(Tableau5[[#This Row],[Palette bois]:[Caddie]])</f>
        <v>0</v>
      </c>
      <c r="G1102" s="21" t="e">
        <f>G1101-Tableau5[[#This Row],[Palette plastique]]-Tableau1[[#This Row],[Palette plastique]]+Tableau2[[#This Row],[Palette plastique]]</f>
        <v>#VALUE!</v>
      </c>
      <c r="H1102" s="21" t="e">
        <f>H1101-Tableau5[[#This Row],[Palette plastique]]-Tableau1[[#This Row],[Palette plastique]]+Tableau2[[#This Row],[Palette plastique]]</f>
        <v>#VALUE!</v>
      </c>
      <c r="I1102" s="21">
        <f>I1101-Tableau5[[#This Row],[Caddie]]-Tableau1[[#This Row],[Caddie]]+Tableau2[[#This Row],[Caddie]]</f>
        <v>132</v>
      </c>
      <c r="J1102" s="21" t="e">
        <f>SUM(Tableau4[[#This Row],[Stock ce jour Palette bois 
en stock ]:[Stock ce jour 
Caddie]])</f>
        <v>#VALUE!</v>
      </c>
      <c r="N1102" s="21" t="e">
        <f>SUM(Tableau2[[#This Row],[Palette bois]:[Caddie]])</f>
        <v>#VALUE!</v>
      </c>
      <c r="R1102" s="21" t="e">
        <f>SUM(Tableau1[[#This Row],[Palette bois]:[Caddie]])</f>
        <v>#VALUE!</v>
      </c>
      <c r="S1102">
        <f t="shared" si="87"/>
        <v>20</v>
      </c>
      <c r="T1102">
        <f t="shared" si="87"/>
        <v>10</v>
      </c>
      <c r="U1102">
        <f t="shared" si="87"/>
        <v>30</v>
      </c>
    </row>
    <row r="1103" spans="1:21" x14ac:dyDescent="0.25">
      <c r="A1103" s="7">
        <v>44931</v>
      </c>
      <c r="B1103" s="19">
        <f t="shared" si="86"/>
        <v>1</v>
      </c>
      <c r="C1103" s="6"/>
      <c r="D1103" s="6"/>
      <c r="E1103" s="6"/>
      <c r="F1103" s="6">
        <f>SUM(Tableau5[[#This Row],[Palette bois]:[Caddie]])</f>
        <v>0</v>
      </c>
      <c r="G1103" s="21" t="e">
        <f>G1102-Tableau5[[#This Row],[Palette plastique]]-Tableau1[[#This Row],[Palette plastique]]+Tableau2[[#This Row],[Palette plastique]]</f>
        <v>#VALUE!</v>
      </c>
      <c r="H1103" s="21" t="e">
        <f>H1102-Tableau5[[#This Row],[Palette plastique]]-Tableau1[[#This Row],[Palette plastique]]+Tableau2[[#This Row],[Palette plastique]]</f>
        <v>#VALUE!</v>
      </c>
      <c r="I1103" s="21">
        <f>I1102-Tableau5[[#This Row],[Caddie]]-Tableau1[[#This Row],[Caddie]]+Tableau2[[#This Row],[Caddie]]</f>
        <v>132</v>
      </c>
      <c r="J1103" s="21" t="e">
        <f>SUM(Tableau4[[#This Row],[Stock ce jour Palette bois 
en stock ]:[Stock ce jour 
Caddie]])</f>
        <v>#VALUE!</v>
      </c>
      <c r="N1103" s="21" t="e">
        <f>SUM(Tableau2[[#This Row],[Palette bois]:[Caddie]])</f>
        <v>#VALUE!</v>
      </c>
      <c r="R1103" s="21" t="e">
        <f>SUM(Tableau1[[#This Row],[Palette bois]:[Caddie]])</f>
        <v>#VALUE!</v>
      </c>
      <c r="S1103">
        <f t="shared" si="87"/>
        <v>20</v>
      </c>
      <c r="T1103">
        <f t="shared" si="87"/>
        <v>10</v>
      </c>
      <c r="U1103">
        <f t="shared" si="87"/>
        <v>30</v>
      </c>
    </row>
    <row r="1104" spans="1:21" x14ac:dyDescent="0.25">
      <c r="A1104" s="7">
        <v>44932</v>
      </c>
      <c r="B1104" s="19">
        <f t="shared" si="86"/>
        <v>1</v>
      </c>
      <c r="C1104" s="6"/>
      <c r="D1104" s="6"/>
      <c r="E1104" s="6"/>
      <c r="F1104" s="6">
        <f>SUM(Tableau5[[#This Row],[Palette bois]:[Caddie]])</f>
        <v>0</v>
      </c>
      <c r="G1104" s="21" t="e">
        <f>G1103-Tableau5[[#This Row],[Palette plastique]]-Tableau1[[#This Row],[Palette plastique]]+Tableau2[[#This Row],[Palette plastique]]</f>
        <v>#VALUE!</v>
      </c>
      <c r="H1104" s="21" t="e">
        <f>H1103-Tableau5[[#This Row],[Palette plastique]]-Tableau1[[#This Row],[Palette plastique]]+Tableau2[[#This Row],[Palette plastique]]</f>
        <v>#VALUE!</v>
      </c>
      <c r="I1104" s="21">
        <f>I1103-Tableau5[[#This Row],[Caddie]]-Tableau1[[#This Row],[Caddie]]+Tableau2[[#This Row],[Caddie]]</f>
        <v>132</v>
      </c>
      <c r="J1104" s="21" t="e">
        <f>SUM(Tableau4[[#This Row],[Stock ce jour Palette bois 
en stock ]:[Stock ce jour 
Caddie]])</f>
        <v>#VALUE!</v>
      </c>
      <c r="N1104" s="21" t="e">
        <f>SUM(Tableau2[[#This Row],[Palette bois]:[Caddie]])</f>
        <v>#VALUE!</v>
      </c>
      <c r="R1104" s="21" t="e">
        <f>SUM(Tableau1[[#This Row],[Palette bois]:[Caddie]])</f>
        <v>#VALUE!</v>
      </c>
      <c r="S1104">
        <f t="shared" si="87"/>
        <v>20</v>
      </c>
      <c r="T1104">
        <f t="shared" si="87"/>
        <v>10</v>
      </c>
      <c r="U1104">
        <f t="shared" si="87"/>
        <v>30</v>
      </c>
    </row>
    <row r="1105" spans="1:21" x14ac:dyDescent="0.25">
      <c r="A1105" s="7">
        <v>44933</v>
      </c>
      <c r="B1105" s="19">
        <f t="shared" si="86"/>
        <v>1</v>
      </c>
      <c r="C1105" s="6"/>
      <c r="D1105" s="6"/>
      <c r="E1105" s="6"/>
      <c r="F1105" s="6">
        <f>SUM(Tableau5[[#This Row],[Palette bois]:[Caddie]])</f>
        <v>0</v>
      </c>
      <c r="G1105" s="21" t="e">
        <f>G1104-Tableau5[[#This Row],[Palette plastique]]-Tableau1[[#This Row],[Palette plastique]]+Tableau2[[#This Row],[Palette plastique]]</f>
        <v>#VALUE!</v>
      </c>
      <c r="H1105" s="21" t="e">
        <f>H1104-Tableau5[[#This Row],[Palette plastique]]-Tableau1[[#This Row],[Palette plastique]]+Tableau2[[#This Row],[Palette plastique]]</f>
        <v>#VALUE!</v>
      </c>
      <c r="I1105" s="21">
        <f>I1104-Tableau5[[#This Row],[Caddie]]-Tableau1[[#This Row],[Caddie]]+Tableau2[[#This Row],[Caddie]]</f>
        <v>132</v>
      </c>
      <c r="J1105" s="21" t="e">
        <f>SUM(Tableau4[[#This Row],[Stock ce jour Palette bois 
en stock ]:[Stock ce jour 
Caddie]])</f>
        <v>#VALUE!</v>
      </c>
      <c r="N1105" s="21" t="e">
        <f>SUM(Tableau2[[#This Row],[Palette bois]:[Caddie]])</f>
        <v>#VALUE!</v>
      </c>
      <c r="R1105" s="21" t="e">
        <f>SUM(Tableau1[[#This Row],[Palette bois]:[Caddie]])</f>
        <v>#VALUE!</v>
      </c>
      <c r="S1105">
        <f t="shared" si="87"/>
        <v>20</v>
      </c>
      <c r="T1105">
        <f t="shared" si="87"/>
        <v>10</v>
      </c>
      <c r="U1105">
        <f t="shared" si="87"/>
        <v>30</v>
      </c>
    </row>
    <row r="1106" spans="1:21" x14ac:dyDescent="0.25">
      <c r="A1106" s="7">
        <v>44934</v>
      </c>
      <c r="B1106" s="19">
        <f t="shared" si="86"/>
        <v>2</v>
      </c>
      <c r="C1106" s="6"/>
      <c r="D1106" s="6"/>
      <c r="E1106" s="6"/>
      <c r="F1106" s="6">
        <f>SUM(Tableau5[[#This Row],[Palette bois]:[Caddie]])</f>
        <v>0</v>
      </c>
      <c r="G1106" s="21" t="e">
        <f>G1105-Tableau5[[#This Row],[Palette plastique]]-Tableau1[[#This Row],[Palette plastique]]+Tableau2[[#This Row],[Palette plastique]]</f>
        <v>#VALUE!</v>
      </c>
      <c r="H1106" s="21" t="e">
        <f>H1105-Tableau5[[#This Row],[Palette plastique]]-Tableau1[[#This Row],[Palette plastique]]+Tableau2[[#This Row],[Palette plastique]]</f>
        <v>#VALUE!</v>
      </c>
      <c r="I1106" s="21">
        <f>I1105-Tableau5[[#This Row],[Caddie]]-Tableau1[[#This Row],[Caddie]]+Tableau2[[#This Row],[Caddie]]</f>
        <v>132</v>
      </c>
      <c r="J1106" s="21" t="e">
        <f>SUM(Tableau4[[#This Row],[Stock ce jour Palette bois 
en stock ]:[Stock ce jour 
Caddie]])</f>
        <v>#VALUE!</v>
      </c>
      <c r="N1106" s="21" t="e">
        <f>SUM(Tableau2[[#This Row],[Palette bois]:[Caddie]])</f>
        <v>#VALUE!</v>
      </c>
      <c r="R1106" s="21" t="e">
        <f>SUM(Tableau1[[#This Row],[Palette bois]:[Caddie]])</f>
        <v>#VALUE!</v>
      </c>
      <c r="S1106">
        <f t="shared" si="87"/>
        <v>20</v>
      </c>
      <c r="T1106">
        <f t="shared" si="87"/>
        <v>10</v>
      </c>
      <c r="U1106">
        <f t="shared" si="87"/>
        <v>30</v>
      </c>
    </row>
    <row r="1107" spans="1:21" x14ac:dyDescent="0.25">
      <c r="A1107" s="7">
        <v>44935</v>
      </c>
      <c r="B1107" s="19">
        <f t="shared" si="86"/>
        <v>2</v>
      </c>
      <c r="C1107" s="6"/>
      <c r="D1107" s="6"/>
      <c r="E1107" s="6"/>
      <c r="F1107" s="6">
        <f>SUM(Tableau5[[#This Row],[Palette bois]:[Caddie]])</f>
        <v>0</v>
      </c>
      <c r="G1107" s="21" t="e">
        <f>G1106-Tableau5[[#This Row],[Palette plastique]]-Tableau1[[#This Row],[Palette plastique]]+Tableau2[[#This Row],[Palette plastique]]</f>
        <v>#VALUE!</v>
      </c>
      <c r="H1107" s="21" t="e">
        <f>H1106-Tableau5[[#This Row],[Palette plastique]]-Tableau1[[#This Row],[Palette plastique]]+Tableau2[[#This Row],[Palette plastique]]</f>
        <v>#VALUE!</v>
      </c>
      <c r="I1107" s="21">
        <f>I1106-Tableau5[[#This Row],[Caddie]]-Tableau1[[#This Row],[Caddie]]+Tableau2[[#This Row],[Caddie]]</f>
        <v>132</v>
      </c>
      <c r="J1107" s="21" t="e">
        <f>SUM(Tableau4[[#This Row],[Stock ce jour Palette bois 
en stock ]:[Stock ce jour 
Caddie]])</f>
        <v>#VALUE!</v>
      </c>
      <c r="N1107" s="21" t="e">
        <f>SUM(Tableau2[[#This Row],[Palette bois]:[Caddie]])</f>
        <v>#VALUE!</v>
      </c>
      <c r="R1107" s="21" t="e">
        <f>SUM(Tableau1[[#This Row],[Palette bois]:[Caddie]])</f>
        <v>#VALUE!</v>
      </c>
      <c r="S1107">
        <f t="shared" si="87"/>
        <v>20</v>
      </c>
      <c r="T1107">
        <f t="shared" si="87"/>
        <v>10</v>
      </c>
      <c r="U1107">
        <f t="shared" si="87"/>
        <v>30</v>
      </c>
    </row>
    <row r="1108" spans="1:21" x14ac:dyDescent="0.25">
      <c r="A1108" s="7">
        <v>44936</v>
      </c>
      <c r="B1108" s="19">
        <f t="shared" si="86"/>
        <v>2</v>
      </c>
      <c r="C1108" s="6"/>
      <c r="D1108" s="6"/>
      <c r="E1108" s="6"/>
      <c r="F1108" s="6">
        <f>SUM(Tableau5[[#This Row],[Palette bois]:[Caddie]])</f>
        <v>0</v>
      </c>
      <c r="G1108" s="21" t="e">
        <f>G1107-Tableau5[[#This Row],[Palette plastique]]-Tableau1[[#This Row],[Palette plastique]]+Tableau2[[#This Row],[Palette plastique]]</f>
        <v>#VALUE!</v>
      </c>
      <c r="H1108" s="21" t="e">
        <f>H1107-Tableau5[[#This Row],[Palette plastique]]-Tableau1[[#This Row],[Palette plastique]]+Tableau2[[#This Row],[Palette plastique]]</f>
        <v>#VALUE!</v>
      </c>
      <c r="I1108" s="21">
        <f>I1107-Tableau5[[#This Row],[Caddie]]-Tableau1[[#This Row],[Caddie]]+Tableau2[[#This Row],[Caddie]]</f>
        <v>132</v>
      </c>
      <c r="J1108" s="21" t="e">
        <f>SUM(Tableau4[[#This Row],[Stock ce jour Palette bois 
en stock ]:[Stock ce jour 
Caddie]])</f>
        <v>#VALUE!</v>
      </c>
      <c r="N1108" s="21" t="e">
        <f>SUM(Tableau2[[#This Row],[Palette bois]:[Caddie]])</f>
        <v>#VALUE!</v>
      </c>
      <c r="R1108" s="21" t="e">
        <f>SUM(Tableau1[[#This Row],[Palette bois]:[Caddie]])</f>
        <v>#VALUE!</v>
      </c>
      <c r="S1108">
        <f t="shared" si="87"/>
        <v>20</v>
      </c>
      <c r="T1108">
        <f t="shared" si="87"/>
        <v>10</v>
      </c>
      <c r="U1108">
        <f t="shared" si="87"/>
        <v>30</v>
      </c>
    </row>
    <row r="1109" spans="1:21" x14ac:dyDescent="0.25">
      <c r="A1109" s="7">
        <v>44937</v>
      </c>
      <c r="B1109" s="19">
        <f t="shared" si="86"/>
        <v>2</v>
      </c>
      <c r="C1109" s="6"/>
      <c r="D1109" s="6"/>
      <c r="E1109" s="6"/>
      <c r="F1109" s="6">
        <f>SUM(Tableau5[[#This Row],[Palette bois]:[Caddie]])</f>
        <v>0</v>
      </c>
      <c r="G1109" s="21" t="e">
        <f>G1108-Tableau5[[#This Row],[Palette plastique]]-Tableau1[[#This Row],[Palette plastique]]+Tableau2[[#This Row],[Palette plastique]]</f>
        <v>#VALUE!</v>
      </c>
      <c r="H1109" s="21" t="e">
        <f>H1108-Tableau5[[#This Row],[Palette plastique]]-Tableau1[[#This Row],[Palette plastique]]+Tableau2[[#This Row],[Palette plastique]]</f>
        <v>#VALUE!</v>
      </c>
      <c r="I1109" s="21">
        <f>I1108-Tableau5[[#This Row],[Caddie]]-Tableau1[[#This Row],[Caddie]]+Tableau2[[#This Row],[Caddie]]</f>
        <v>132</v>
      </c>
      <c r="J1109" s="21" t="e">
        <f>SUM(Tableau4[[#This Row],[Stock ce jour Palette bois 
en stock ]:[Stock ce jour 
Caddie]])</f>
        <v>#VALUE!</v>
      </c>
      <c r="N1109" s="21" t="e">
        <f>SUM(Tableau2[[#This Row],[Palette bois]:[Caddie]])</f>
        <v>#VALUE!</v>
      </c>
      <c r="R1109" s="21" t="e">
        <f>SUM(Tableau1[[#This Row],[Palette bois]:[Caddie]])</f>
        <v>#VALUE!</v>
      </c>
      <c r="S1109">
        <f t="shared" ref="S1109:U1124" si="88">S1108</f>
        <v>20</v>
      </c>
      <c r="T1109">
        <f t="shared" si="88"/>
        <v>10</v>
      </c>
      <c r="U1109">
        <f t="shared" si="88"/>
        <v>30</v>
      </c>
    </row>
    <row r="1110" spans="1:21" x14ac:dyDescent="0.25">
      <c r="A1110" s="7">
        <v>44938</v>
      </c>
      <c r="B1110" s="19">
        <f t="shared" si="86"/>
        <v>2</v>
      </c>
      <c r="C1110" s="6"/>
      <c r="D1110" s="6"/>
      <c r="E1110" s="6"/>
      <c r="F1110" s="6">
        <f>SUM(Tableau5[[#This Row],[Palette bois]:[Caddie]])</f>
        <v>0</v>
      </c>
      <c r="G1110" s="21" t="e">
        <f>G1109-Tableau5[[#This Row],[Palette plastique]]-Tableau1[[#This Row],[Palette plastique]]+Tableau2[[#This Row],[Palette plastique]]</f>
        <v>#VALUE!</v>
      </c>
      <c r="H1110" s="21" t="e">
        <f>H1109-Tableau5[[#This Row],[Palette plastique]]-Tableau1[[#This Row],[Palette plastique]]+Tableau2[[#This Row],[Palette plastique]]</f>
        <v>#VALUE!</v>
      </c>
      <c r="I1110" s="21">
        <f>I1109-Tableau5[[#This Row],[Caddie]]-Tableau1[[#This Row],[Caddie]]+Tableau2[[#This Row],[Caddie]]</f>
        <v>132</v>
      </c>
      <c r="J1110" s="21" t="e">
        <f>SUM(Tableau4[[#This Row],[Stock ce jour Palette bois 
en stock ]:[Stock ce jour 
Caddie]])</f>
        <v>#VALUE!</v>
      </c>
      <c r="N1110" s="21" t="e">
        <f>SUM(Tableau2[[#This Row],[Palette bois]:[Caddie]])</f>
        <v>#VALUE!</v>
      </c>
      <c r="R1110" s="21" t="e">
        <f>SUM(Tableau1[[#This Row],[Palette bois]:[Caddie]])</f>
        <v>#VALUE!</v>
      </c>
      <c r="S1110">
        <f t="shared" si="88"/>
        <v>20</v>
      </c>
      <c r="T1110">
        <f t="shared" si="88"/>
        <v>10</v>
      </c>
      <c r="U1110">
        <f t="shared" si="88"/>
        <v>30</v>
      </c>
    </row>
    <row r="1111" spans="1:21" x14ac:dyDescent="0.25">
      <c r="A1111" s="7">
        <v>44939</v>
      </c>
      <c r="B1111" s="19">
        <f t="shared" si="86"/>
        <v>2</v>
      </c>
      <c r="C1111" s="6"/>
      <c r="D1111" s="6"/>
      <c r="E1111" s="6"/>
      <c r="F1111" s="6">
        <f>SUM(Tableau5[[#This Row],[Palette bois]:[Caddie]])</f>
        <v>0</v>
      </c>
      <c r="G1111" s="21" t="e">
        <f>G1110-Tableau5[[#This Row],[Palette plastique]]-Tableau1[[#This Row],[Palette plastique]]+Tableau2[[#This Row],[Palette plastique]]</f>
        <v>#VALUE!</v>
      </c>
      <c r="H1111" s="21" t="e">
        <f>H1110-Tableau5[[#This Row],[Palette plastique]]-Tableau1[[#This Row],[Palette plastique]]+Tableau2[[#This Row],[Palette plastique]]</f>
        <v>#VALUE!</v>
      </c>
      <c r="I1111" s="21">
        <f>I1110-Tableau5[[#This Row],[Caddie]]-Tableau1[[#This Row],[Caddie]]+Tableau2[[#This Row],[Caddie]]</f>
        <v>132</v>
      </c>
      <c r="J1111" s="21" t="e">
        <f>SUM(Tableau4[[#This Row],[Stock ce jour Palette bois 
en stock ]:[Stock ce jour 
Caddie]])</f>
        <v>#VALUE!</v>
      </c>
      <c r="N1111" s="21" t="e">
        <f>SUM(Tableau2[[#This Row],[Palette bois]:[Caddie]])</f>
        <v>#VALUE!</v>
      </c>
      <c r="R1111" s="21" t="e">
        <f>SUM(Tableau1[[#This Row],[Palette bois]:[Caddie]])</f>
        <v>#VALUE!</v>
      </c>
      <c r="S1111">
        <f t="shared" si="88"/>
        <v>20</v>
      </c>
      <c r="T1111">
        <f t="shared" si="88"/>
        <v>10</v>
      </c>
      <c r="U1111">
        <f t="shared" si="88"/>
        <v>30</v>
      </c>
    </row>
    <row r="1112" spans="1:21" x14ac:dyDescent="0.25">
      <c r="A1112" s="7">
        <v>44940</v>
      </c>
      <c r="B1112" s="19">
        <f t="shared" si="86"/>
        <v>2</v>
      </c>
      <c r="C1112" s="6"/>
      <c r="D1112" s="6"/>
      <c r="E1112" s="6"/>
      <c r="F1112" s="6">
        <f>SUM(Tableau5[[#This Row],[Palette bois]:[Caddie]])</f>
        <v>0</v>
      </c>
      <c r="G1112" s="21" t="e">
        <f>G1111-Tableau5[[#This Row],[Palette plastique]]-Tableau1[[#This Row],[Palette plastique]]+Tableau2[[#This Row],[Palette plastique]]</f>
        <v>#VALUE!</v>
      </c>
      <c r="H1112" s="21" t="e">
        <f>H1111-Tableau5[[#This Row],[Palette plastique]]-Tableau1[[#This Row],[Palette plastique]]+Tableau2[[#This Row],[Palette plastique]]</f>
        <v>#VALUE!</v>
      </c>
      <c r="I1112" s="21">
        <f>I1111-Tableau5[[#This Row],[Caddie]]-Tableau1[[#This Row],[Caddie]]+Tableau2[[#This Row],[Caddie]]</f>
        <v>132</v>
      </c>
      <c r="J1112" s="21" t="e">
        <f>SUM(Tableau4[[#This Row],[Stock ce jour Palette bois 
en stock ]:[Stock ce jour 
Caddie]])</f>
        <v>#VALUE!</v>
      </c>
      <c r="N1112" s="21" t="e">
        <f>SUM(Tableau2[[#This Row],[Palette bois]:[Caddie]])</f>
        <v>#VALUE!</v>
      </c>
      <c r="R1112" s="21" t="e">
        <f>SUM(Tableau1[[#This Row],[Palette bois]:[Caddie]])</f>
        <v>#VALUE!</v>
      </c>
      <c r="S1112">
        <f t="shared" si="88"/>
        <v>20</v>
      </c>
      <c r="T1112">
        <f t="shared" si="88"/>
        <v>10</v>
      </c>
      <c r="U1112">
        <f t="shared" si="88"/>
        <v>30</v>
      </c>
    </row>
    <row r="1113" spans="1:21" x14ac:dyDescent="0.25">
      <c r="A1113" s="7">
        <v>44941</v>
      </c>
      <c r="B1113" s="19">
        <f t="shared" si="86"/>
        <v>3</v>
      </c>
      <c r="C1113" s="6"/>
      <c r="D1113" s="6"/>
      <c r="E1113" s="6"/>
      <c r="F1113" s="6">
        <f>SUM(Tableau5[[#This Row],[Palette bois]:[Caddie]])</f>
        <v>0</v>
      </c>
      <c r="G1113" s="21" t="e">
        <f>G1112-Tableau5[[#This Row],[Palette plastique]]-Tableau1[[#This Row],[Palette plastique]]+Tableau2[[#This Row],[Palette plastique]]</f>
        <v>#VALUE!</v>
      </c>
      <c r="H1113" s="21" t="e">
        <f>H1112-Tableau5[[#This Row],[Palette plastique]]-Tableau1[[#This Row],[Palette plastique]]+Tableau2[[#This Row],[Palette plastique]]</f>
        <v>#VALUE!</v>
      </c>
      <c r="I1113" s="21">
        <f>I1112-Tableau5[[#This Row],[Caddie]]-Tableau1[[#This Row],[Caddie]]+Tableau2[[#This Row],[Caddie]]</f>
        <v>132</v>
      </c>
      <c r="J1113" s="21" t="e">
        <f>SUM(Tableau4[[#This Row],[Stock ce jour Palette bois 
en stock ]:[Stock ce jour 
Caddie]])</f>
        <v>#VALUE!</v>
      </c>
      <c r="N1113" s="21" t="e">
        <f>SUM(Tableau2[[#This Row],[Palette bois]:[Caddie]])</f>
        <v>#VALUE!</v>
      </c>
      <c r="R1113" s="21" t="e">
        <f>SUM(Tableau1[[#This Row],[Palette bois]:[Caddie]])</f>
        <v>#VALUE!</v>
      </c>
      <c r="S1113">
        <f t="shared" si="88"/>
        <v>20</v>
      </c>
      <c r="T1113">
        <f t="shared" si="88"/>
        <v>10</v>
      </c>
      <c r="U1113">
        <f t="shared" si="88"/>
        <v>30</v>
      </c>
    </row>
    <row r="1114" spans="1:21" x14ac:dyDescent="0.25">
      <c r="A1114" s="7">
        <v>44942</v>
      </c>
      <c r="B1114" s="19">
        <f t="shared" si="86"/>
        <v>3</v>
      </c>
      <c r="C1114" s="6"/>
      <c r="D1114" s="6"/>
      <c r="E1114" s="6"/>
      <c r="F1114" s="6">
        <f>SUM(Tableau5[[#This Row],[Palette bois]:[Caddie]])</f>
        <v>0</v>
      </c>
      <c r="G1114" s="21" t="e">
        <f>G1113-Tableau5[[#This Row],[Palette plastique]]-Tableau1[[#This Row],[Palette plastique]]+Tableau2[[#This Row],[Palette plastique]]</f>
        <v>#VALUE!</v>
      </c>
      <c r="H1114" s="21" t="e">
        <f>H1113-Tableau5[[#This Row],[Palette plastique]]-Tableau1[[#This Row],[Palette plastique]]+Tableau2[[#This Row],[Palette plastique]]</f>
        <v>#VALUE!</v>
      </c>
      <c r="I1114" s="21">
        <f>I1113-Tableau5[[#This Row],[Caddie]]-Tableau1[[#This Row],[Caddie]]+Tableau2[[#This Row],[Caddie]]</f>
        <v>132</v>
      </c>
      <c r="J1114" s="21" t="e">
        <f>SUM(Tableau4[[#This Row],[Stock ce jour Palette bois 
en stock ]:[Stock ce jour 
Caddie]])</f>
        <v>#VALUE!</v>
      </c>
      <c r="N1114" s="21" t="e">
        <f>SUM(Tableau2[[#This Row],[Palette bois]:[Caddie]])</f>
        <v>#VALUE!</v>
      </c>
      <c r="R1114" s="21" t="e">
        <f>SUM(Tableau1[[#This Row],[Palette bois]:[Caddie]])</f>
        <v>#VALUE!</v>
      </c>
      <c r="S1114">
        <f t="shared" si="88"/>
        <v>20</v>
      </c>
      <c r="T1114">
        <f t="shared" si="88"/>
        <v>10</v>
      </c>
      <c r="U1114">
        <f t="shared" si="88"/>
        <v>30</v>
      </c>
    </row>
    <row r="1115" spans="1:21" x14ac:dyDescent="0.25">
      <c r="A1115" s="7">
        <v>44943</v>
      </c>
      <c r="B1115" s="19">
        <f t="shared" si="86"/>
        <v>3</v>
      </c>
      <c r="C1115" s="6"/>
      <c r="D1115" s="6"/>
      <c r="E1115" s="6"/>
      <c r="F1115" s="6">
        <f>SUM(Tableau5[[#This Row],[Palette bois]:[Caddie]])</f>
        <v>0</v>
      </c>
      <c r="G1115" s="21" t="e">
        <f>G1114-Tableau5[[#This Row],[Palette plastique]]-Tableau1[[#This Row],[Palette plastique]]+Tableau2[[#This Row],[Palette plastique]]</f>
        <v>#VALUE!</v>
      </c>
      <c r="H1115" s="21" t="e">
        <f>H1114-Tableau5[[#This Row],[Palette plastique]]-Tableau1[[#This Row],[Palette plastique]]+Tableau2[[#This Row],[Palette plastique]]</f>
        <v>#VALUE!</v>
      </c>
      <c r="I1115" s="21">
        <f>I1114-Tableau5[[#This Row],[Caddie]]-Tableau1[[#This Row],[Caddie]]+Tableau2[[#This Row],[Caddie]]</f>
        <v>132</v>
      </c>
      <c r="J1115" s="21" t="e">
        <f>SUM(Tableau4[[#This Row],[Stock ce jour Palette bois 
en stock ]:[Stock ce jour 
Caddie]])</f>
        <v>#VALUE!</v>
      </c>
      <c r="N1115" s="21" t="e">
        <f>SUM(Tableau2[[#This Row],[Palette bois]:[Caddie]])</f>
        <v>#VALUE!</v>
      </c>
      <c r="R1115" s="21" t="e">
        <f>SUM(Tableau1[[#This Row],[Palette bois]:[Caddie]])</f>
        <v>#VALUE!</v>
      </c>
      <c r="S1115">
        <f t="shared" si="88"/>
        <v>20</v>
      </c>
      <c r="T1115">
        <f t="shared" si="88"/>
        <v>10</v>
      </c>
      <c r="U1115">
        <f t="shared" si="88"/>
        <v>30</v>
      </c>
    </row>
    <row r="1116" spans="1:21" x14ac:dyDescent="0.25">
      <c r="A1116" s="7">
        <v>44944</v>
      </c>
      <c r="B1116" s="19">
        <f t="shared" si="86"/>
        <v>3</v>
      </c>
      <c r="C1116" s="6"/>
      <c r="D1116" s="6"/>
      <c r="E1116" s="6"/>
      <c r="F1116" s="6">
        <f>SUM(Tableau5[[#This Row],[Palette bois]:[Caddie]])</f>
        <v>0</v>
      </c>
      <c r="G1116" s="21" t="e">
        <f>G1115-Tableau5[[#This Row],[Palette plastique]]-Tableau1[[#This Row],[Palette plastique]]+Tableau2[[#This Row],[Palette plastique]]</f>
        <v>#VALUE!</v>
      </c>
      <c r="H1116" s="21" t="e">
        <f>H1115-Tableau5[[#This Row],[Palette plastique]]-Tableau1[[#This Row],[Palette plastique]]+Tableau2[[#This Row],[Palette plastique]]</f>
        <v>#VALUE!</v>
      </c>
      <c r="I1116" s="21">
        <f>I1115-Tableau5[[#This Row],[Caddie]]-Tableau1[[#This Row],[Caddie]]+Tableau2[[#This Row],[Caddie]]</f>
        <v>132</v>
      </c>
      <c r="J1116" s="21" t="e">
        <f>SUM(Tableau4[[#This Row],[Stock ce jour Palette bois 
en stock ]:[Stock ce jour 
Caddie]])</f>
        <v>#VALUE!</v>
      </c>
      <c r="N1116" s="21" t="e">
        <f>SUM(Tableau2[[#This Row],[Palette bois]:[Caddie]])</f>
        <v>#VALUE!</v>
      </c>
      <c r="R1116" s="21" t="e">
        <f>SUM(Tableau1[[#This Row],[Palette bois]:[Caddie]])</f>
        <v>#VALUE!</v>
      </c>
      <c r="S1116">
        <f t="shared" si="88"/>
        <v>20</v>
      </c>
      <c r="T1116">
        <f t="shared" si="88"/>
        <v>10</v>
      </c>
      <c r="U1116">
        <f t="shared" si="88"/>
        <v>30</v>
      </c>
    </row>
    <row r="1117" spans="1:21" x14ac:dyDescent="0.25">
      <c r="A1117" s="7">
        <v>44945</v>
      </c>
      <c r="B1117" s="19">
        <f t="shared" si="86"/>
        <v>3</v>
      </c>
      <c r="C1117" s="6"/>
      <c r="D1117" s="6"/>
      <c r="E1117" s="6"/>
      <c r="F1117" s="6">
        <f>SUM(Tableau5[[#This Row],[Palette bois]:[Caddie]])</f>
        <v>0</v>
      </c>
      <c r="G1117" s="21" t="e">
        <f>G1116-Tableau5[[#This Row],[Palette plastique]]-Tableau1[[#This Row],[Palette plastique]]+Tableau2[[#This Row],[Palette plastique]]</f>
        <v>#VALUE!</v>
      </c>
      <c r="H1117" s="21" t="e">
        <f>H1116-Tableau5[[#This Row],[Palette plastique]]-Tableau1[[#This Row],[Palette plastique]]+Tableau2[[#This Row],[Palette plastique]]</f>
        <v>#VALUE!</v>
      </c>
      <c r="I1117" s="21">
        <f>I1116-Tableau5[[#This Row],[Caddie]]-Tableau1[[#This Row],[Caddie]]+Tableau2[[#This Row],[Caddie]]</f>
        <v>132</v>
      </c>
      <c r="J1117" s="21" t="e">
        <f>SUM(Tableau4[[#This Row],[Stock ce jour Palette bois 
en stock ]:[Stock ce jour 
Caddie]])</f>
        <v>#VALUE!</v>
      </c>
      <c r="N1117" s="21" t="e">
        <f>SUM(Tableau2[[#This Row],[Palette bois]:[Caddie]])</f>
        <v>#VALUE!</v>
      </c>
      <c r="R1117" s="21" t="e">
        <f>SUM(Tableau1[[#This Row],[Palette bois]:[Caddie]])</f>
        <v>#VALUE!</v>
      </c>
      <c r="S1117">
        <f t="shared" si="88"/>
        <v>20</v>
      </c>
      <c r="T1117">
        <f t="shared" si="88"/>
        <v>10</v>
      </c>
      <c r="U1117">
        <f t="shared" si="88"/>
        <v>30</v>
      </c>
    </row>
    <row r="1118" spans="1:21" x14ac:dyDescent="0.25">
      <c r="A1118" s="7">
        <v>44946</v>
      </c>
      <c r="B1118" s="19">
        <f t="shared" si="86"/>
        <v>3</v>
      </c>
      <c r="C1118" s="6"/>
      <c r="D1118" s="6"/>
      <c r="E1118" s="6"/>
      <c r="F1118" s="6">
        <f>SUM(Tableau5[[#This Row],[Palette bois]:[Caddie]])</f>
        <v>0</v>
      </c>
      <c r="G1118" s="21" t="e">
        <f>G1117-Tableau5[[#This Row],[Palette plastique]]-Tableau1[[#This Row],[Palette plastique]]+Tableau2[[#This Row],[Palette plastique]]</f>
        <v>#VALUE!</v>
      </c>
      <c r="H1118" s="21" t="e">
        <f>H1117-Tableau5[[#This Row],[Palette plastique]]-Tableau1[[#This Row],[Palette plastique]]+Tableau2[[#This Row],[Palette plastique]]</f>
        <v>#VALUE!</v>
      </c>
      <c r="I1118" s="21">
        <f>I1117-Tableau5[[#This Row],[Caddie]]-Tableau1[[#This Row],[Caddie]]+Tableau2[[#This Row],[Caddie]]</f>
        <v>132</v>
      </c>
      <c r="J1118" s="21" t="e">
        <f>SUM(Tableau4[[#This Row],[Stock ce jour Palette bois 
en stock ]:[Stock ce jour 
Caddie]])</f>
        <v>#VALUE!</v>
      </c>
      <c r="N1118" s="21" t="e">
        <f>SUM(Tableau2[[#This Row],[Palette bois]:[Caddie]])</f>
        <v>#VALUE!</v>
      </c>
      <c r="R1118" s="21" t="e">
        <f>SUM(Tableau1[[#This Row],[Palette bois]:[Caddie]])</f>
        <v>#VALUE!</v>
      </c>
      <c r="S1118">
        <f t="shared" si="88"/>
        <v>20</v>
      </c>
      <c r="T1118">
        <f t="shared" si="88"/>
        <v>10</v>
      </c>
      <c r="U1118">
        <f t="shared" si="88"/>
        <v>30</v>
      </c>
    </row>
    <row r="1119" spans="1:21" x14ac:dyDescent="0.25">
      <c r="A1119" s="7">
        <v>44947</v>
      </c>
      <c r="B1119" s="19">
        <f t="shared" si="86"/>
        <v>3</v>
      </c>
      <c r="C1119" s="6"/>
      <c r="D1119" s="6"/>
      <c r="E1119" s="6"/>
      <c r="F1119" s="6">
        <f>SUM(Tableau5[[#This Row],[Palette bois]:[Caddie]])</f>
        <v>0</v>
      </c>
      <c r="G1119" s="21" t="e">
        <f>G1118-Tableau5[[#This Row],[Palette plastique]]-Tableau1[[#This Row],[Palette plastique]]+Tableau2[[#This Row],[Palette plastique]]</f>
        <v>#VALUE!</v>
      </c>
      <c r="H1119" s="21" t="e">
        <f>H1118-Tableau5[[#This Row],[Palette plastique]]-Tableau1[[#This Row],[Palette plastique]]+Tableau2[[#This Row],[Palette plastique]]</f>
        <v>#VALUE!</v>
      </c>
      <c r="I1119" s="21">
        <f>I1118-Tableau5[[#This Row],[Caddie]]-Tableau1[[#This Row],[Caddie]]+Tableau2[[#This Row],[Caddie]]</f>
        <v>132</v>
      </c>
      <c r="J1119" s="21" t="e">
        <f>SUM(Tableau4[[#This Row],[Stock ce jour Palette bois 
en stock ]:[Stock ce jour 
Caddie]])</f>
        <v>#VALUE!</v>
      </c>
      <c r="N1119" s="21" t="e">
        <f>SUM(Tableau2[[#This Row],[Palette bois]:[Caddie]])</f>
        <v>#VALUE!</v>
      </c>
      <c r="R1119" s="21" t="e">
        <f>SUM(Tableau1[[#This Row],[Palette bois]:[Caddie]])</f>
        <v>#VALUE!</v>
      </c>
      <c r="S1119">
        <f t="shared" si="88"/>
        <v>20</v>
      </c>
      <c r="T1119">
        <f t="shared" si="88"/>
        <v>10</v>
      </c>
      <c r="U1119">
        <f t="shared" si="88"/>
        <v>30</v>
      </c>
    </row>
    <row r="1120" spans="1:21" x14ac:dyDescent="0.25">
      <c r="A1120" s="7">
        <v>44948</v>
      </c>
      <c r="B1120" s="19">
        <f t="shared" si="86"/>
        <v>4</v>
      </c>
      <c r="C1120" s="6"/>
      <c r="D1120" s="6"/>
      <c r="E1120" s="6"/>
      <c r="F1120" s="6">
        <f>SUM(Tableau5[[#This Row],[Palette bois]:[Caddie]])</f>
        <v>0</v>
      </c>
      <c r="G1120" s="21" t="e">
        <f>G1119-Tableau5[[#This Row],[Palette plastique]]-Tableau1[[#This Row],[Palette plastique]]+Tableau2[[#This Row],[Palette plastique]]</f>
        <v>#VALUE!</v>
      </c>
      <c r="H1120" s="21" t="e">
        <f>H1119-Tableau5[[#This Row],[Palette plastique]]-Tableau1[[#This Row],[Palette plastique]]+Tableau2[[#This Row],[Palette plastique]]</f>
        <v>#VALUE!</v>
      </c>
      <c r="I1120" s="21">
        <f>I1119-Tableau5[[#This Row],[Caddie]]-Tableau1[[#This Row],[Caddie]]+Tableau2[[#This Row],[Caddie]]</f>
        <v>132</v>
      </c>
      <c r="J1120" s="21" t="e">
        <f>SUM(Tableau4[[#This Row],[Stock ce jour Palette bois 
en stock ]:[Stock ce jour 
Caddie]])</f>
        <v>#VALUE!</v>
      </c>
      <c r="N1120" s="21" t="e">
        <f>SUM(Tableau2[[#This Row],[Palette bois]:[Caddie]])</f>
        <v>#VALUE!</v>
      </c>
      <c r="R1120" s="21" t="e">
        <f>SUM(Tableau1[[#This Row],[Palette bois]:[Caddie]])</f>
        <v>#VALUE!</v>
      </c>
      <c r="S1120">
        <f t="shared" si="88"/>
        <v>20</v>
      </c>
      <c r="T1120">
        <f t="shared" si="88"/>
        <v>10</v>
      </c>
      <c r="U1120">
        <f t="shared" si="88"/>
        <v>30</v>
      </c>
    </row>
    <row r="1121" spans="1:21" x14ac:dyDescent="0.25">
      <c r="A1121" s="7">
        <v>44949</v>
      </c>
      <c r="B1121" s="19">
        <f t="shared" si="86"/>
        <v>4</v>
      </c>
      <c r="C1121" s="6"/>
      <c r="D1121" s="6"/>
      <c r="E1121" s="6"/>
      <c r="F1121" s="6">
        <f>SUM(Tableau5[[#This Row],[Palette bois]:[Caddie]])</f>
        <v>0</v>
      </c>
      <c r="G1121" s="21" t="e">
        <f>G1120-Tableau5[[#This Row],[Palette plastique]]-Tableau1[[#This Row],[Palette plastique]]+Tableau2[[#This Row],[Palette plastique]]</f>
        <v>#VALUE!</v>
      </c>
      <c r="H1121" s="21" t="e">
        <f>H1120-Tableau5[[#This Row],[Palette plastique]]-Tableau1[[#This Row],[Palette plastique]]+Tableau2[[#This Row],[Palette plastique]]</f>
        <v>#VALUE!</v>
      </c>
      <c r="I1121" s="21">
        <f>I1120-Tableau5[[#This Row],[Caddie]]-Tableau1[[#This Row],[Caddie]]+Tableau2[[#This Row],[Caddie]]</f>
        <v>132</v>
      </c>
      <c r="J1121" s="21" t="e">
        <f>SUM(Tableau4[[#This Row],[Stock ce jour Palette bois 
en stock ]:[Stock ce jour 
Caddie]])</f>
        <v>#VALUE!</v>
      </c>
      <c r="N1121" s="21" t="e">
        <f>SUM(Tableau2[[#This Row],[Palette bois]:[Caddie]])</f>
        <v>#VALUE!</v>
      </c>
      <c r="R1121" s="21" t="e">
        <f>SUM(Tableau1[[#This Row],[Palette bois]:[Caddie]])</f>
        <v>#VALUE!</v>
      </c>
      <c r="S1121">
        <f t="shared" si="88"/>
        <v>20</v>
      </c>
      <c r="T1121">
        <f t="shared" si="88"/>
        <v>10</v>
      </c>
      <c r="U1121">
        <f t="shared" si="88"/>
        <v>30</v>
      </c>
    </row>
    <row r="1122" spans="1:21" x14ac:dyDescent="0.25">
      <c r="A1122" s="7">
        <v>44950</v>
      </c>
      <c r="B1122" s="19">
        <f t="shared" si="86"/>
        <v>4</v>
      </c>
      <c r="C1122" s="6"/>
      <c r="D1122" s="6"/>
      <c r="E1122" s="6"/>
      <c r="F1122" s="6">
        <f>SUM(Tableau5[[#This Row],[Palette bois]:[Caddie]])</f>
        <v>0</v>
      </c>
      <c r="G1122" s="21" t="e">
        <f>G1121-Tableau5[[#This Row],[Palette plastique]]-Tableau1[[#This Row],[Palette plastique]]+Tableau2[[#This Row],[Palette plastique]]</f>
        <v>#VALUE!</v>
      </c>
      <c r="H1122" s="21" t="e">
        <f>H1121-Tableau5[[#This Row],[Palette plastique]]-Tableau1[[#This Row],[Palette plastique]]+Tableau2[[#This Row],[Palette plastique]]</f>
        <v>#VALUE!</v>
      </c>
      <c r="I1122" s="21">
        <f>I1121-Tableau5[[#This Row],[Caddie]]-Tableau1[[#This Row],[Caddie]]+Tableau2[[#This Row],[Caddie]]</f>
        <v>132</v>
      </c>
      <c r="J1122" s="21" t="e">
        <f>SUM(Tableau4[[#This Row],[Stock ce jour Palette bois 
en stock ]:[Stock ce jour 
Caddie]])</f>
        <v>#VALUE!</v>
      </c>
      <c r="N1122" s="21" t="e">
        <f>SUM(Tableau2[[#This Row],[Palette bois]:[Caddie]])</f>
        <v>#VALUE!</v>
      </c>
      <c r="R1122" s="21" t="e">
        <f>SUM(Tableau1[[#This Row],[Palette bois]:[Caddie]])</f>
        <v>#VALUE!</v>
      </c>
      <c r="S1122">
        <f t="shared" si="88"/>
        <v>20</v>
      </c>
      <c r="T1122">
        <f t="shared" si="88"/>
        <v>10</v>
      </c>
      <c r="U1122">
        <f t="shared" si="88"/>
        <v>30</v>
      </c>
    </row>
    <row r="1123" spans="1:21" x14ac:dyDescent="0.25">
      <c r="A1123" s="7">
        <v>44951</v>
      </c>
      <c r="B1123" s="19">
        <f t="shared" si="86"/>
        <v>4</v>
      </c>
      <c r="C1123" s="6"/>
      <c r="D1123" s="6"/>
      <c r="E1123" s="6"/>
      <c r="F1123" s="6">
        <f>SUM(Tableau5[[#This Row],[Palette bois]:[Caddie]])</f>
        <v>0</v>
      </c>
      <c r="G1123" s="21" t="e">
        <f>G1122-Tableau5[[#This Row],[Palette plastique]]-Tableau1[[#This Row],[Palette plastique]]+Tableau2[[#This Row],[Palette plastique]]</f>
        <v>#VALUE!</v>
      </c>
      <c r="H1123" s="21" t="e">
        <f>H1122-Tableau5[[#This Row],[Palette plastique]]-Tableau1[[#This Row],[Palette plastique]]+Tableau2[[#This Row],[Palette plastique]]</f>
        <v>#VALUE!</v>
      </c>
      <c r="I1123" s="21">
        <f>I1122-Tableau5[[#This Row],[Caddie]]-Tableau1[[#This Row],[Caddie]]+Tableau2[[#This Row],[Caddie]]</f>
        <v>132</v>
      </c>
      <c r="J1123" s="21" t="e">
        <f>SUM(Tableau4[[#This Row],[Stock ce jour Palette bois 
en stock ]:[Stock ce jour 
Caddie]])</f>
        <v>#VALUE!</v>
      </c>
      <c r="N1123" s="21" t="e">
        <f>SUM(Tableau2[[#This Row],[Palette bois]:[Caddie]])</f>
        <v>#VALUE!</v>
      </c>
      <c r="R1123" s="21" t="e">
        <f>SUM(Tableau1[[#This Row],[Palette bois]:[Caddie]])</f>
        <v>#VALUE!</v>
      </c>
      <c r="S1123">
        <f t="shared" si="88"/>
        <v>20</v>
      </c>
      <c r="T1123">
        <f t="shared" si="88"/>
        <v>10</v>
      </c>
      <c r="U1123">
        <f t="shared" si="88"/>
        <v>30</v>
      </c>
    </row>
    <row r="1124" spans="1:21" x14ac:dyDescent="0.25">
      <c r="A1124" s="7">
        <v>44952</v>
      </c>
      <c r="B1124" s="19">
        <f t="shared" si="86"/>
        <v>4</v>
      </c>
      <c r="C1124" s="6"/>
      <c r="D1124" s="6"/>
      <c r="E1124" s="6"/>
      <c r="F1124" s="6">
        <f>SUM(Tableau5[[#This Row],[Palette bois]:[Caddie]])</f>
        <v>0</v>
      </c>
      <c r="G1124" s="21" t="e">
        <f>G1123-Tableau5[[#This Row],[Palette plastique]]-Tableau1[[#This Row],[Palette plastique]]+Tableau2[[#This Row],[Palette plastique]]</f>
        <v>#VALUE!</v>
      </c>
      <c r="H1124" s="21" t="e">
        <f>H1123-Tableau5[[#This Row],[Palette plastique]]-Tableau1[[#This Row],[Palette plastique]]+Tableau2[[#This Row],[Palette plastique]]</f>
        <v>#VALUE!</v>
      </c>
      <c r="I1124" s="21">
        <f>I1123-Tableau5[[#This Row],[Caddie]]-Tableau1[[#This Row],[Caddie]]+Tableau2[[#This Row],[Caddie]]</f>
        <v>132</v>
      </c>
      <c r="J1124" s="21" t="e">
        <f>SUM(Tableau4[[#This Row],[Stock ce jour Palette bois 
en stock ]:[Stock ce jour 
Caddie]])</f>
        <v>#VALUE!</v>
      </c>
      <c r="N1124" s="21" t="e">
        <f>SUM(Tableau2[[#This Row],[Palette bois]:[Caddie]])</f>
        <v>#VALUE!</v>
      </c>
      <c r="R1124" s="21" t="e">
        <f>SUM(Tableau1[[#This Row],[Palette bois]:[Caddie]])</f>
        <v>#VALUE!</v>
      </c>
      <c r="S1124">
        <f t="shared" si="88"/>
        <v>20</v>
      </c>
      <c r="T1124">
        <f t="shared" si="88"/>
        <v>10</v>
      </c>
      <c r="U1124">
        <f t="shared" si="88"/>
        <v>30</v>
      </c>
    </row>
    <row r="1125" spans="1:21" x14ac:dyDescent="0.25">
      <c r="A1125" s="7">
        <v>44953</v>
      </c>
      <c r="B1125" s="19">
        <f t="shared" si="86"/>
        <v>4</v>
      </c>
      <c r="C1125" s="6"/>
      <c r="D1125" s="6"/>
      <c r="E1125" s="6"/>
      <c r="F1125" s="6">
        <f>SUM(Tableau5[[#This Row],[Palette bois]:[Caddie]])</f>
        <v>0</v>
      </c>
      <c r="G1125" s="21" t="e">
        <f>G1124-Tableau5[[#This Row],[Palette plastique]]-Tableau1[[#This Row],[Palette plastique]]+Tableau2[[#This Row],[Palette plastique]]</f>
        <v>#VALUE!</v>
      </c>
      <c r="H1125" s="21" t="e">
        <f>H1124-Tableau5[[#This Row],[Palette plastique]]-Tableau1[[#This Row],[Palette plastique]]+Tableau2[[#This Row],[Palette plastique]]</f>
        <v>#VALUE!</v>
      </c>
      <c r="I1125" s="21">
        <f>I1124-Tableau5[[#This Row],[Caddie]]-Tableau1[[#This Row],[Caddie]]+Tableau2[[#This Row],[Caddie]]</f>
        <v>132</v>
      </c>
      <c r="J1125" s="21" t="e">
        <f>SUM(Tableau4[[#This Row],[Stock ce jour Palette bois 
en stock ]:[Stock ce jour 
Caddie]])</f>
        <v>#VALUE!</v>
      </c>
      <c r="N1125" s="21" t="e">
        <f>SUM(Tableau2[[#This Row],[Palette bois]:[Caddie]])</f>
        <v>#VALUE!</v>
      </c>
      <c r="R1125" s="21" t="e">
        <f>SUM(Tableau1[[#This Row],[Palette bois]:[Caddie]])</f>
        <v>#VALUE!</v>
      </c>
      <c r="S1125">
        <f t="shared" ref="S1125:U1140" si="89">S1124</f>
        <v>20</v>
      </c>
      <c r="T1125">
        <f t="shared" si="89"/>
        <v>10</v>
      </c>
      <c r="U1125">
        <f t="shared" si="89"/>
        <v>30</v>
      </c>
    </row>
    <row r="1126" spans="1:21" x14ac:dyDescent="0.25">
      <c r="A1126" s="7">
        <v>44954</v>
      </c>
      <c r="B1126" s="19">
        <f t="shared" si="86"/>
        <v>4</v>
      </c>
      <c r="C1126" s="6"/>
      <c r="D1126" s="6"/>
      <c r="E1126" s="6"/>
      <c r="F1126" s="6">
        <f>SUM(Tableau5[[#This Row],[Palette bois]:[Caddie]])</f>
        <v>0</v>
      </c>
      <c r="G1126" s="21" t="e">
        <f>G1125-Tableau5[[#This Row],[Palette plastique]]-Tableau1[[#This Row],[Palette plastique]]+Tableau2[[#This Row],[Palette plastique]]</f>
        <v>#VALUE!</v>
      </c>
      <c r="H1126" s="21" t="e">
        <f>H1125-Tableau5[[#This Row],[Palette plastique]]-Tableau1[[#This Row],[Palette plastique]]+Tableau2[[#This Row],[Palette plastique]]</f>
        <v>#VALUE!</v>
      </c>
      <c r="I1126" s="21">
        <f>I1125-Tableau5[[#This Row],[Caddie]]-Tableau1[[#This Row],[Caddie]]+Tableau2[[#This Row],[Caddie]]</f>
        <v>132</v>
      </c>
      <c r="J1126" s="21" t="e">
        <f>SUM(Tableau4[[#This Row],[Stock ce jour Palette bois 
en stock ]:[Stock ce jour 
Caddie]])</f>
        <v>#VALUE!</v>
      </c>
      <c r="N1126" s="21" t="e">
        <f>SUM(Tableau2[[#This Row],[Palette bois]:[Caddie]])</f>
        <v>#VALUE!</v>
      </c>
      <c r="R1126" s="21" t="e">
        <f>SUM(Tableau1[[#This Row],[Palette bois]:[Caddie]])</f>
        <v>#VALUE!</v>
      </c>
      <c r="S1126">
        <f t="shared" si="89"/>
        <v>20</v>
      </c>
      <c r="T1126">
        <f t="shared" si="89"/>
        <v>10</v>
      </c>
      <c r="U1126">
        <f t="shared" si="89"/>
        <v>30</v>
      </c>
    </row>
    <row r="1127" spans="1:21" x14ac:dyDescent="0.25">
      <c r="A1127" s="7">
        <v>44955</v>
      </c>
      <c r="B1127" s="19">
        <f t="shared" si="86"/>
        <v>5</v>
      </c>
      <c r="C1127" s="6"/>
      <c r="D1127" s="6"/>
      <c r="E1127" s="6"/>
      <c r="F1127" s="6">
        <f>SUM(Tableau5[[#This Row],[Palette bois]:[Caddie]])</f>
        <v>0</v>
      </c>
      <c r="G1127" s="21" t="e">
        <f>G1126-Tableau5[[#This Row],[Palette plastique]]-Tableau1[[#This Row],[Palette plastique]]+Tableau2[[#This Row],[Palette plastique]]</f>
        <v>#VALUE!</v>
      </c>
      <c r="H1127" s="21" t="e">
        <f>H1126-Tableau5[[#This Row],[Palette plastique]]-Tableau1[[#This Row],[Palette plastique]]+Tableau2[[#This Row],[Palette plastique]]</f>
        <v>#VALUE!</v>
      </c>
      <c r="I1127" s="21">
        <f>I1126-Tableau5[[#This Row],[Caddie]]-Tableau1[[#This Row],[Caddie]]+Tableau2[[#This Row],[Caddie]]</f>
        <v>132</v>
      </c>
      <c r="J1127" s="21" t="e">
        <f>SUM(Tableau4[[#This Row],[Stock ce jour Palette bois 
en stock ]:[Stock ce jour 
Caddie]])</f>
        <v>#VALUE!</v>
      </c>
      <c r="N1127" s="21" t="e">
        <f>SUM(Tableau2[[#This Row],[Palette bois]:[Caddie]])</f>
        <v>#VALUE!</v>
      </c>
      <c r="R1127" s="21" t="e">
        <f>SUM(Tableau1[[#This Row],[Palette bois]:[Caddie]])</f>
        <v>#VALUE!</v>
      </c>
      <c r="S1127">
        <f t="shared" si="89"/>
        <v>20</v>
      </c>
      <c r="T1127">
        <f t="shared" si="89"/>
        <v>10</v>
      </c>
      <c r="U1127">
        <f t="shared" si="89"/>
        <v>30</v>
      </c>
    </row>
    <row r="1128" spans="1:21" x14ac:dyDescent="0.25">
      <c r="A1128" s="7">
        <v>44956</v>
      </c>
      <c r="B1128" s="19">
        <f t="shared" si="86"/>
        <v>5</v>
      </c>
      <c r="C1128" s="6"/>
      <c r="D1128" s="6"/>
      <c r="E1128" s="6"/>
      <c r="F1128" s="6">
        <f>SUM(Tableau5[[#This Row],[Palette bois]:[Caddie]])</f>
        <v>0</v>
      </c>
      <c r="G1128" s="21" t="e">
        <f>G1127-Tableau5[[#This Row],[Palette plastique]]-Tableau1[[#This Row],[Palette plastique]]+Tableau2[[#This Row],[Palette plastique]]</f>
        <v>#VALUE!</v>
      </c>
      <c r="H1128" s="21" t="e">
        <f>H1127-Tableau5[[#This Row],[Palette plastique]]-Tableau1[[#This Row],[Palette plastique]]+Tableau2[[#This Row],[Palette plastique]]</f>
        <v>#VALUE!</v>
      </c>
      <c r="I1128" s="21">
        <f>I1127-Tableau5[[#This Row],[Caddie]]-Tableau1[[#This Row],[Caddie]]+Tableau2[[#This Row],[Caddie]]</f>
        <v>132</v>
      </c>
      <c r="J1128" s="21" t="e">
        <f>SUM(Tableau4[[#This Row],[Stock ce jour Palette bois 
en stock ]:[Stock ce jour 
Caddie]])</f>
        <v>#VALUE!</v>
      </c>
      <c r="N1128" s="21" t="e">
        <f>SUM(Tableau2[[#This Row],[Palette bois]:[Caddie]])</f>
        <v>#VALUE!</v>
      </c>
      <c r="R1128" s="21" t="e">
        <f>SUM(Tableau1[[#This Row],[Palette bois]:[Caddie]])</f>
        <v>#VALUE!</v>
      </c>
      <c r="S1128">
        <f t="shared" si="89"/>
        <v>20</v>
      </c>
      <c r="T1128">
        <f t="shared" si="89"/>
        <v>10</v>
      </c>
      <c r="U1128">
        <f t="shared" si="89"/>
        <v>30</v>
      </c>
    </row>
    <row r="1129" spans="1:21" x14ac:dyDescent="0.25">
      <c r="A1129" s="7">
        <v>44957</v>
      </c>
      <c r="B1129" s="19">
        <f t="shared" si="86"/>
        <v>5</v>
      </c>
      <c r="C1129" s="6"/>
      <c r="D1129" s="6"/>
      <c r="E1129" s="6"/>
      <c r="F1129" s="6">
        <f>SUM(Tableau5[[#This Row],[Palette bois]:[Caddie]])</f>
        <v>0</v>
      </c>
      <c r="G1129" s="21" t="e">
        <f>G1128-Tableau5[[#This Row],[Palette plastique]]-Tableau1[[#This Row],[Palette plastique]]+Tableau2[[#This Row],[Palette plastique]]</f>
        <v>#VALUE!</v>
      </c>
      <c r="H1129" s="21" t="e">
        <f>H1128-Tableau5[[#This Row],[Palette plastique]]-Tableau1[[#This Row],[Palette plastique]]+Tableau2[[#This Row],[Palette plastique]]</f>
        <v>#VALUE!</v>
      </c>
      <c r="I1129" s="21">
        <f>I1128-Tableau5[[#This Row],[Caddie]]-Tableau1[[#This Row],[Caddie]]+Tableau2[[#This Row],[Caddie]]</f>
        <v>132</v>
      </c>
      <c r="J1129" s="21" t="e">
        <f>SUM(Tableau4[[#This Row],[Stock ce jour Palette bois 
en stock ]:[Stock ce jour 
Caddie]])</f>
        <v>#VALUE!</v>
      </c>
      <c r="N1129" s="21" t="e">
        <f>SUM(Tableau2[[#This Row],[Palette bois]:[Caddie]])</f>
        <v>#VALUE!</v>
      </c>
      <c r="R1129" s="21" t="e">
        <f>SUM(Tableau1[[#This Row],[Palette bois]:[Caddie]])</f>
        <v>#VALUE!</v>
      </c>
      <c r="S1129">
        <f t="shared" si="89"/>
        <v>20</v>
      </c>
      <c r="T1129">
        <f t="shared" si="89"/>
        <v>10</v>
      </c>
      <c r="U1129">
        <f t="shared" si="89"/>
        <v>30</v>
      </c>
    </row>
    <row r="1130" spans="1:21" x14ac:dyDescent="0.25">
      <c r="A1130" s="7">
        <v>44958</v>
      </c>
      <c r="B1130" s="19">
        <f t="shared" si="86"/>
        <v>5</v>
      </c>
      <c r="C1130" s="6"/>
      <c r="D1130" s="6"/>
      <c r="E1130" s="6"/>
      <c r="F1130" s="6">
        <f>SUM(Tableau5[[#This Row],[Palette bois]:[Caddie]])</f>
        <v>0</v>
      </c>
      <c r="G1130" s="21" t="e">
        <f>G1129-Tableau5[[#This Row],[Palette plastique]]-Tableau1[[#This Row],[Palette plastique]]+Tableau2[[#This Row],[Palette plastique]]</f>
        <v>#VALUE!</v>
      </c>
      <c r="H1130" s="21" t="e">
        <f>H1129-Tableau5[[#This Row],[Palette plastique]]-Tableau1[[#This Row],[Palette plastique]]+Tableau2[[#This Row],[Palette plastique]]</f>
        <v>#VALUE!</v>
      </c>
      <c r="I1130" s="21">
        <f>I1129-Tableau5[[#This Row],[Caddie]]-Tableau1[[#This Row],[Caddie]]+Tableau2[[#This Row],[Caddie]]</f>
        <v>132</v>
      </c>
      <c r="J1130" s="21" t="e">
        <f>SUM(Tableau4[[#This Row],[Stock ce jour Palette bois 
en stock ]:[Stock ce jour 
Caddie]])</f>
        <v>#VALUE!</v>
      </c>
      <c r="N1130" s="21" t="e">
        <f>SUM(Tableau2[[#This Row],[Palette bois]:[Caddie]])</f>
        <v>#VALUE!</v>
      </c>
      <c r="R1130" s="21" t="e">
        <f>SUM(Tableau1[[#This Row],[Palette bois]:[Caddie]])</f>
        <v>#VALUE!</v>
      </c>
      <c r="S1130">
        <f t="shared" si="89"/>
        <v>20</v>
      </c>
      <c r="T1130">
        <f t="shared" si="89"/>
        <v>10</v>
      </c>
      <c r="U1130">
        <f t="shared" si="89"/>
        <v>30</v>
      </c>
    </row>
    <row r="1131" spans="1:21" x14ac:dyDescent="0.25">
      <c r="A1131" s="7">
        <v>44959</v>
      </c>
      <c r="B1131" s="19">
        <f t="shared" si="86"/>
        <v>5</v>
      </c>
      <c r="C1131" s="6"/>
      <c r="D1131" s="6"/>
      <c r="E1131" s="6"/>
      <c r="F1131" s="6">
        <f>SUM(Tableau5[[#This Row],[Palette bois]:[Caddie]])</f>
        <v>0</v>
      </c>
      <c r="G1131" s="21" t="e">
        <f>G1130-Tableau5[[#This Row],[Palette plastique]]-Tableau1[[#This Row],[Palette plastique]]+Tableau2[[#This Row],[Palette plastique]]</f>
        <v>#VALUE!</v>
      </c>
      <c r="H1131" s="21" t="e">
        <f>H1130-Tableau5[[#This Row],[Palette plastique]]-Tableau1[[#This Row],[Palette plastique]]+Tableau2[[#This Row],[Palette plastique]]</f>
        <v>#VALUE!</v>
      </c>
      <c r="I1131" s="21">
        <f>I1130-Tableau5[[#This Row],[Caddie]]-Tableau1[[#This Row],[Caddie]]+Tableau2[[#This Row],[Caddie]]</f>
        <v>132</v>
      </c>
      <c r="J1131" s="21" t="e">
        <f>SUM(Tableau4[[#This Row],[Stock ce jour Palette bois 
en stock ]:[Stock ce jour 
Caddie]])</f>
        <v>#VALUE!</v>
      </c>
      <c r="N1131" s="21" t="e">
        <f>SUM(Tableau2[[#This Row],[Palette bois]:[Caddie]])</f>
        <v>#VALUE!</v>
      </c>
      <c r="R1131" s="21" t="e">
        <f>SUM(Tableau1[[#This Row],[Palette bois]:[Caddie]])</f>
        <v>#VALUE!</v>
      </c>
      <c r="S1131">
        <f t="shared" si="89"/>
        <v>20</v>
      </c>
      <c r="T1131">
        <f t="shared" si="89"/>
        <v>10</v>
      </c>
      <c r="U1131">
        <f t="shared" si="89"/>
        <v>30</v>
      </c>
    </row>
    <row r="1132" spans="1:21" x14ac:dyDescent="0.25">
      <c r="A1132" s="7">
        <v>44960</v>
      </c>
      <c r="B1132" s="19">
        <f t="shared" si="86"/>
        <v>5</v>
      </c>
      <c r="C1132" s="6"/>
      <c r="D1132" s="6"/>
      <c r="E1132" s="6"/>
      <c r="F1132" s="6">
        <f>SUM(Tableau5[[#This Row],[Palette bois]:[Caddie]])</f>
        <v>0</v>
      </c>
      <c r="G1132" s="21" t="e">
        <f>G1131-Tableau5[[#This Row],[Palette plastique]]-Tableau1[[#This Row],[Palette plastique]]+Tableau2[[#This Row],[Palette plastique]]</f>
        <v>#VALUE!</v>
      </c>
      <c r="H1132" s="21" t="e">
        <f>H1131-Tableau5[[#This Row],[Palette plastique]]-Tableau1[[#This Row],[Palette plastique]]+Tableau2[[#This Row],[Palette plastique]]</f>
        <v>#VALUE!</v>
      </c>
      <c r="I1132" s="21">
        <f>I1131-Tableau5[[#This Row],[Caddie]]-Tableau1[[#This Row],[Caddie]]+Tableau2[[#This Row],[Caddie]]</f>
        <v>132</v>
      </c>
      <c r="J1132" s="21" t="e">
        <f>SUM(Tableau4[[#This Row],[Stock ce jour Palette bois 
en stock ]:[Stock ce jour 
Caddie]])</f>
        <v>#VALUE!</v>
      </c>
      <c r="N1132" s="21" t="e">
        <f>SUM(Tableau2[[#This Row],[Palette bois]:[Caddie]])</f>
        <v>#VALUE!</v>
      </c>
      <c r="R1132" s="21" t="e">
        <f>SUM(Tableau1[[#This Row],[Palette bois]:[Caddie]])</f>
        <v>#VALUE!</v>
      </c>
      <c r="S1132">
        <f t="shared" si="89"/>
        <v>20</v>
      </c>
      <c r="T1132">
        <f t="shared" si="89"/>
        <v>10</v>
      </c>
      <c r="U1132">
        <f t="shared" si="89"/>
        <v>30</v>
      </c>
    </row>
    <row r="1133" spans="1:21" x14ac:dyDescent="0.25">
      <c r="A1133" s="7">
        <v>44961</v>
      </c>
      <c r="B1133" s="19">
        <f t="shared" si="86"/>
        <v>5</v>
      </c>
      <c r="C1133" s="6"/>
      <c r="D1133" s="6"/>
      <c r="E1133" s="6"/>
      <c r="F1133" s="6">
        <f>SUM(Tableau5[[#This Row],[Palette bois]:[Caddie]])</f>
        <v>0</v>
      </c>
      <c r="G1133" s="21" t="e">
        <f>G1132-Tableau5[[#This Row],[Palette plastique]]-Tableau1[[#This Row],[Palette plastique]]+Tableau2[[#This Row],[Palette plastique]]</f>
        <v>#VALUE!</v>
      </c>
      <c r="H1133" s="21" t="e">
        <f>H1132-Tableau5[[#This Row],[Palette plastique]]-Tableau1[[#This Row],[Palette plastique]]+Tableau2[[#This Row],[Palette plastique]]</f>
        <v>#VALUE!</v>
      </c>
      <c r="I1133" s="21">
        <f>I1132-Tableau5[[#This Row],[Caddie]]-Tableau1[[#This Row],[Caddie]]+Tableau2[[#This Row],[Caddie]]</f>
        <v>132</v>
      </c>
      <c r="J1133" s="21" t="e">
        <f>SUM(Tableau4[[#This Row],[Stock ce jour Palette bois 
en stock ]:[Stock ce jour 
Caddie]])</f>
        <v>#VALUE!</v>
      </c>
      <c r="N1133" s="21" t="e">
        <f>SUM(Tableau2[[#This Row],[Palette bois]:[Caddie]])</f>
        <v>#VALUE!</v>
      </c>
      <c r="R1133" s="21" t="e">
        <f>SUM(Tableau1[[#This Row],[Palette bois]:[Caddie]])</f>
        <v>#VALUE!</v>
      </c>
      <c r="S1133">
        <f t="shared" si="89"/>
        <v>20</v>
      </c>
      <c r="T1133">
        <f t="shared" si="89"/>
        <v>10</v>
      </c>
      <c r="U1133">
        <f t="shared" si="89"/>
        <v>30</v>
      </c>
    </row>
    <row r="1134" spans="1:21" x14ac:dyDescent="0.25">
      <c r="A1134" s="7">
        <v>44962</v>
      </c>
      <c r="B1134" s="19">
        <f t="shared" si="86"/>
        <v>6</v>
      </c>
      <c r="C1134" s="6"/>
      <c r="D1134" s="6"/>
      <c r="E1134" s="6"/>
      <c r="F1134" s="6">
        <f>SUM(Tableau5[[#This Row],[Palette bois]:[Caddie]])</f>
        <v>0</v>
      </c>
      <c r="G1134" s="21" t="e">
        <f>G1133-Tableau5[[#This Row],[Palette plastique]]-Tableau1[[#This Row],[Palette plastique]]+Tableau2[[#This Row],[Palette plastique]]</f>
        <v>#VALUE!</v>
      </c>
      <c r="H1134" s="21" t="e">
        <f>H1133-Tableau5[[#This Row],[Palette plastique]]-Tableau1[[#This Row],[Palette plastique]]+Tableau2[[#This Row],[Palette plastique]]</f>
        <v>#VALUE!</v>
      </c>
      <c r="I1134" s="21">
        <f>I1133-Tableau5[[#This Row],[Caddie]]-Tableau1[[#This Row],[Caddie]]+Tableau2[[#This Row],[Caddie]]</f>
        <v>132</v>
      </c>
      <c r="J1134" s="21" t="e">
        <f>SUM(Tableau4[[#This Row],[Stock ce jour Palette bois 
en stock ]:[Stock ce jour 
Caddie]])</f>
        <v>#VALUE!</v>
      </c>
      <c r="N1134" s="21" t="e">
        <f>SUM(Tableau2[[#This Row],[Palette bois]:[Caddie]])</f>
        <v>#VALUE!</v>
      </c>
      <c r="R1134" s="21" t="e">
        <f>SUM(Tableau1[[#This Row],[Palette bois]:[Caddie]])</f>
        <v>#VALUE!</v>
      </c>
      <c r="S1134">
        <f t="shared" si="89"/>
        <v>20</v>
      </c>
      <c r="T1134">
        <f t="shared" si="89"/>
        <v>10</v>
      </c>
      <c r="U1134">
        <f t="shared" si="89"/>
        <v>30</v>
      </c>
    </row>
    <row r="1135" spans="1:21" x14ac:dyDescent="0.25">
      <c r="A1135" s="7">
        <v>44963</v>
      </c>
      <c r="B1135" s="19">
        <f t="shared" si="86"/>
        <v>6</v>
      </c>
      <c r="C1135" s="6"/>
      <c r="D1135" s="6"/>
      <c r="E1135" s="6"/>
      <c r="F1135" s="6">
        <f>SUM(Tableau5[[#This Row],[Palette bois]:[Caddie]])</f>
        <v>0</v>
      </c>
      <c r="G1135" s="21" t="e">
        <f>G1134-Tableau5[[#This Row],[Palette plastique]]-Tableau1[[#This Row],[Palette plastique]]+Tableau2[[#This Row],[Palette plastique]]</f>
        <v>#VALUE!</v>
      </c>
      <c r="H1135" s="21" t="e">
        <f>H1134-Tableau5[[#This Row],[Palette plastique]]-Tableau1[[#This Row],[Palette plastique]]+Tableau2[[#This Row],[Palette plastique]]</f>
        <v>#VALUE!</v>
      </c>
      <c r="I1135" s="21">
        <f>I1134-Tableau5[[#This Row],[Caddie]]-Tableau1[[#This Row],[Caddie]]+Tableau2[[#This Row],[Caddie]]</f>
        <v>132</v>
      </c>
      <c r="J1135" s="21" t="e">
        <f>SUM(Tableau4[[#This Row],[Stock ce jour Palette bois 
en stock ]:[Stock ce jour 
Caddie]])</f>
        <v>#VALUE!</v>
      </c>
      <c r="N1135" s="21" t="e">
        <f>SUM(Tableau2[[#This Row],[Palette bois]:[Caddie]])</f>
        <v>#VALUE!</v>
      </c>
      <c r="R1135" s="21" t="e">
        <f>SUM(Tableau1[[#This Row],[Palette bois]:[Caddie]])</f>
        <v>#VALUE!</v>
      </c>
      <c r="S1135">
        <f t="shared" si="89"/>
        <v>20</v>
      </c>
      <c r="T1135">
        <f t="shared" si="89"/>
        <v>10</v>
      </c>
      <c r="U1135">
        <f t="shared" si="89"/>
        <v>30</v>
      </c>
    </row>
    <row r="1136" spans="1:21" x14ac:dyDescent="0.25">
      <c r="A1136" s="7">
        <v>44964</v>
      </c>
      <c r="B1136" s="19">
        <f t="shared" si="86"/>
        <v>6</v>
      </c>
      <c r="C1136" s="6"/>
      <c r="D1136" s="6"/>
      <c r="E1136" s="6"/>
      <c r="F1136" s="6">
        <f>SUM(Tableau5[[#This Row],[Palette bois]:[Caddie]])</f>
        <v>0</v>
      </c>
      <c r="G1136" s="21" t="e">
        <f>G1135-Tableau5[[#This Row],[Palette plastique]]-Tableau1[[#This Row],[Palette plastique]]+Tableau2[[#This Row],[Palette plastique]]</f>
        <v>#VALUE!</v>
      </c>
      <c r="H1136" s="21" t="e">
        <f>H1135-Tableau5[[#This Row],[Palette plastique]]-Tableau1[[#This Row],[Palette plastique]]+Tableau2[[#This Row],[Palette plastique]]</f>
        <v>#VALUE!</v>
      </c>
      <c r="I1136" s="21">
        <f>I1135-Tableau5[[#This Row],[Caddie]]-Tableau1[[#This Row],[Caddie]]+Tableau2[[#This Row],[Caddie]]</f>
        <v>132</v>
      </c>
      <c r="J1136" s="21" t="e">
        <f>SUM(Tableau4[[#This Row],[Stock ce jour Palette bois 
en stock ]:[Stock ce jour 
Caddie]])</f>
        <v>#VALUE!</v>
      </c>
      <c r="N1136" s="21" t="e">
        <f>SUM(Tableau2[[#This Row],[Palette bois]:[Caddie]])</f>
        <v>#VALUE!</v>
      </c>
      <c r="R1136" s="21" t="e">
        <f>SUM(Tableau1[[#This Row],[Palette bois]:[Caddie]])</f>
        <v>#VALUE!</v>
      </c>
      <c r="S1136">
        <f t="shared" si="89"/>
        <v>20</v>
      </c>
      <c r="T1136">
        <f t="shared" si="89"/>
        <v>10</v>
      </c>
      <c r="U1136">
        <f t="shared" si="89"/>
        <v>30</v>
      </c>
    </row>
    <row r="1137" spans="1:21" x14ac:dyDescent="0.25">
      <c r="A1137" s="7">
        <v>44965</v>
      </c>
      <c r="B1137" s="19">
        <f t="shared" si="86"/>
        <v>6</v>
      </c>
      <c r="C1137" s="6"/>
      <c r="D1137" s="6"/>
      <c r="E1137" s="6"/>
      <c r="F1137" s="6">
        <f>SUM(Tableau5[[#This Row],[Palette bois]:[Caddie]])</f>
        <v>0</v>
      </c>
      <c r="G1137" s="21" t="e">
        <f>G1136-Tableau5[[#This Row],[Palette plastique]]-Tableau1[[#This Row],[Palette plastique]]+Tableau2[[#This Row],[Palette plastique]]</f>
        <v>#VALUE!</v>
      </c>
      <c r="H1137" s="21" t="e">
        <f>H1136-Tableau5[[#This Row],[Palette plastique]]-Tableau1[[#This Row],[Palette plastique]]+Tableau2[[#This Row],[Palette plastique]]</f>
        <v>#VALUE!</v>
      </c>
      <c r="I1137" s="21">
        <f>I1136-Tableau5[[#This Row],[Caddie]]-Tableau1[[#This Row],[Caddie]]+Tableau2[[#This Row],[Caddie]]</f>
        <v>132</v>
      </c>
      <c r="J1137" s="21" t="e">
        <f>SUM(Tableau4[[#This Row],[Stock ce jour Palette bois 
en stock ]:[Stock ce jour 
Caddie]])</f>
        <v>#VALUE!</v>
      </c>
      <c r="N1137" s="21" t="e">
        <f>SUM(Tableau2[[#This Row],[Palette bois]:[Caddie]])</f>
        <v>#VALUE!</v>
      </c>
      <c r="R1137" s="21" t="e">
        <f>SUM(Tableau1[[#This Row],[Palette bois]:[Caddie]])</f>
        <v>#VALUE!</v>
      </c>
      <c r="S1137">
        <f t="shared" si="89"/>
        <v>20</v>
      </c>
      <c r="T1137">
        <f t="shared" si="89"/>
        <v>10</v>
      </c>
      <c r="U1137">
        <f t="shared" si="89"/>
        <v>30</v>
      </c>
    </row>
    <row r="1138" spans="1:21" x14ac:dyDescent="0.25">
      <c r="A1138" s="7">
        <v>44966</v>
      </c>
      <c r="B1138" s="19">
        <f t="shared" si="86"/>
        <v>6</v>
      </c>
      <c r="C1138" s="6"/>
      <c r="D1138" s="6"/>
      <c r="E1138" s="6"/>
      <c r="F1138" s="6">
        <f>SUM(Tableau5[[#This Row],[Palette bois]:[Caddie]])</f>
        <v>0</v>
      </c>
      <c r="G1138" s="21" t="e">
        <f>G1137-Tableau5[[#This Row],[Palette plastique]]-Tableau1[[#This Row],[Palette plastique]]+Tableau2[[#This Row],[Palette plastique]]</f>
        <v>#VALUE!</v>
      </c>
      <c r="H1138" s="21" t="e">
        <f>H1137-Tableau5[[#This Row],[Palette plastique]]-Tableau1[[#This Row],[Palette plastique]]+Tableau2[[#This Row],[Palette plastique]]</f>
        <v>#VALUE!</v>
      </c>
      <c r="I1138" s="21">
        <f>I1137-Tableau5[[#This Row],[Caddie]]-Tableau1[[#This Row],[Caddie]]+Tableau2[[#This Row],[Caddie]]</f>
        <v>132</v>
      </c>
      <c r="J1138" s="21" t="e">
        <f>SUM(Tableau4[[#This Row],[Stock ce jour Palette bois 
en stock ]:[Stock ce jour 
Caddie]])</f>
        <v>#VALUE!</v>
      </c>
      <c r="N1138" s="21" t="e">
        <f>SUM(Tableau2[[#This Row],[Palette bois]:[Caddie]])</f>
        <v>#VALUE!</v>
      </c>
      <c r="R1138" s="21" t="e">
        <f>SUM(Tableau1[[#This Row],[Palette bois]:[Caddie]])</f>
        <v>#VALUE!</v>
      </c>
      <c r="S1138">
        <f t="shared" si="89"/>
        <v>20</v>
      </c>
      <c r="T1138">
        <f t="shared" si="89"/>
        <v>10</v>
      </c>
      <c r="U1138">
        <f t="shared" si="89"/>
        <v>30</v>
      </c>
    </row>
    <row r="1139" spans="1:21" x14ac:dyDescent="0.25">
      <c r="A1139" s="7">
        <v>44967</v>
      </c>
      <c r="B1139" s="19">
        <f t="shared" si="86"/>
        <v>6</v>
      </c>
      <c r="C1139" s="6"/>
      <c r="D1139" s="6"/>
      <c r="E1139" s="6"/>
      <c r="F1139" s="6">
        <f>SUM(Tableau5[[#This Row],[Palette bois]:[Caddie]])</f>
        <v>0</v>
      </c>
      <c r="G1139" s="21" t="e">
        <f>G1138-Tableau5[[#This Row],[Palette plastique]]-Tableau1[[#This Row],[Palette plastique]]+Tableau2[[#This Row],[Palette plastique]]</f>
        <v>#VALUE!</v>
      </c>
      <c r="H1139" s="21" t="e">
        <f>H1138-Tableau5[[#This Row],[Palette plastique]]-Tableau1[[#This Row],[Palette plastique]]+Tableau2[[#This Row],[Palette plastique]]</f>
        <v>#VALUE!</v>
      </c>
      <c r="I1139" s="21">
        <f>I1138-Tableau5[[#This Row],[Caddie]]-Tableau1[[#This Row],[Caddie]]+Tableau2[[#This Row],[Caddie]]</f>
        <v>132</v>
      </c>
      <c r="J1139" s="21" t="e">
        <f>SUM(Tableau4[[#This Row],[Stock ce jour Palette bois 
en stock ]:[Stock ce jour 
Caddie]])</f>
        <v>#VALUE!</v>
      </c>
      <c r="N1139" s="21" t="e">
        <f>SUM(Tableau2[[#This Row],[Palette bois]:[Caddie]])</f>
        <v>#VALUE!</v>
      </c>
      <c r="R1139" s="21" t="e">
        <f>SUM(Tableau1[[#This Row],[Palette bois]:[Caddie]])</f>
        <v>#VALUE!</v>
      </c>
      <c r="S1139">
        <f t="shared" si="89"/>
        <v>20</v>
      </c>
      <c r="T1139">
        <f t="shared" si="89"/>
        <v>10</v>
      </c>
      <c r="U1139">
        <f t="shared" si="89"/>
        <v>30</v>
      </c>
    </row>
    <row r="1140" spans="1:21" x14ac:dyDescent="0.25">
      <c r="A1140" s="7">
        <v>44968</v>
      </c>
      <c r="B1140" s="19">
        <f t="shared" si="86"/>
        <v>6</v>
      </c>
      <c r="C1140" s="6"/>
      <c r="D1140" s="6"/>
      <c r="E1140" s="6"/>
      <c r="F1140" s="6">
        <f>SUM(Tableau5[[#This Row],[Palette bois]:[Caddie]])</f>
        <v>0</v>
      </c>
      <c r="G1140" s="21" t="e">
        <f>G1139-Tableau5[[#This Row],[Palette plastique]]-Tableau1[[#This Row],[Palette plastique]]+Tableau2[[#This Row],[Palette plastique]]</f>
        <v>#VALUE!</v>
      </c>
      <c r="H1140" s="21" t="e">
        <f>H1139-Tableau5[[#This Row],[Palette plastique]]-Tableau1[[#This Row],[Palette plastique]]+Tableau2[[#This Row],[Palette plastique]]</f>
        <v>#VALUE!</v>
      </c>
      <c r="I1140" s="21">
        <f>I1139-Tableau5[[#This Row],[Caddie]]-Tableau1[[#This Row],[Caddie]]+Tableau2[[#This Row],[Caddie]]</f>
        <v>132</v>
      </c>
      <c r="J1140" s="21" t="e">
        <f>SUM(Tableau4[[#This Row],[Stock ce jour Palette bois 
en stock ]:[Stock ce jour 
Caddie]])</f>
        <v>#VALUE!</v>
      </c>
      <c r="N1140" s="21" t="e">
        <f>SUM(Tableau2[[#This Row],[Palette bois]:[Caddie]])</f>
        <v>#VALUE!</v>
      </c>
      <c r="R1140" s="21" t="e">
        <f>SUM(Tableau1[[#This Row],[Palette bois]:[Caddie]])</f>
        <v>#VALUE!</v>
      </c>
      <c r="S1140">
        <f t="shared" si="89"/>
        <v>20</v>
      </c>
      <c r="T1140">
        <f t="shared" si="89"/>
        <v>10</v>
      </c>
      <c r="U1140">
        <f t="shared" si="89"/>
        <v>30</v>
      </c>
    </row>
    <row r="1141" spans="1:21" x14ac:dyDescent="0.25">
      <c r="A1141" s="7">
        <v>44969</v>
      </c>
      <c r="B1141" s="19">
        <f t="shared" si="86"/>
        <v>7</v>
      </c>
      <c r="C1141" s="6"/>
      <c r="D1141" s="6"/>
      <c r="E1141" s="6"/>
      <c r="F1141" s="6">
        <f>SUM(Tableau5[[#This Row],[Palette bois]:[Caddie]])</f>
        <v>0</v>
      </c>
      <c r="G1141" s="21" t="e">
        <f>G1140-Tableau5[[#This Row],[Palette plastique]]-Tableau1[[#This Row],[Palette plastique]]+Tableau2[[#This Row],[Palette plastique]]</f>
        <v>#VALUE!</v>
      </c>
      <c r="H1141" s="21" t="e">
        <f>H1140-Tableau5[[#This Row],[Palette plastique]]-Tableau1[[#This Row],[Palette plastique]]+Tableau2[[#This Row],[Palette plastique]]</f>
        <v>#VALUE!</v>
      </c>
      <c r="I1141" s="21">
        <f>I1140-Tableau5[[#This Row],[Caddie]]-Tableau1[[#This Row],[Caddie]]+Tableau2[[#This Row],[Caddie]]</f>
        <v>132</v>
      </c>
      <c r="J1141" s="21" t="e">
        <f>SUM(Tableau4[[#This Row],[Stock ce jour Palette bois 
en stock ]:[Stock ce jour 
Caddie]])</f>
        <v>#VALUE!</v>
      </c>
      <c r="N1141" s="21" t="e">
        <f>SUM(Tableau2[[#This Row],[Palette bois]:[Caddie]])</f>
        <v>#VALUE!</v>
      </c>
      <c r="R1141" s="21" t="e">
        <f>SUM(Tableau1[[#This Row],[Palette bois]:[Caddie]])</f>
        <v>#VALUE!</v>
      </c>
      <c r="S1141">
        <f t="shared" ref="S1141:U1156" si="90">S1140</f>
        <v>20</v>
      </c>
      <c r="T1141">
        <f t="shared" si="90"/>
        <v>10</v>
      </c>
      <c r="U1141">
        <f t="shared" si="90"/>
        <v>30</v>
      </c>
    </row>
    <row r="1142" spans="1:21" x14ac:dyDescent="0.25">
      <c r="A1142" s="7">
        <v>44970</v>
      </c>
      <c r="B1142" s="19">
        <f t="shared" si="86"/>
        <v>7</v>
      </c>
      <c r="C1142" s="6"/>
      <c r="D1142" s="6"/>
      <c r="E1142" s="6"/>
      <c r="F1142" s="6">
        <f>SUM(Tableau5[[#This Row],[Palette bois]:[Caddie]])</f>
        <v>0</v>
      </c>
      <c r="G1142" s="21" t="e">
        <f>G1141-Tableau5[[#This Row],[Palette plastique]]-Tableau1[[#This Row],[Palette plastique]]+Tableau2[[#This Row],[Palette plastique]]</f>
        <v>#VALUE!</v>
      </c>
      <c r="H1142" s="21" t="e">
        <f>H1141-Tableau5[[#This Row],[Palette plastique]]-Tableau1[[#This Row],[Palette plastique]]+Tableau2[[#This Row],[Palette plastique]]</f>
        <v>#VALUE!</v>
      </c>
      <c r="I1142" s="21">
        <f>I1141-Tableau5[[#This Row],[Caddie]]-Tableau1[[#This Row],[Caddie]]+Tableau2[[#This Row],[Caddie]]</f>
        <v>132</v>
      </c>
      <c r="J1142" s="21" t="e">
        <f>SUM(Tableau4[[#This Row],[Stock ce jour Palette bois 
en stock ]:[Stock ce jour 
Caddie]])</f>
        <v>#VALUE!</v>
      </c>
      <c r="N1142" s="21" t="e">
        <f>SUM(Tableau2[[#This Row],[Palette bois]:[Caddie]])</f>
        <v>#VALUE!</v>
      </c>
      <c r="R1142" s="21" t="e">
        <f>SUM(Tableau1[[#This Row],[Palette bois]:[Caddie]])</f>
        <v>#VALUE!</v>
      </c>
      <c r="S1142">
        <f t="shared" si="90"/>
        <v>20</v>
      </c>
      <c r="T1142">
        <f t="shared" si="90"/>
        <v>10</v>
      </c>
      <c r="U1142">
        <f t="shared" si="90"/>
        <v>30</v>
      </c>
    </row>
    <row r="1143" spans="1:21" x14ac:dyDescent="0.25">
      <c r="A1143" s="7">
        <v>44971</v>
      </c>
      <c r="B1143" s="19">
        <f t="shared" si="86"/>
        <v>7</v>
      </c>
      <c r="C1143" s="6"/>
      <c r="D1143" s="6"/>
      <c r="E1143" s="6"/>
      <c r="F1143" s="6">
        <f>SUM(Tableau5[[#This Row],[Palette bois]:[Caddie]])</f>
        <v>0</v>
      </c>
      <c r="G1143" s="21" t="e">
        <f>G1142-Tableau5[[#This Row],[Palette plastique]]-Tableau1[[#This Row],[Palette plastique]]+Tableau2[[#This Row],[Palette plastique]]</f>
        <v>#VALUE!</v>
      </c>
      <c r="H1143" s="21" t="e">
        <f>H1142-Tableau5[[#This Row],[Palette plastique]]-Tableau1[[#This Row],[Palette plastique]]+Tableau2[[#This Row],[Palette plastique]]</f>
        <v>#VALUE!</v>
      </c>
      <c r="I1143" s="21">
        <f>I1142-Tableau5[[#This Row],[Caddie]]-Tableau1[[#This Row],[Caddie]]+Tableau2[[#This Row],[Caddie]]</f>
        <v>132</v>
      </c>
      <c r="J1143" s="21" t="e">
        <f>SUM(Tableau4[[#This Row],[Stock ce jour Palette bois 
en stock ]:[Stock ce jour 
Caddie]])</f>
        <v>#VALUE!</v>
      </c>
      <c r="N1143" s="21" t="e">
        <f>SUM(Tableau2[[#This Row],[Palette bois]:[Caddie]])</f>
        <v>#VALUE!</v>
      </c>
      <c r="R1143" s="21" t="e">
        <f>SUM(Tableau1[[#This Row],[Palette bois]:[Caddie]])</f>
        <v>#VALUE!</v>
      </c>
      <c r="S1143">
        <f t="shared" si="90"/>
        <v>20</v>
      </c>
      <c r="T1143">
        <f t="shared" si="90"/>
        <v>10</v>
      </c>
      <c r="U1143">
        <f t="shared" si="90"/>
        <v>30</v>
      </c>
    </row>
    <row r="1144" spans="1:21" x14ac:dyDescent="0.25">
      <c r="A1144" s="7">
        <v>44972</v>
      </c>
      <c r="B1144" s="19">
        <f t="shared" si="86"/>
        <v>7</v>
      </c>
      <c r="C1144" s="6"/>
      <c r="D1144" s="6"/>
      <c r="E1144" s="6"/>
      <c r="F1144" s="6">
        <f>SUM(Tableau5[[#This Row],[Palette bois]:[Caddie]])</f>
        <v>0</v>
      </c>
      <c r="G1144" s="21" t="e">
        <f>G1143-Tableau5[[#This Row],[Palette plastique]]-Tableau1[[#This Row],[Palette plastique]]+Tableau2[[#This Row],[Palette plastique]]</f>
        <v>#VALUE!</v>
      </c>
      <c r="H1144" s="21" t="e">
        <f>H1143-Tableau5[[#This Row],[Palette plastique]]-Tableau1[[#This Row],[Palette plastique]]+Tableau2[[#This Row],[Palette plastique]]</f>
        <v>#VALUE!</v>
      </c>
      <c r="I1144" s="21">
        <f>I1143-Tableau5[[#This Row],[Caddie]]-Tableau1[[#This Row],[Caddie]]+Tableau2[[#This Row],[Caddie]]</f>
        <v>132</v>
      </c>
      <c r="J1144" s="21" t="e">
        <f>SUM(Tableau4[[#This Row],[Stock ce jour Palette bois 
en stock ]:[Stock ce jour 
Caddie]])</f>
        <v>#VALUE!</v>
      </c>
      <c r="N1144" s="21" t="e">
        <f>SUM(Tableau2[[#This Row],[Palette bois]:[Caddie]])</f>
        <v>#VALUE!</v>
      </c>
      <c r="R1144" s="21" t="e">
        <f>SUM(Tableau1[[#This Row],[Palette bois]:[Caddie]])</f>
        <v>#VALUE!</v>
      </c>
      <c r="S1144">
        <f t="shared" si="90"/>
        <v>20</v>
      </c>
      <c r="T1144">
        <f t="shared" si="90"/>
        <v>10</v>
      </c>
      <c r="U1144">
        <f t="shared" si="90"/>
        <v>30</v>
      </c>
    </row>
    <row r="1145" spans="1:21" x14ac:dyDescent="0.25">
      <c r="A1145" s="7">
        <v>44973</v>
      </c>
      <c r="B1145" s="19">
        <f t="shared" si="86"/>
        <v>7</v>
      </c>
      <c r="C1145" s="6"/>
      <c r="D1145" s="6"/>
      <c r="E1145" s="6"/>
      <c r="F1145" s="6">
        <f>SUM(Tableau5[[#This Row],[Palette bois]:[Caddie]])</f>
        <v>0</v>
      </c>
      <c r="G1145" s="21" t="e">
        <f>G1144-Tableau5[[#This Row],[Palette plastique]]-Tableau1[[#This Row],[Palette plastique]]+Tableau2[[#This Row],[Palette plastique]]</f>
        <v>#VALUE!</v>
      </c>
      <c r="H1145" s="21" t="e">
        <f>H1144-Tableau5[[#This Row],[Palette plastique]]-Tableau1[[#This Row],[Palette plastique]]+Tableau2[[#This Row],[Palette plastique]]</f>
        <v>#VALUE!</v>
      </c>
      <c r="I1145" s="21">
        <f>I1144-Tableau5[[#This Row],[Caddie]]-Tableau1[[#This Row],[Caddie]]+Tableau2[[#This Row],[Caddie]]</f>
        <v>132</v>
      </c>
      <c r="J1145" s="21" t="e">
        <f>SUM(Tableau4[[#This Row],[Stock ce jour Palette bois 
en stock ]:[Stock ce jour 
Caddie]])</f>
        <v>#VALUE!</v>
      </c>
      <c r="N1145" s="21" t="e">
        <f>SUM(Tableau2[[#This Row],[Palette bois]:[Caddie]])</f>
        <v>#VALUE!</v>
      </c>
      <c r="R1145" s="21" t="e">
        <f>SUM(Tableau1[[#This Row],[Palette bois]:[Caddie]])</f>
        <v>#VALUE!</v>
      </c>
      <c r="S1145">
        <f t="shared" si="90"/>
        <v>20</v>
      </c>
      <c r="T1145">
        <f t="shared" si="90"/>
        <v>10</v>
      </c>
      <c r="U1145">
        <f t="shared" si="90"/>
        <v>30</v>
      </c>
    </row>
    <row r="1146" spans="1:21" x14ac:dyDescent="0.25">
      <c r="A1146" s="7">
        <v>44974</v>
      </c>
      <c r="B1146" s="19">
        <f t="shared" si="86"/>
        <v>7</v>
      </c>
      <c r="C1146" s="6"/>
      <c r="D1146" s="6"/>
      <c r="E1146" s="6"/>
      <c r="F1146" s="6">
        <f>SUM(Tableau5[[#This Row],[Palette bois]:[Caddie]])</f>
        <v>0</v>
      </c>
      <c r="G1146" s="21" t="e">
        <f>G1145-Tableau5[[#This Row],[Palette plastique]]-Tableau1[[#This Row],[Palette plastique]]+Tableau2[[#This Row],[Palette plastique]]</f>
        <v>#VALUE!</v>
      </c>
      <c r="H1146" s="21" t="e">
        <f>H1145-Tableau5[[#This Row],[Palette plastique]]-Tableau1[[#This Row],[Palette plastique]]+Tableau2[[#This Row],[Palette plastique]]</f>
        <v>#VALUE!</v>
      </c>
      <c r="I1146" s="21">
        <f>I1145-Tableau5[[#This Row],[Caddie]]-Tableau1[[#This Row],[Caddie]]+Tableau2[[#This Row],[Caddie]]</f>
        <v>132</v>
      </c>
      <c r="J1146" s="21" t="e">
        <f>SUM(Tableau4[[#This Row],[Stock ce jour Palette bois 
en stock ]:[Stock ce jour 
Caddie]])</f>
        <v>#VALUE!</v>
      </c>
      <c r="N1146" s="21" t="e">
        <f>SUM(Tableau2[[#This Row],[Palette bois]:[Caddie]])</f>
        <v>#VALUE!</v>
      </c>
      <c r="R1146" s="21" t="e">
        <f>SUM(Tableau1[[#This Row],[Palette bois]:[Caddie]])</f>
        <v>#VALUE!</v>
      </c>
      <c r="S1146">
        <f t="shared" si="90"/>
        <v>20</v>
      </c>
      <c r="T1146">
        <f t="shared" si="90"/>
        <v>10</v>
      </c>
      <c r="U1146">
        <f t="shared" si="90"/>
        <v>30</v>
      </c>
    </row>
    <row r="1147" spans="1:21" x14ac:dyDescent="0.25">
      <c r="A1147" s="7">
        <v>44975</v>
      </c>
      <c r="B1147" s="19">
        <f t="shared" si="86"/>
        <v>7</v>
      </c>
      <c r="C1147" s="6"/>
      <c r="D1147" s="6"/>
      <c r="E1147" s="6"/>
      <c r="F1147" s="6">
        <f>SUM(Tableau5[[#This Row],[Palette bois]:[Caddie]])</f>
        <v>0</v>
      </c>
      <c r="G1147" s="21" t="e">
        <f>G1146-Tableau5[[#This Row],[Palette plastique]]-Tableau1[[#This Row],[Palette plastique]]+Tableau2[[#This Row],[Palette plastique]]</f>
        <v>#VALUE!</v>
      </c>
      <c r="H1147" s="21" t="e">
        <f>H1146-Tableau5[[#This Row],[Palette plastique]]-Tableau1[[#This Row],[Palette plastique]]+Tableau2[[#This Row],[Palette plastique]]</f>
        <v>#VALUE!</v>
      </c>
      <c r="I1147" s="21">
        <f>I1146-Tableau5[[#This Row],[Caddie]]-Tableau1[[#This Row],[Caddie]]+Tableau2[[#This Row],[Caddie]]</f>
        <v>132</v>
      </c>
      <c r="J1147" s="21" t="e">
        <f>SUM(Tableau4[[#This Row],[Stock ce jour Palette bois 
en stock ]:[Stock ce jour 
Caddie]])</f>
        <v>#VALUE!</v>
      </c>
      <c r="N1147" s="21" t="e">
        <f>SUM(Tableau2[[#This Row],[Palette bois]:[Caddie]])</f>
        <v>#VALUE!</v>
      </c>
      <c r="R1147" s="21" t="e">
        <f>SUM(Tableau1[[#This Row],[Palette bois]:[Caddie]])</f>
        <v>#VALUE!</v>
      </c>
      <c r="S1147">
        <f t="shared" si="90"/>
        <v>20</v>
      </c>
      <c r="T1147">
        <f t="shared" si="90"/>
        <v>10</v>
      </c>
      <c r="U1147">
        <f t="shared" si="90"/>
        <v>30</v>
      </c>
    </row>
    <row r="1148" spans="1:21" x14ac:dyDescent="0.25">
      <c r="A1148" s="7">
        <v>44976</v>
      </c>
      <c r="B1148" s="19">
        <f t="shared" si="86"/>
        <v>8</v>
      </c>
      <c r="C1148" s="6"/>
      <c r="D1148" s="6"/>
      <c r="E1148" s="6"/>
      <c r="F1148" s="6">
        <f>SUM(Tableau5[[#This Row],[Palette bois]:[Caddie]])</f>
        <v>0</v>
      </c>
      <c r="G1148" s="21" t="e">
        <f>G1147-Tableau5[[#This Row],[Palette plastique]]-Tableau1[[#This Row],[Palette plastique]]+Tableau2[[#This Row],[Palette plastique]]</f>
        <v>#VALUE!</v>
      </c>
      <c r="H1148" s="21" t="e">
        <f>H1147-Tableau5[[#This Row],[Palette plastique]]-Tableau1[[#This Row],[Palette plastique]]+Tableau2[[#This Row],[Palette plastique]]</f>
        <v>#VALUE!</v>
      </c>
      <c r="I1148" s="21">
        <f>I1147-Tableau5[[#This Row],[Caddie]]-Tableau1[[#This Row],[Caddie]]+Tableau2[[#This Row],[Caddie]]</f>
        <v>132</v>
      </c>
      <c r="J1148" s="21" t="e">
        <f>SUM(Tableau4[[#This Row],[Stock ce jour Palette bois 
en stock ]:[Stock ce jour 
Caddie]])</f>
        <v>#VALUE!</v>
      </c>
      <c r="N1148" s="21" t="e">
        <f>SUM(Tableau2[[#This Row],[Palette bois]:[Caddie]])</f>
        <v>#VALUE!</v>
      </c>
      <c r="R1148" s="21" t="e">
        <f>SUM(Tableau1[[#This Row],[Palette bois]:[Caddie]])</f>
        <v>#VALUE!</v>
      </c>
      <c r="S1148">
        <f t="shared" si="90"/>
        <v>20</v>
      </c>
      <c r="T1148">
        <f t="shared" si="90"/>
        <v>10</v>
      </c>
      <c r="U1148">
        <f t="shared" si="90"/>
        <v>30</v>
      </c>
    </row>
    <row r="1149" spans="1:21" x14ac:dyDescent="0.25">
      <c r="A1149" s="7">
        <v>44977</v>
      </c>
      <c r="B1149" s="19">
        <f t="shared" si="86"/>
        <v>8</v>
      </c>
      <c r="C1149" s="6"/>
      <c r="D1149" s="6"/>
      <c r="E1149" s="6"/>
      <c r="F1149" s="6">
        <f>SUM(Tableau5[[#This Row],[Palette bois]:[Caddie]])</f>
        <v>0</v>
      </c>
      <c r="G1149" s="21" t="e">
        <f>G1148-Tableau5[[#This Row],[Palette plastique]]-Tableau1[[#This Row],[Palette plastique]]+Tableau2[[#This Row],[Palette plastique]]</f>
        <v>#VALUE!</v>
      </c>
      <c r="H1149" s="21" t="e">
        <f>H1148-Tableau5[[#This Row],[Palette plastique]]-Tableau1[[#This Row],[Palette plastique]]+Tableau2[[#This Row],[Palette plastique]]</f>
        <v>#VALUE!</v>
      </c>
      <c r="I1149" s="21">
        <f>I1148-Tableau5[[#This Row],[Caddie]]-Tableau1[[#This Row],[Caddie]]+Tableau2[[#This Row],[Caddie]]</f>
        <v>132</v>
      </c>
      <c r="J1149" s="21" t="e">
        <f>SUM(Tableau4[[#This Row],[Stock ce jour Palette bois 
en stock ]:[Stock ce jour 
Caddie]])</f>
        <v>#VALUE!</v>
      </c>
      <c r="N1149" s="21" t="e">
        <f>SUM(Tableau2[[#This Row],[Palette bois]:[Caddie]])</f>
        <v>#VALUE!</v>
      </c>
      <c r="R1149" s="21" t="e">
        <f>SUM(Tableau1[[#This Row],[Palette bois]:[Caddie]])</f>
        <v>#VALUE!</v>
      </c>
      <c r="S1149">
        <f t="shared" si="90"/>
        <v>20</v>
      </c>
      <c r="T1149">
        <f t="shared" si="90"/>
        <v>10</v>
      </c>
      <c r="U1149">
        <f t="shared" si="90"/>
        <v>30</v>
      </c>
    </row>
    <row r="1150" spans="1:21" x14ac:dyDescent="0.25">
      <c r="A1150" s="7">
        <v>44978</v>
      </c>
      <c r="B1150" s="19">
        <f t="shared" si="86"/>
        <v>8</v>
      </c>
      <c r="C1150" s="6"/>
      <c r="D1150" s="6"/>
      <c r="E1150" s="6"/>
      <c r="F1150" s="6">
        <f>SUM(Tableau5[[#This Row],[Palette bois]:[Caddie]])</f>
        <v>0</v>
      </c>
      <c r="G1150" s="21" t="e">
        <f>G1149-Tableau5[[#This Row],[Palette plastique]]-Tableau1[[#This Row],[Palette plastique]]+Tableau2[[#This Row],[Palette plastique]]</f>
        <v>#VALUE!</v>
      </c>
      <c r="H1150" s="21" t="e">
        <f>H1149-Tableau5[[#This Row],[Palette plastique]]-Tableau1[[#This Row],[Palette plastique]]+Tableau2[[#This Row],[Palette plastique]]</f>
        <v>#VALUE!</v>
      </c>
      <c r="I1150" s="21">
        <f>I1149-Tableau5[[#This Row],[Caddie]]-Tableau1[[#This Row],[Caddie]]+Tableau2[[#This Row],[Caddie]]</f>
        <v>132</v>
      </c>
      <c r="J1150" s="21" t="e">
        <f>SUM(Tableau4[[#This Row],[Stock ce jour Palette bois 
en stock ]:[Stock ce jour 
Caddie]])</f>
        <v>#VALUE!</v>
      </c>
      <c r="N1150" s="21" t="e">
        <f>SUM(Tableau2[[#This Row],[Palette bois]:[Caddie]])</f>
        <v>#VALUE!</v>
      </c>
      <c r="R1150" s="21" t="e">
        <f>SUM(Tableau1[[#This Row],[Palette bois]:[Caddie]])</f>
        <v>#VALUE!</v>
      </c>
      <c r="S1150">
        <f t="shared" si="90"/>
        <v>20</v>
      </c>
      <c r="T1150">
        <f t="shared" si="90"/>
        <v>10</v>
      </c>
      <c r="U1150">
        <f t="shared" si="90"/>
        <v>30</v>
      </c>
    </row>
    <row r="1151" spans="1:21" x14ac:dyDescent="0.25">
      <c r="A1151" s="7">
        <v>44979</v>
      </c>
      <c r="B1151" s="19">
        <f t="shared" si="86"/>
        <v>8</v>
      </c>
      <c r="C1151" s="6"/>
      <c r="D1151" s="6"/>
      <c r="E1151" s="6"/>
      <c r="F1151" s="6">
        <f>SUM(Tableau5[[#This Row],[Palette bois]:[Caddie]])</f>
        <v>0</v>
      </c>
      <c r="G1151" s="21" t="e">
        <f>G1150-Tableau5[[#This Row],[Palette plastique]]-Tableau1[[#This Row],[Palette plastique]]+Tableau2[[#This Row],[Palette plastique]]</f>
        <v>#VALUE!</v>
      </c>
      <c r="H1151" s="21" t="e">
        <f>H1150-Tableau5[[#This Row],[Palette plastique]]-Tableau1[[#This Row],[Palette plastique]]+Tableau2[[#This Row],[Palette plastique]]</f>
        <v>#VALUE!</v>
      </c>
      <c r="I1151" s="21">
        <f>I1150-Tableau5[[#This Row],[Caddie]]-Tableau1[[#This Row],[Caddie]]+Tableau2[[#This Row],[Caddie]]</f>
        <v>132</v>
      </c>
      <c r="J1151" s="21" t="e">
        <f>SUM(Tableau4[[#This Row],[Stock ce jour Palette bois 
en stock ]:[Stock ce jour 
Caddie]])</f>
        <v>#VALUE!</v>
      </c>
      <c r="N1151" s="21" t="e">
        <f>SUM(Tableau2[[#This Row],[Palette bois]:[Caddie]])</f>
        <v>#VALUE!</v>
      </c>
      <c r="R1151" s="21" t="e">
        <f>SUM(Tableau1[[#This Row],[Palette bois]:[Caddie]])</f>
        <v>#VALUE!</v>
      </c>
      <c r="S1151">
        <f t="shared" si="90"/>
        <v>20</v>
      </c>
      <c r="T1151">
        <f t="shared" si="90"/>
        <v>10</v>
      </c>
      <c r="U1151">
        <f t="shared" si="90"/>
        <v>30</v>
      </c>
    </row>
    <row r="1152" spans="1:21" x14ac:dyDescent="0.25">
      <c r="A1152" s="7">
        <v>44980</v>
      </c>
      <c r="B1152" s="19">
        <f t="shared" ref="B1152:B1215" si="91">WEEKNUM(A1152)</f>
        <v>8</v>
      </c>
      <c r="C1152" s="6"/>
      <c r="D1152" s="6"/>
      <c r="E1152" s="6"/>
      <c r="F1152" s="6">
        <f>SUM(Tableau5[[#This Row],[Palette bois]:[Caddie]])</f>
        <v>0</v>
      </c>
      <c r="G1152" s="21" t="e">
        <f>G1151-Tableau5[[#This Row],[Palette plastique]]-Tableau1[[#This Row],[Palette plastique]]+Tableau2[[#This Row],[Palette plastique]]</f>
        <v>#VALUE!</v>
      </c>
      <c r="H1152" s="21" t="e">
        <f>H1151-Tableau5[[#This Row],[Palette plastique]]-Tableau1[[#This Row],[Palette plastique]]+Tableau2[[#This Row],[Palette plastique]]</f>
        <v>#VALUE!</v>
      </c>
      <c r="I1152" s="21">
        <f>I1151-Tableau5[[#This Row],[Caddie]]-Tableau1[[#This Row],[Caddie]]+Tableau2[[#This Row],[Caddie]]</f>
        <v>132</v>
      </c>
      <c r="J1152" s="21" t="e">
        <f>SUM(Tableau4[[#This Row],[Stock ce jour Palette bois 
en stock ]:[Stock ce jour 
Caddie]])</f>
        <v>#VALUE!</v>
      </c>
      <c r="N1152" s="21" t="e">
        <f>SUM(Tableau2[[#This Row],[Palette bois]:[Caddie]])</f>
        <v>#VALUE!</v>
      </c>
      <c r="R1152" s="21" t="e">
        <f>SUM(Tableau1[[#This Row],[Palette bois]:[Caddie]])</f>
        <v>#VALUE!</v>
      </c>
      <c r="S1152">
        <f t="shared" si="90"/>
        <v>20</v>
      </c>
      <c r="T1152">
        <f t="shared" si="90"/>
        <v>10</v>
      </c>
      <c r="U1152">
        <f t="shared" si="90"/>
        <v>30</v>
      </c>
    </row>
    <row r="1153" spans="1:21" x14ac:dyDescent="0.25">
      <c r="A1153" s="7">
        <v>44981</v>
      </c>
      <c r="B1153" s="19">
        <f t="shared" si="91"/>
        <v>8</v>
      </c>
      <c r="C1153" s="6"/>
      <c r="D1153" s="6"/>
      <c r="E1153" s="6"/>
      <c r="F1153" s="6">
        <f>SUM(Tableau5[[#This Row],[Palette bois]:[Caddie]])</f>
        <v>0</v>
      </c>
      <c r="G1153" s="21" t="e">
        <f>G1152-Tableau5[[#This Row],[Palette plastique]]-Tableau1[[#This Row],[Palette plastique]]+Tableau2[[#This Row],[Palette plastique]]</f>
        <v>#VALUE!</v>
      </c>
      <c r="H1153" s="21" t="e">
        <f>H1152-Tableau5[[#This Row],[Palette plastique]]-Tableau1[[#This Row],[Palette plastique]]+Tableau2[[#This Row],[Palette plastique]]</f>
        <v>#VALUE!</v>
      </c>
      <c r="I1153" s="21">
        <f>I1152-Tableau5[[#This Row],[Caddie]]-Tableau1[[#This Row],[Caddie]]+Tableau2[[#This Row],[Caddie]]</f>
        <v>132</v>
      </c>
      <c r="J1153" s="21" t="e">
        <f>SUM(Tableau4[[#This Row],[Stock ce jour Palette bois 
en stock ]:[Stock ce jour 
Caddie]])</f>
        <v>#VALUE!</v>
      </c>
      <c r="N1153" s="21" t="e">
        <f>SUM(Tableau2[[#This Row],[Palette bois]:[Caddie]])</f>
        <v>#VALUE!</v>
      </c>
      <c r="R1153" s="21" t="e">
        <f>SUM(Tableau1[[#This Row],[Palette bois]:[Caddie]])</f>
        <v>#VALUE!</v>
      </c>
      <c r="S1153">
        <f t="shared" si="90"/>
        <v>20</v>
      </c>
      <c r="T1153">
        <f t="shared" si="90"/>
        <v>10</v>
      </c>
      <c r="U1153">
        <f t="shared" si="90"/>
        <v>30</v>
      </c>
    </row>
    <row r="1154" spans="1:21" x14ac:dyDescent="0.25">
      <c r="A1154" s="7">
        <v>44982</v>
      </c>
      <c r="B1154" s="19">
        <f t="shared" si="91"/>
        <v>8</v>
      </c>
      <c r="C1154" s="6"/>
      <c r="D1154" s="6"/>
      <c r="E1154" s="6"/>
      <c r="F1154" s="6">
        <f>SUM(Tableau5[[#This Row],[Palette bois]:[Caddie]])</f>
        <v>0</v>
      </c>
      <c r="G1154" s="21" t="e">
        <f>G1153-Tableau5[[#This Row],[Palette plastique]]-Tableau1[[#This Row],[Palette plastique]]+Tableau2[[#This Row],[Palette plastique]]</f>
        <v>#VALUE!</v>
      </c>
      <c r="H1154" s="21" t="e">
        <f>H1153-Tableau5[[#This Row],[Palette plastique]]-Tableau1[[#This Row],[Palette plastique]]+Tableau2[[#This Row],[Palette plastique]]</f>
        <v>#VALUE!</v>
      </c>
      <c r="I1154" s="21">
        <f>I1153-Tableau5[[#This Row],[Caddie]]-Tableau1[[#This Row],[Caddie]]+Tableau2[[#This Row],[Caddie]]</f>
        <v>132</v>
      </c>
      <c r="J1154" s="21" t="e">
        <f>SUM(Tableau4[[#This Row],[Stock ce jour Palette bois 
en stock ]:[Stock ce jour 
Caddie]])</f>
        <v>#VALUE!</v>
      </c>
      <c r="N1154" s="21" t="e">
        <f>SUM(Tableau2[[#This Row],[Palette bois]:[Caddie]])</f>
        <v>#VALUE!</v>
      </c>
      <c r="R1154" s="21" t="e">
        <f>SUM(Tableau1[[#This Row],[Palette bois]:[Caddie]])</f>
        <v>#VALUE!</v>
      </c>
      <c r="S1154">
        <f t="shared" si="90"/>
        <v>20</v>
      </c>
      <c r="T1154">
        <f t="shared" si="90"/>
        <v>10</v>
      </c>
      <c r="U1154">
        <f t="shared" si="90"/>
        <v>30</v>
      </c>
    </row>
    <row r="1155" spans="1:21" x14ac:dyDescent="0.25">
      <c r="A1155" s="7">
        <v>44983</v>
      </c>
      <c r="B1155" s="19">
        <f t="shared" si="91"/>
        <v>9</v>
      </c>
      <c r="C1155" s="6"/>
      <c r="D1155" s="6"/>
      <c r="E1155" s="6"/>
      <c r="F1155" s="6">
        <f>SUM(Tableau5[[#This Row],[Palette bois]:[Caddie]])</f>
        <v>0</v>
      </c>
      <c r="G1155" s="21" t="e">
        <f>G1154-Tableau5[[#This Row],[Palette plastique]]-Tableau1[[#This Row],[Palette plastique]]+Tableau2[[#This Row],[Palette plastique]]</f>
        <v>#VALUE!</v>
      </c>
      <c r="H1155" s="21" t="e">
        <f>H1154-Tableau5[[#This Row],[Palette plastique]]-Tableau1[[#This Row],[Palette plastique]]+Tableau2[[#This Row],[Palette plastique]]</f>
        <v>#VALUE!</v>
      </c>
      <c r="I1155" s="21">
        <f>I1154-Tableau5[[#This Row],[Caddie]]-Tableau1[[#This Row],[Caddie]]+Tableau2[[#This Row],[Caddie]]</f>
        <v>132</v>
      </c>
      <c r="J1155" s="21" t="e">
        <f>SUM(Tableau4[[#This Row],[Stock ce jour Palette bois 
en stock ]:[Stock ce jour 
Caddie]])</f>
        <v>#VALUE!</v>
      </c>
      <c r="N1155" s="21" t="e">
        <f>SUM(Tableau2[[#This Row],[Palette bois]:[Caddie]])</f>
        <v>#VALUE!</v>
      </c>
      <c r="R1155" s="21" t="e">
        <f>SUM(Tableau1[[#This Row],[Palette bois]:[Caddie]])</f>
        <v>#VALUE!</v>
      </c>
      <c r="S1155">
        <f t="shared" si="90"/>
        <v>20</v>
      </c>
      <c r="T1155">
        <f t="shared" si="90"/>
        <v>10</v>
      </c>
      <c r="U1155">
        <f t="shared" si="90"/>
        <v>30</v>
      </c>
    </row>
    <row r="1156" spans="1:21" x14ac:dyDescent="0.25">
      <c r="A1156" s="7">
        <v>44984</v>
      </c>
      <c r="B1156" s="19">
        <f t="shared" si="91"/>
        <v>9</v>
      </c>
      <c r="C1156" s="6"/>
      <c r="D1156" s="6"/>
      <c r="E1156" s="6"/>
      <c r="F1156" s="6">
        <f>SUM(Tableau5[[#This Row],[Palette bois]:[Caddie]])</f>
        <v>0</v>
      </c>
      <c r="G1156" s="21" t="e">
        <f>G1155-Tableau5[[#This Row],[Palette plastique]]-Tableau1[[#This Row],[Palette plastique]]+Tableau2[[#This Row],[Palette plastique]]</f>
        <v>#VALUE!</v>
      </c>
      <c r="H1156" s="21" t="e">
        <f>H1155-Tableau5[[#This Row],[Palette plastique]]-Tableau1[[#This Row],[Palette plastique]]+Tableau2[[#This Row],[Palette plastique]]</f>
        <v>#VALUE!</v>
      </c>
      <c r="I1156" s="21">
        <f>I1155-Tableau5[[#This Row],[Caddie]]-Tableau1[[#This Row],[Caddie]]+Tableau2[[#This Row],[Caddie]]</f>
        <v>132</v>
      </c>
      <c r="J1156" s="21" t="e">
        <f>SUM(Tableau4[[#This Row],[Stock ce jour Palette bois 
en stock ]:[Stock ce jour 
Caddie]])</f>
        <v>#VALUE!</v>
      </c>
      <c r="N1156" s="21" t="e">
        <f>SUM(Tableau2[[#This Row],[Palette bois]:[Caddie]])</f>
        <v>#VALUE!</v>
      </c>
      <c r="R1156" s="21" t="e">
        <f>SUM(Tableau1[[#This Row],[Palette bois]:[Caddie]])</f>
        <v>#VALUE!</v>
      </c>
      <c r="S1156">
        <f t="shared" si="90"/>
        <v>20</v>
      </c>
      <c r="T1156">
        <f t="shared" si="90"/>
        <v>10</v>
      </c>
      <c r="U1156">
        <f t="shared" si="90"/>
        <v>30</v>
      </c>
    </row>
    <row r="1157" spans="1:21" x14ac:dyDescent="0.25">
      <c r="A1157" s="7">
        <v>44985</v>
      </c>
      <c r="B1157" s="19">
        <f t="shared" si="91"/>
        <v>9</v>
      </c>
      <c r="C1157" s="6"/>
      <c r="D1157" s="6"/>
      <c r="E1157" s="6"/>
      <c r="F1157" s="6">
        <f>SUM(Tableau5[[#This Row],[Palette bois]:[Caddie]])</f>
        <v>0</v>
      </c>
      <c r="G1157" s="21" t="e">
        <f>G1156-Tableau5[[#This Row],[Palette plastique]]-Tableau1[[#This Row],[Palette plastique]]+Tableau2[[#This Row],[Palette plastique]]</f>
        <v>#VALUE!</v>
      </c>
      <c r="H1157" s="21" t="e">
        <f>H1156-Tableau5[[#This Row],[Palette plastique]]-Tableau1[[#This Row],[Palette plastique]]+Tableau2[[#This Row],[Palette plastique]]</f>
        <v>#VALUE!</v>
      </c>
      <c r="I1157" s="21">
        <f>I1156-Tableau5[[#This Row],[Caddie]]-Tableau1[[#This Row],[Caddie]]+Tableau2[[#This Row],[Caddie]]</f>
        <v>132</v>
      </c>
      <c r="J1157" s="21" t="e">
        <f>SUM(Tableau4[[#This Row],[Stock ce jour Palette bois 
en stock ]:[Stock ce jour 
Caddie]])</f>
        <v>#VALUE!</v>
      </c>
      <c r="N1157" s="21" t="e">
        <f>SUM(Tableau2[[#This Row],[Palette bois]:[Caddie]])</f>
        <v>#VALUE!</v>
      </c>
      <c r="R1157" s="21" t="e">
        <f>SUM(Tableau1[[#This Row],[Palette bois]:[Caddie]])</f>
        <v>#VALUE!</v>
      </c>
      <c r="S1157">
        <f t="shared" ref="S1157:U1172" si="92">S1156</f>
        <v>20</v>
      </c>
      <c r="T1157">
        <f t="shared" si="92"/>
        <v>10</v>
      </c>
      <c r="U1157">
        <f t="shared" si="92"/>
        <v>30</v>
      </c>
    </row>
    <row r="1158" spans="1:21" x14ac:dyDescent="0.25">
      <c r="A1158" s="7">
        <v>44986</v>
      </c>
      <c r="B1158" s="19">
        <f t="shared" si="91"/>
        <v>9</v>
      </c>
      <c r="C1158" s="6"/>
      <c r="D1158" s="6"/>
      <c r="E1158" s="6"/>
      <c r="F1158" s="6">
        <f>SUM(Tableau5[[#This Row],[Palette bois]:[Caddie]])</f>
        <v>0</v>
      </c>
      <c r="G1158" s="21" t="e">
        <f>G1157-Tableau5[[#This Row],[Palette plastique]]-Tableau1[[#This Row],[Palette plastique]]+Tableau2[[#This Row],[Palette plastique]]</f>
        <v>#VALUE!</v>
      </c>
      <c r="H1158" s="21" t="e">
        <f>H1157-Tableau5[[#This Row],[Palette plastique]]-Tableau1[[#This Row],[Palette plastique]]+Tableau2[[#This Row],[Palette plastique]]</f>
        <v>#VALUE!</v>
      </c>
      <c r="I1158" s="21">
        <f>I1157-Tableau5[[#This Row],[Caddie]]-Tableau1[[#This Row],[Caddie]]+Tableau2[[#This Row],[Caddie]]</f>
        <v>132</v>
      </c>
      <c r="J1158" s="21" t="e">
        <f>SUM(Tableau4[[#This Row],[Stock ce jour Palette bois 
en stock ]:[Stock ce jour 
Caddie]])</f>
        <v>#VALUE!</v>
      </c>
      <c r="N1158" s="21" t="e">
        <f>SUM(Tableau2[[#This Row],[Palette bois]:[Caddie]])</f>
        <v>#VALUE!</v>
      </c>
      <c r="R1158" s="21" t="e">
        <f>SUM(Tableau1[[#This Row],[Palette bois]:[Caddie]])</f>
        <v>#VALUE!</v>
      </c>
      <c r="S1158">
        <f t="shared" si="92"/>
        <v>20</v>
      </c>
      <c r="T1158">
        <f t="shared" si="92"/>
        <v>10</v>
      </c>
      <c r="U1158">
        <f t="shared" si="92"/>
        <v>30</v>
      </c>
    </row>
    <row r="1159" spans="1:21" x14ac:dyDescent="0.25">
      <c r="A1159" s="7">
        <v>44987</v>
      </c>
      <c r="B1159" s="19">
        <f t="shared" si="91"/>
        <v>9</v>
      </c>
      <c r="C1159" s="6"/>
      <c r="D1159" s="6"/>
      <c r="E1159" s="6"/>
      <c r="F1159" s="6">
        <f>SUM(Tableau5[[#This Row],[Palette bois]:[Caddie]])</f>
        <v>0</v>
      </c>
      <c r="G1159" s="21" t="e">
        <f>G1158-Tableau5[[#This Row],[Palette plastique]]-Tableau1[[#This Row],[Palette plastique]]+Tableau2[[#This Row],[Palette plastique]]</f>
        <v>#VALUE!</v>
      </c>
      <c r="H1159" s="21" t="e">
        <f>H1158-Tableau5[[#This Row],[Palette plastique]]-Tableau1[[#This Row],[Palette plastique]]+Tableau2[[#This Row],[Palette plastique]]</f>
        <v>#VALUE!</v>
      </c>
      <c r="I1159" s="21">
        <f>I1158-Tableau5[[#This Row],[Caddie]]-Tableau1[[#This Row],[Caddie]]+Tableau2[[#This Row],[Caddie]]</f>
        <v>132</v>
      </c>
      <c r="J1159" s="21" t="e">
        <f>SUM(Tableau4[[#This Row],[Stock ce jour Palette bois 
en stock ]:[Stock ce jour 
Caddie]])</f>
        <v>#VALUE!</v>
      </c>
      <c r="N1159" s="21" t="e">
        <f>SUM(Tableau2[[#This Row],[Palette bois]:[Caddie]])</f>
        <v>#VALUE!</v>
      </c>
      <c r="R1159" s="21" t="e">
        <f>SUM(Tableau1[[#This Row],[Palette bois]:[Caddie]])</f>
        <v>#VALUE!</v>
      </c>
      <c r="S1159">
        <f t="shared" si="92"/>
        <v>20</v>
      </c>
      <c r="T1159">
        <f t="shared" si="92"/>
        <v>10</v>
      </c>
      <c r="U1159">
        <f t="shared" si="92"/>
        <v>30</v>
      </c>
    </row>
    <row r="1160" spans="1:21" x14ac:dyDescent="0.25">
      <c r="A1160" s="7">
        <v>44988</v>
      </c>
      <c r="B1160" s="19">
        <f t="shared" si="91"/>
        <v>9</v>
      </c>
      <c r="C1160" s="6"/>
      <c r="D1160" s="6"/>
      <c r="E1160" s="6"/>
      <c r="F1160" s="6">
        <f>SUM(Tableau5[[#This Row],[Palette bois]:[Caddie]])</f>
        <v>0</v>
      </c>
      <c r="G1160" s="21" t="e">
        <f>G1159-Tableau5[[#This Row],[Palette plastique]]-Tableau1[[#This Row],[Palette plastique]]+Tableau2[[#This Row],[Palette plastique]]</f>
        <v>#VALUE!</v>
      </c>
      <c r="H1160" s="21" t="e">
        <f>H1159-Tableau5[[#This Row],[Palette plastique]]-Tableau1[[#This Row],[Palette plastique]]+Tableau2[[#This Row],[Palette plastique]]</f>
        <v>#VALUE!</v>
      </c>
      <c r="I1160" s="21">
        <f>I1159-Tableau5[[#This Row],[Caddie]]-Tableau1[[#This Row],[Caddie]]+Tableau2[[#This Row],[Caddie]]</f>
        <v>132</v>
      </c>
      <c r="J1160" s="21" t="e">
        <f>SUM(Tableau4[[#This Row],[Stock ce jour Palette bois 
en stock ]:[Stock ce jour 
Caddie]])</f>
        <v>#VALUE!</v>
      </c>
      <c r="N1160" s="21" t="e">
        <f>SUM(Tableau2[[#This Row],[Palette bois]:[Caddie]])</f>
        <v>#VALUE!</v>
      </c>
      <c r="R1160" s="21" t="e">
        <f>SUM(Tableau1[[#This Row],[Palette bois]:[Caddie]])</f>
        <v>#VALUE!</v>
      </c>
      <c r="S1160">
        <f t="shared" si="92"/>
        <v>20</v>
      </c>
      <c r="T1160">
        <f t="shared" si="92"/>
        <v>10</v>
      </c>
      <c r="U1160">
        <f t="shared" si="92"/>
        <v>30</v>
      </c>
    </row>
    <row r="1161" spans="1:21" x14ac:dyDescent="0.25">
      <c r="A1161" s="7">
        <v>44989</v>
      </c>
      <c r="B1161" s="19">
        <f t="shared" si="91"/>
        <v>9</v>
      </c>
      <c r="C1161" s="6"/>
      <c r="D1161" s="6"/>
      <c r="E1161" s="6"/>
      <c r="F1161" s="6">
        <f>SUM(Tableau5[[#This Row],[Palette bois]:[Caddie]])</f>
        <v>0</v>
      </c>
      <c r="G1161" s="21" t="e">
        <f>G1160-Tableau5[[#This Row],[Palette plastique]]-Tableau1[[#This Row],[Palette plastique]]+Tableau2[[#This Row],[Palette plastique]]</f>
        <v>#VALUE!</v>
      </c>
      <c r="H1161" s="21" t="e">
        <f>H1160-Tableau5[[#This Row],[Palette plastique]]-Tableau1[[#This Row],[Palette plastique]]+Tableau2[[#This Row],[Palette plastique]]</f>
        <v>#VALUE!</v>
      </c>
      <c r="I1161" s="21">
        <f>I1160-Tableau5[[#This Row],[Caddie]]-Tableau1[[#This Row],[Caddie]]+Tableau2[[#This Row],[Caddie]]</f>
        <v>132</v>
      </c>
      <c r="J1161" s="21" t="e">
        <f>SUM(Tableau4[[#This Row],[Stock ce jour Palette bois 
en stock ]:[Stock ce jour 
Caddie]])</f>
        <v>#VALUE!</v>
      </c>
      <c r="N1161" s="21" t="e">
        <f>SUM(Tableau2[[#This Row],[Palette bois]:[Caddie]])</f>
        <v>#VALUE!</v>
      </c>
      <c r="R1161" s="21" t="e">
        <f>SUM(Tableau1[[#This Row],[Palette bois]:[Caddie]])</f>
        <v>#VALUE!</v>
      </c>
      <c r="S1161">
        <f t="shared" si="92"/>
        <v>20</v>
      </c>
      <c r="T1161">
        <f t="shared" si="92"/>
        <v>10</v>
      </c>
      <c r="U1161">
        <f t="shared" si="92"/>
        <v>30</v>
      </c>
    </row>
    <row r="1162" spans="1:21" x14ac:dyDescent="0.25">
      <c r="A1162" s="7">
        <v>44990</v>
      </c>
      <c r="B1162" s="19">
        <f t="shared" si="91"/>
        <v>10</v>
      </c>
      <c r="C1162" s="6"/>
      <c r="D1162" s="6"/>
      <c r="E1162" s="6"/>
      <c r="F1162" s="6">
        <f>SUM(Tableau5[[#This Row],[Palette bois]:[Caddie]])</f>
        <v>0</v>
      </c>
      <c r="G1162" s="21" t="e">
        <f>G1161-Tableau5[[#This Row],[Palette plastique]]-Tableau1[[#This Row],[Palette plastique]]+Tableau2[[#This Row],[Palette plastique]]</f>
        <v>#VALUE!</v>
      </c>
      <c r="H1162" s="21" t="e">
        <f>H1161-Tableau5[[#This Row],[Palette plastique]]-Tableau1[[#This Row],[Palette plastique]]+Tableau2[[#This Row],[Palette plastique]]</f>
        <v>#VALUE!</v>
      </c>
      <c r="I1162" s="21">
        <f>I1161-Tableau5[[#This Row],[Caddie]]-Tableau1[[#This Row],[Caddie]]+Tableau2[[#This Row],[Caddie]]</f>
        <v>132</v>
      </c>
      <c r="J1162" s="21" t="e">
        <f>SUM(Tableau4[[#This Row],[Stock ce jour Palette bois 
en stock ]:[Stock ce jour 
Caddie]])</f>
        <v>#VALUE!</v>
      </c>
      <c r="N1162" s="21" t="e">
        <f>SUM(Tableau2[[#This Row],[Palette bois]:[Caddie]])</f>
        <v>#VALUE!</v>
      </c>
      <c r="R1162" s="21" t="e">
        <f>SUM(Tableau1[[#This Row],[Palette bois]:[Caddie]])</f>
        <v>#VALUE!</v>
      </c>
      <c r="S1162">
        <f t="shared" si="92"/>
        <v>20</v>
      </c>
      <c r="T1162">
        <f t="shared" si="92"/>
        <v>10</v>
      </c>
      <c r="U1162">
        <f t="shared" si="92"/>
        <v>30</v>
      </c>
    </row>
    <row r="1163" spans="1:21" x14ac:dyDescent="0.25">
      <c r="A1163" s="7">
        <v>44991</v>
      </c>
      <c r="B1163" s="19">
        <f t="shared" si="91"/>
        <v>10</v>
      </c>
      <c r="C1163" s="6"/>
      <c r="D1163" s="6"/>
      <c r="E1163" s="6"/>
      <c r="F1163" s="6">
        <f>SUM(Tableau5[[#This Row],[Palette bois]:[Caddie]])</f>
        <v>0</v>
      </c>
      <c r="G1163" s="21" t="e">
        <f>G1162-Tableau5[[#This Row],[Palette plastique]]-Tableau1[[#This Row],[Palette plastique]]+Tableau2[[#This Row],[Palette plastique]]</f>
        <v>#VALUE!</v>
      </c>
      <c r="H1163" s="21" t="e">
        <f>H1162-Tableau5[[#This Row],[Palette plastique]]-Tableau1[[#This Row],[Palette plastique]]+Tableau2[[#This Row],[Palette plastique]]</f>
        <v>#VALUE!</v>
      </c>
      <c r="I1163" s="21">
        <f>I1162-Tableau5[[#This Row],[Caddie]]-Tableau1[[#This Row],[Caddie]]+Tableau2[[#This Row],[Caddie]]</f>
        <v>132</v>
      </c>
      <c r="J1163" s="21" t="e">
        <f>SUM(Tableau4[[#This Row],[Stock ce jour Palette bois 
en stock ]:[Stock ce jour 
Caddie]])</f>
        <v>#VALUE!</v>
      </c>
      <c r="N1163" s="21" t="e">
        <f>SUM(Tableau2[[#This Row],[Palette bois]:[Caddie]])</f>
        <v>#VALUE!</v>
      </c>
      <c r="R1163" s="21" t="e">
        <f>SUM(Tableau1[[#This Row],[Palette bois]:[Caddie]])</f>
        <v>#VALUE!</v>
      </c>
      <c r="S1163">
        <f t="shared" si="92"/>
        <v>20</v>
      </c>
      <c r="T1163">
        <f t="shared" si="92"/>
        <v>10</v>
      </c>
      <c r="U1163">
        <f t="shared" si="92"/>
        <v>30</v>
      </c>
    </row>
    <row r="1164" spans="1:21" x14ac:dyDescent="0.25">
      <c r="A1164" s="7">
        <v>44992</v>
      </c>
      <c r="B1164" s="19">
        <f t="shared" si="91"/>
        <v>10</v>
      </c>
      <c r="C1164" s="6"/>
      <c r="D1164" s="6"/>
      <c r="E1164" s="6"/>
      <c r="F1164" s="6">
        <f>SUM(Tableau5[[#This Row],[Palette bois]:[Caddie]])</f>
        <v>0</v>
      </c>
      <c r="G1164" s="21" t="e">
        <f>G1163-Tableau5[[#This Row],[Palette plastique]]-Tableau1[[#This Row],[Palette plastique]]+Tableau2[[#This Row],[Palette plastique]]</f>
        <v>#VALUE!</v>
      </c>
      <c r="H1164" s="21" t="e">
        <f>H1163-Tableau5[[#This Row],[Palette plastique]]-Tableau1[[#This Row],[Palette plastique]]+Tableau2[[#This Row],[Palette plastique]]</f>
        <v>#VALUE!</v>
      </c>
      <c r="I1164" s="21">
        <f>I1163-Tableau5[[#This Row],[Caddie]]-Tableau1[[#This Row],[Caddie]]+Tableau2[[#This Row],[Caddie]]</f>
        <v>132</v>
      </c>
      <c r="J1164" s="21" t="e">
        <f>SUM(Tableau4[[#This Row],[Stock ce jour Palette bois 
en stock ]:[Stock ce jour 
Caddie]])</f>
        <v>#VALUE!</v>
      </c>
      <c r="N1164" s="21" t="e">
        <f>SUM(Tableau2[[#This Row],[Palette bois]:[Caddie]])</f>
        <v>#VALUE!</v>
      </c>
      <c r="R1164" s="21" t="e">
        <f>SUM(Tableau1[[#This Row],[Palette bois]:[Caddie]])</f>
        <v>#VALUE!</v>
      </c>
      <c r="S1164">
        <f t="shared" si="92"/>
        <v>20</v>
      </c>
      <c r="T1164">
        <f t="shared" si="92"/>
        <v>10</v>
      </c>
      <c r="U1164">
        <f t="shared" si="92"/>
        <v>30</v>
      </c>
    </row>
    <row r="1165" spans="1:21" x14ac:dyDescent="0.25">
      <c r="A1165" s="7">
        <v>44993</v>
      </c>
      <c r="B1165" s="19">
        <f t="shared" si="91"/>
        <v>10</v>
      </c>
      <c r="C1165" s="6"/>
      <c r="D1165" s="6"/>
      <c r="E1165" s="6"/>
      <c r="F1165" s="6">
        <f>SUM(Tableau5[[#This Row],[Palette bois]:[Caddie]])</f>
        <v>0</v>
      </c>
      <c r="G1165" s="21" t="e">
        <f>G1164-Tableau5[[#This Row],[Palette plastique]]-Tableau1[[#This Row],[Palette plastique]]+Tableau2[[#This Row],[Palette plastique]]</f>
        <v>#VALUE!</v>
      </c>
      <c r="H1165" s="21" t="e">
        <f>H1164-Tableau5[[#This Row],[Palette plastique]]-Tableau1[[#This Row],[Palette plastique]]+Tableau2[[#This Row],[Palette plastique]]</f>
        <v>#VALUE!</v>
      </c>
      <c r="I1165" s="21">
        <f>I1164-Tableau5[[#This Row],[Caddie]]-Tableau1[[#This Row],[Caddie]]+Tableau2[[#This Row],[Caddie]]</f>
        <v>132</v>
      </c>
      <c r="J1165" s="21" t="e">
        <f>SUM(Tableau4[[#This Row],[Stock ce jour Palette bois 
en stock ]:[Stock ce jour 
Caddie]])</f>
        <v>#VALUE!</v>
      </c>
      <c r="N1165" s="21" t="e">
        <f>SUM(Tableau2[[#This Row],[Palette bois]:[Caddie]])</f>
        <v>#VALUE!</v>
      </c>
      <c r="R1165" s="21" t="e">
        <f>SUM(Tableau1[[#This Row],[Palette bois]:[Caddie]])</f>
        <v>#VALUE!</v>
      </c>
      <c r="S1165">
        <f t="shared" si="92"/>
        <v>20</v>
      </c>
      <c r="T1165">
        <f t="shared" si="92"/>
        <v>10</v>
      </c>
      <c r="U1165">
        <f t="shared" si="92"/>
        <v>30</v>
      </c>
    </row>
    <row r="1166" spans="1:21" x14ac:dyDescent="0.25">
      <c r="A1166" s="7">
        <v>44994</v>
      </c>
      <c r="B1166" s="19">
        <f t="shared" si="91"/>
        <v>10</v>
      </c>
      <c r="C1166" s="6"/>
      <c r="D1166" s="6"/>
      <c r="E1166" s="6"/>
      <c r="F1166" s="6">
        <f>SUM(Tableau5[[#This Row],[Palette bois]:[Caddie]])</f>
        <v>0</v>
      </c>
      <c r="G1166" s="21" t="e">
        <f>G1165-Tableau5[[#This Row],[Palette plastique]]-Tableau1[[#This Row],[Palette plastique]]+Tableau2[[#This Row],[Palette plastique]]</f>
        <v>#VALUE!</v>
      </c>
      <c r="H1166" s="21" t="e">
        <f>H1165-Tableau5[[#This Row],[Palette plastique]]-Tableau1[[#This Row],[Palette plastique]]+Tableau2[[#This Row],[Palette plastique]]</f>
        <v>#VALUE!</v>
      </c>
      <c r="I1166" s="21">
        <f>I1165-Tableau5[[#This Row],[Caddie]]-Tableau1[[#This Row],[Caddie]]+Tableau2[[#This Row],[Caddie]]</f>
        <v>132</v>
      </c>
      <c r="J1166" s="21" t="e">
        <f>SUM(Tableau4[[#This Row],[Stock ce jour Palette bois 
en stock ]:[Stock ce jour 
Caddie]])</f>
        <v>#VALUE!</v>
      </c>
      <c r="N1166" s="21" t="e">
        <f>SUM(Tableau2[[#This Row],[Palette bois]:[Caddie]])</f>
        <v>#VALUE!</v>
      </c>
      <c r="R1166" s="21" t="e">
        <f>SUM(Tableau1[[#This Row],[Palette bois]:[Caddie]])</f>
        <v>#VALUE!</v>
      </c>
      <c r="S1166">
        <f t="shared" si="92"/>
        <v>20</v>
      </c>
      <c r="T1166">
        <f t="shared" si="92"/>
        <v>10</v>
      </c>
      <c r="U1166">
        <f t="shared" si="92"/>
        <v>30</v>
      </c>
    </row>
    <row r="1167" spans="1:21" x14ac:dyDescent="0.25">
      <c r="A1167" s="7">
        <v>44995</v>
      </c>
      <c r="B1167" s="19">
        <f t="shared" si="91"/>
        <v>10</v>
      </c>
      <c r="C1167" s="6"/>
      <c r="D1167" s="6"/>
      <c r="E1167" s="6"/>
      <c r="F1167" s="6">
        <f>SUM(Tableau5[[#This Row],[Palette bois]:[Caddie]])</f>
        <v>0</v>
      </c>
      <c r="G1167" s="21" t="e">
        <f>G1166-Tableau5[[#This Row],[Palette plastique]]-Tableau1[[#This Row],[Palette plastique]]+Tableau2[[#This Row],[Palette plastique]]</f>
        <v>#VALUE!</v>
      </c>
      <c r="H1167" s="21" t="e">
        <f>H1166-Tableau5[[#This Row],[Palette plastique]]-Tableau1[[#This Row],[Palette plastique]]+Tableau2[[#This Row],[Palette plastique]]</f>
        <v>#VALUE!</v>
      </c>
      <c r="I1167" s="21">
        <f>I1166-Tableau5[[#This Row],[Caddie]]-Tableau1[[#This Row],[Caddie]]+Tableau2[[#This Row],[Caddie]]</f>
        <v>132</v>
      </c>
      <c r="J1167" s="21" t="e">
        <f>SUM(Tableau4[[#This Row],[Stock ce jour Palette bois 
en stock ]:[Stock ce jour 
Caddie]])</f>
        <v>#VALUE!</v>
      </c>
      <c r="N1167" s="21" t="e">
        <f>SUM(Tableau2[[#This Row],[Palette bois]:[Caddie]])</f>
        <v>#VALUE!</v>
      </c>
      <c r="R1167" s="21" t="e">
        <f>SUM(Tableau1[[#This Row],[Palette bois]:[Caddie]])</f>
        <v>#VALUE!</v>
      </c>
      <c r="S1167">
        <f t="shared" si="92"/>
        <v>20</v>
      </c>
      <c r="T1167">
        <f t="shared" si="92"/>
        <v>10</v>
      </c>
      <c r="U1167">
        <f t="shared" si="92"/>
        <v>30</v>
      </c>
    </row>
    <row r="1168" spans="1:21" x14ac:dyDescent="0.25">
      <c r="A1168" s="7">
        <v>44996</v>
      </c>
      <c r="B1168" s="19">
        <f t="shared" si="91"/>
        <v>10</v>
      </c>
      <c r="C1168" s="6"/>
      <c r="D1168" s="6"/>
      <c r="E1168" s="6"/>
      <c r="F1168" s="6">
        <f>SUM(Tableau5[[#This Row],[Palette bois]:[Caddie]])</f>
        <v>0</v>
      </c>
      <c r="G1168" s="21" t="e">
        <f>G1167-Tableau5[[#This Row],[Palette plastique]]-Tableau1[[#This Row],[Palette plastique]]+Tableau2[[#This Row],[Palette plastique]]</f>
        <v>#VALUE!</v>
      </c>
      <c r="H1168" s="21" t="e">
        <f>H1167-Tableau5[[#This Row],[Palette plastique]]-Tableau1[[#This Row],[Palette plastique]]+Tableau2[[#This Row],[Palette plastique]]</f>
        <v>#VALUE!</v>
      </c>
      <c r="I1168" s="21">
        <f>I1167-Tableau5[[#This Row],[Caddie]]-Tableau1[[#This Row],[Caddie]]+Tableau2[[#This Row],[Caddie]]</f>
        <v>132</v>
      </c>
      <c r="J1168" s="21" t="e">
        <f>SUM(Tableau4[[#This Row],[Stock ce jour Palette bois 
en stock ]:[Stock ce jour 
Caddie]])</f>
        <v>#VALUE!</v>
      </c>
      <c r="N1168" s="21" t="e">
        <f>SUM(Tableau2[[#This Row],[Palette bois]:[Caddie]])</f>
        <v>#VALUE!</v>
      </c>
      <c r="R1168" s="21" t="e">
        <f>SUM(Tableau1[[#This Row],[Palette bois]:[Caddie]])</f>
        <v>#VALUE!</v>
      </c>
      <c r="S1168">
        <f t="shared" si="92"/>
        <v>20</v>
      </c>
      <c r="T1168">
        <f t="shared" si="92"/>
        <v>10</v>
      </c>
      <c r="U1168">
        <f t="shared" si="92"/>
        <v>30</v>
      </c>
    </row>
    <row r="1169" spans="1:21" x14ac:dyDescent="0.25">
      <c r="A1169" s="7">
        <v>44997</v>
      </c>
      <c r="B1169" s="19">
        <f t="shared" si="91"/>
        <v>11</v>
      </c>
      <c r="C1169" s="6"/>
      <c r="D1169" s="6"/>
      <c r="E1169" s="6"/>
      <c r="F1169" s="6">
        <f>SUM(Tableau5[[#This Row],[Palette bois]:[Caddie]])</f>
        <v>0</v>
      </c>
      <c r="G1169" s="21" t="e">
        <f>G1168-Tableau5[[#This Row],[Palette plastique]]-Tableau1[[#This Row],[Palette plastique]]+Tableau2[[#This Row],[Palette plastique]]</f>
        <v>#VALUE!</v>
      </c>
      <c r="H1169" s="21" t="e">
        <f>H1168-Tableau5[[#This Row],[Palette plastique]]-Tableau1[[#This Row],[Palette plastique]]+Tableau2[[#This Row],[Palette plastique]]</f>
        <v>#VALUE!</v>
      </c>
      <c r="I1169" s="21">
        <f>I1168-Tableau5[[#This Row],[Caddie]]-Tableau1[[#This Row],[Caddie]]+Tableau2[[#This Row],[Caddie]]</f>
        <v>132</v>
      </c>
      <c r="J1169" s="21" t="e">
        <f>SUM(Tableau4[[#This Row],[Stock ce jour Palette bois 
en stock ]:[Stock ce jour 
Caddie]])</f>
        <v>#VALUE!</v>
      </c>
      <c r="N1169" s="21" t="e">
        <f>SUM(Tableau2[[#This Row],[Palette bois]:[Caddie]])</f>
        <v>#VALUE!</v>
      </c>
      <c r="R1169" s="21" t="e">
        <f>SUM(Tableau1[[#This Row],[Palette bois]:[Caddie]])</f>
        <v>#VALUE!</v>
      </c>
      <c r="S1169">
        <f t="shared" si="92"/>
        <v>20</v>
      </c>
      <c r="T1169">
        <f t="shared" si="92"/>
        <v>10</v>
      </c>
      <c r="U1169">
        <f t="shared" si="92"/>
        <v>30</v>
      </c>
    </row>
    <row r="1170" spans="1:21" x14ac:dyDescent="0.25">
      <c r="A1170" s="7">
        <v>44998</v>
      </c>
      <c r="B1170" s="19">
        <f t="shared" si="91"/>
        <v>11</v>
      </c>
      <c r="C1170" s="6"/>
      <c r="D1170" s="6"/>
      <c r="E1170" s="6"/>
      <c r="F1170" s="6">
        <f>SUM(Tableau5[[#This Row],[Palette bois]:[Caddie]])</f>
        <v>0</v>
      </c>
      <c r="G1170" s="21" t="e">
        <f>G1169-Tableau5[[#This Row],[Palette plastique]]-Tableau1[[#This Row],[Palette plastique]]+Tableau2[[#This Row],[Palette plastique]]</f>
        <v>#VALUE!</v>
      </c>
      <c r="H1170" s="21" t="e">
        <f>H1169-Tableau5[[#This Row],[Palette plastique]]-Tableau1[[#This Row],[Palette plastique]]+Tableau2[[#This Row],[Palette plastique]]</f>
        <v>#VALUE!</v>
      </c>
      <c r="I1170" s="21">
        <f>I1169-Tableau5[[#This Row],[Caddie]]-Tableau1[[#This Row],[Caddie]]+Tableau2[[#This Row],[Caddie]]</f>
        <v>132</v>
      </c>
      <c r="J1170" s="21" t="e">
        <f>SUM(Tableau4[[#This Row],[Stock ce jour Palette bois 
en stock ]:[Stock ce jour 
Caddie]])</f>
        <v>#VALUE!</v>
      </c>
      <c r="N1170" s="21" t="e">
        <f>SUM(Tableau2[[#This Row],[Palette bois]:[Caddie]])</f>
        <v>#VALUE!</v>
      </c>
      <c r="R1170" s="21" t="e">
        <f>SUM(Tableau1[[#This Row],[Palette bois]:[Caddie]])</f>
        <v>#VALUE!</v>
      </c>
      <c r="S1170">
        <f t="shared" si="92"/>
        <v>20</v>
      </c>
      <c r="T1170">
        <f t="shared" si="92"/>
        <v>10</v>
      </c>
      <c r="U1170">
        <f t="shared" si="92"/>
        <v>30</v>
      </c>
    </row>
    <row r="1171" spans="1:21" x14ac:dyDescent="0.25">
      <c r="A1171" s="7">
        <v>44999</v>
      </c>
      <c r="B1171" s="19">
        <f t="shared" si="91"/>
        <v>11</v>
      </c>
      <c r="C1171" s="6"/>
      <c r="D1171" s="6"/>
      <c r="E1171" s="6"/>
      <c r="F1171" s="6">
        <f>SUM(Tableau5[[#This Row],[Palette bois]:[Caddie]])</f>
        <v>0</v>
      </c>
      <c r="G1171" s="21" t="e">
        <f>G1170-Tableau5[[#This Row],[Palette plastique]]-Tableau1[[#This Row],[Palette plastique]]+Tableau2[[#This Row],[Palette plastique]]</f>
        <v>#VALUE!</v>
      </c>
      <c r="H1171" s="21" t="e">
        <f>H1170-Tableau5[[#This Row],[Palette plastique]]-Tableau1[[#This Row],[Palette plastique]]+Tableau2[[#This Row],[Palette plastique]]</f>
        <v>#VALUE!</v>
      </c>
      <c r="I1171" s="21">
        <f>I1170-Tableau5[[#This Row],[Caddie]]-Tableau1[[#This Row],[Caddie]]+Tableau2[[#This Row],[Caddie]]</f>
        <v>132</v>
      </c>
      <c r="J1171" s="21" t="e">
        <f>SUM(Tableau4[[#This Row],[Stock ce jour Palette bois 
en stock ]:[Stock ce jour 
Caddie]])</f>
        <v>#VALUE!</v>
      </c>
      <c r="N1171" s="21" t="e">
        <f>SUM(Tableau2[[#This Row],[Palette bois]:[Caddie]])</f>
        <v>#VALUE!</v>
      </c>
      <c r="R1171" s="21" t="e">
        <f>SUM(Tableau1[[#This Row],[Palette bois]:[Caddie]])</f>
        <v>#VALUE!</v>
      </c>
      <c r="S1171">
        <f t="shared" si="92"/>
        <v>20</v>
      </c>
      <c r="T1171">
        <f t="shared" si="92"/>
        <v>10</v>
      </c>
      <c r="U1171">
        <f t="shared" si="92"/>
        <v>30</v>
      </c>
    </row>
    <row r="1172" spans="1:21" x14ac:dyDescent="0.25">
      <c r="A1172" s="7">
        <v>45000</v>
      </c>
      <c r="B1172" s="19">
        <f t="shared" si="91"/>
        <v>11</v>
      </c>
      <c r="C1172" s="6"/>
      <c r="D1172" s="6"/>
      <c r="E1172" s="6"/>
      <c r="F1172" s="6">
        <f>SUM(Tableau5[[#This Row],[Palette bois]:[Caddie]])</f>
        <v>0</v>
      </c>
      <c r="G1172" s="21" t="e">
        <f>G1171-Tableau5[[#This Row],[Palette plastique]]-Tableau1[[#This Row],[Palette plastique]]+Tableau2[[#This Row],[Palette plastique]]</f>
        <v>#VALUE!</v>
      </c>
      <c r="H1172" s="21" t="e">
        <f>H1171-Tableau5[[#This Row],[Palette plastique]]-Tableau1[[#This Row],[Palette plastique]]+Tableau2[[#This Row],[Palette plastique]]</f>
        <v>#VALUE!</v>
      </c>
      <c r="I1172" s="21">
        <f>I1171-Tableau5[[#This Row],[Caddie]]-Tableau1[[#This Row],[Caddie]]+Tableau2[[#This Row],[Caddie]]</f>
        <v>132</v>
      </c>
      <c r="J1172" s="21" t="e">
        <f>SUM(Tableau4[[#This Row],[Stock ce jour Palette bois 
en stock ]:[Stock ce jour 
Caddie]])</f>
        <v>#VALUE!</v>
      </c>
      <c r="N1172" s="21" t="e">
        <f>SUM(Tableau2[[#This Row],[Palette bois]:[Caddie]])</f>
        <v>#VALUE!</v>
      </c>
      <c r="R1172" s="21" t="e">
        <f>SUM(Tableau1[[#This Row],[Palette bois]:[Caddie]])</f>
        <v>#VALUE!</v>
      </c>
      <c r="S1172">
        <f t="shared" si="92"/>
        <v>20</v>
      </c>
      <c r="T1172">
        <f t="shared" si="92"/>
        <v>10</v>
      </c>
      <c r="U1172">
        <f t="shared" si="92"/>
        <v>30</v>
      </c>
    </row>
    <row r="1173" spans="1:21" x14ac:dyDescent="0.25">
      <c r="A1173" s="7">
        <v>45001</v>
      </c>
      <c r="B1173" s="19">
        <f t="shared" si="91"/>
        <v>11</v>
      </c>
      <c r="C1173" s="6"/>
      <c r="D1173" s="6"/>
      <c r="E1173" s="6"/>
      <c r="F1173" s="6">
        <f>SUM(Tableau5[[#This Row],[Palette bois]:[Caddie]])</f>
        <v>0</v>
      </c>
      <c r="G1173" s="21" t="e">
        <f>G1172-Tableau5[[#This Row],[Palette plastique]]-Tableau1[[#This Row],[Palette plastique]]+Tableau2[[#This Row],[Palette plastique]]</f>
        <v>#VALUE!</v>
      </c>
      <c r="H1173" s="21" t="e">
        <f>H1172-Tableau5[[#This Row],[Palette plastique]]-Tableau1[[#This Row],[Palette plastique]]+Tableau2[[#This Row],[Palette plastique]]</f>
        <v>#VALUE!</v>
      </c>
      <c r="I1173" s="21">
        <f>I1172-Tableau5[[#This Row],[Caddie]]-Tableau1[[#This Row],[Caddie]]+Tableau2[[#This Row],[Caddie]]</f>
        <v>132</v>
      </c>
      <c r="J1173" s="21" t="e">
        <f>SUM(Tableau4[[#This Row],[Stock ce jour Palette bois 
en stock ]:[Stock ce jour 
Caddie]])</f>
        <v>#VALUE!</v>
      </c>
      <c r="N1173" s="21" t="e">
        <f>SUM(Tableau2[[#This Row],[Palette bois]:[Caddie]])</f>
        <v>#VALUE!</v>
      </c>
      <c r="R1173" s="21" t="e">
        <f>SUM(Tableau1[[#This Row],[Palette bois]:[Caddie]])</f>
        <v>#VALUE!</v>
      </c>
      <c r="S1173">
        <f t="shared" ref="S1173:U1188" si="93">S1172</f>
        <v>20</v>
      </c>
      <c r="T1173">
        <f t="shared" si="93"/>
        <v>10</v>
      </c>
      <c r="U1173">
        <f t="shared" si="93"/>
        <v>30</v>
      </c>
    </row>
    <row r="1174" spans="1:21" x14ac:dyDescent="0.25">
      <c r="A1174" s="7">
        <v>45002</v>
      </c>
      <c r="B1174" s="19">
        <f t="shared" si="91"/>
        <v>11</v>
      </c>
      <c r="C1174" s="6"/>
      <c r="D1174" s="6"/>
      <c r="E1174" s="6"/>
      <c r="F1174" s="6">
        <f>SUM(Tableau5[[#This Row],[Palette bois]:[Caddie]])</f>
        <v>0</v>
      </c>
      <c r="G1174" s="21" t="e">
        <f>G1173-Tableau5[[#This Row],[Palette plastique]]-Tableau1[[#This Row],[Palette plastique]]+Tableau2[[#This Row],[Palette plastique]]</f>
        <v>#VALUE!</v>
      </c>
      <c r="H1174" s="21" t="e">
        <f>H1173-Tableau5[[#This Row],[Palette plastique]]-Tableau1[[#This Row],[Palette plastique]]+Tableau2[[#This Row],[Palette plastique]]</f>
        <v>#VALUE!</v>
      </c>
      <c r="I1174" s="21">
        <f>I1173-Tableau5[[#This Row],[Caddie]]-Tableau1[[#This Row],[Caddie]]+Tableau2[[#This Row],[Caddie]]</f>
        <v>132</v>
      </c>
      <c r="J1174" s="21" t="e">
        <f>SUM(Tableau4[[#This Row],[Stock ce jour Palette bois 
en stock ]:[Stock ce jour 
Caddie]])</f>
        <v>#VALUE!</v>
      </c>
      <c r="N1174" s="21" t="e">
        <f>SUM(Tableau2[[#This Row],[Palette bois]:[Caddie]])</f>
        <v>#VALUE!</v>
      </c>
      <c r="R1174" s="21" t="e">
        <f>SUM(Tableau1[[#This Row],[Palette bois]:[Caddie]])</f>
        <v>#VALUE!</v>
      </c>
      <c r="S1174">
        <f t="shared" si="93"/>
        <v>20</v>
      </c>
      <c r="T1174">
        <f t="shared" si="93"/>
        <v>10</v>
      </c>
      <c r="U1174">
        <f t="shared" si="93"/>
        <v>30</v>
      </c>
    </row>
    <row r="1175" spans="1:21" x14ac:dyDescent="0.25">
      <c r="A1175" s="7">
        <v>45003</v>
      </c>
      <c r="B1175" s="19">
        <f t="shared" si="91"/>
        <v>11</v>
      </c>
      <c r="C1175" s="6"/>
      <c r="D1175" s="6"/>
      <c r="E1175" s="6"/>
      <c r="F1175" s="6">
        <f>SUM(Tableau5[[#This Row],[Palette bois]:[Caddie]])</f>
        <v>0</v>
      </c>
      <c r="G1175" s="21" t="e">
        <f>G1174-Tableau5[[#This Row],[Palette plastique]]-Tableau1[[#This Row],[Palette plastique]]+Tableau2[[#This Row],[Palette plastique]]</f>
        <v>#VALUE!</v>
      </c>
      <c r="H1175" s="21" t="e">
        <f>H1174-Tableau5[[#This Row],[Palette plastique]]-Tableau1[[#This Row],[Palette plastique]]+Tableau2[[#This Row],[Palette plastique]]</f>
        <v>#VALUE!</v>
      </c>
      <c r="I1175" s="21">
        <f>I1174-Tableau5[[#This Row],[Caddie]]-Tableau1[[#This Row],[Caddie]]+Tableau2[[#This Row],[Caddie]]</f>
        <v>132</v>
      </c>
      <c r="J1175" s="21" t="e">
        <f>SUM(Tableau4[[#This Row],[Stock ce jour Palette bois 
en stock ]:[Stock ce jour 
Caddie]])</f>
        <v>#VALUE!</v>
      </c>
      <c r="N1175" s="21" t="e">
        <f>SUM(Tableau2[[#This Row],[Palette bois]:[Caddie]])</f>
        <v>#VALUE!</v>
      </c>
      <c r="R1175" s="21" t="e">
        <f>SUM(Tableau1[[#This Row],[Palette bois]:[Caddie]])</f>
        <v>#VALUE!</v>
      </c>
      <c r="S1175">
        <f t="shared" si="93"/>
        <v>20</v>
      </c>
      <c r="T1175">
        <f t="shared" si="93"/>
        <v>10</v>
      </c>
      <c r="U1175">
        <f t="shared" si="93"/>
        <v>30</v>
      </c>
    </row>
    <row r="1176" spans="1:21" x14ac:dyDescent="0.25">
      <c r="A1176" s="7">
        <v>45004</v>
      </c>
      <c r="B1176" s="19">
        <f t="shared" si="91"/>
        <v>12</v>
      </c>
      <c r="C1176" s="6"/>
      <c r="D1176" s="6"/>
      <c r="E1176" s="6"/>
      <c r="F1176" s="6">
        <f>SUM(Tableau5[[#This Row],[Palette bois]:[Caddie]])</f>
        <v>0</v>
      </c>
      <c r="G1176" s="21" t="e">
        <f>G1175-Tableau5[[#This Row],[Palette plastique]]-Tableau1[[#This Row],[Palette plastique]]+Tableau2[[#This Row],[Palette plastique]]</f>
        <v>#VALUE!</v>
      </c>
      <c r="H1176" s="21" t="e">
        <f>H1175-Tableau5[[#This Row],[Palette plastique]]-Tableau1[[#This Row],[Palette plastique]]+Tableau2[[#This Row],[Palette plastique]]</f>
        <v>#VALUE!</v>
      </c>
      <c r="I1176" s="21">
        <f>I1175-Tableau5[[#This Row],[Caddie]]-Tableau1[[#This Row],[Caddie]]+Tableau2[[#This Row],[Caddie]]</f>
        <v>132</v>
      </c>
      <c r="J1176" s="21" t="e">
        <f>SUM(Tableau4[[#This Row],[Stock ce jour Palette bois 
en stock ]:[Stock ce jour 
Caddie]])</f>
        <v>#VALUE!</v>
      </c>
      <c r="N1176" s="21" t="e">
        <f>SUM(Tableau2[[#This Row],[Palette bois]:[Caddie]])</f>
        <v>#VALUE!</v>
      </c>
      <c r="R1176" s="21" t="e">
        <f>SUM(Tableau1[[#This Row],[Palette bois]:[Caddie]])</f>
        <v>#VALUE!</v>
      </c>
      <c r="S1176">
        <f t="shared" si="93"/>
        <v>20</v>
      </c>
      <c r="T1176">
        <f t="shared" si="93"/>
        <v>10</v>
      </c>
      <c r="U1176">
        <f t="shared" si="93"/>
        <v>30</v>
      </c>
    </row>
    <row r="1177" spans="1:21" x14ac:dyDescent="0.25">
      <c r="A1177" s="7">
        <v>45005</v>
      </c>
      <c r="B1177" s="19">
        <f t="shared" si="91"/>
        <v>12</v>
      </c>
      <c r="C1177" s="6"/>
      <c r="D1177" s="6"/>
      <c r="E1177" s="6"/>
      <c r="F1177" s="6">
        <f>SUM(Tableau5[[#This Row],[Palette bois]:[Caddie]])</f>
        <v>0</v>
      </c>
      <c r="G1177" s="21" t="e">
        <f>G1176-Tableau5[[#This Row],[Palette plastique]]-Tableau1[[#This Row],[Palette plastique]]+Tableau2[[#This Row],[Palette plastique]]</f>
        <v>#VALUE!</v>
      </c>
      <c r="H1177" s="21" t="e">
        <f>H1176-Tableau5[[#This Row],[Palette plastique]]-Tableau1[[#This Row],[Palette plastique]]+Tableau2[[#This Row],[Palette plastique]]</f>
        <v>#VALUE!</v>
      </c>
      <c r="I1177" s="21">
        <f>I1176-Tableau5[[#This Row],[Caddie]]-Tableau1[[#This Row],[Caddie]]+Tableau2[[#This Row],[Caddie]]</f>
        <v>132</v>
      </c>
      <c r="J1177" s="21" t="e">
        <f>SUM(Tableau4[[#This Row],[Stock ce jour Palette bois 
en stock ]:[Stock ce jour 
Caddie]])</f>
        <v>#VALUE!</v>
      </c>
      <c r="N1177" s="21" t="e">
        <f>SUM(Tableau2[[#This Row],[Palette bois]:[Caddie]])</f>
        <v>#VALUE!</v>
      </c>
      <c r="R1177" s="21" t="e">
        <f>SUM(Tableau1[[#This Row],[Palette bois]:[Caddie]])</f>
        <v>#VALUE!</v>
      </c>
      <c r="S1177">
        <f t="shared" si="93"/>
        <v>20</v>
      </c>
      <c r="T1177">
        <f t="shared" si="93"/>
        <v>10</v>
      </c>
      <c r="U1177">
        <f t="shared" si="93"/>
        <v>30</v>
      </c>
    </row>
    <row r="1178" spans="1:21" x14ac:dyDescent="0.25">
      <c r="A1178" s="7">
        <v>45006</v>
      </c>
      <c r="B1178" s="19">
        <f t="shared" si="91"/>
        <v>12</v>
      </c>
      <c r="C1178" s="6"/>
      <c r="D1178" s="6"/>
      <c r="E1178" s="6"/>
      <c r="F1178" s="6">
        <f>SUM(Tableau5[[#This Row],[Palette bois]:[Caddie]])</f>
        <v>0</v>
      </c>
      <c r="G1178" s="21" t="e">
        <f>G1177-Tableau5[[#This Row],[Palette plastique]]-Tableau1[[#This Row],[Palette plastique]]+Tableau2[[#This Row],[Palette plastique]]</f>
        <v>#VALUE!</v>
      </c>
      <c r="H1178" s="21" t="e">
        <f>H1177-Tableau5[[#This Row],[Palette plastique]]-Tableau1[[#This Row],[Palette plastique]]+Tableau2[[#This Row],[Palette plastique]]</f>
        <v>#VALUE!</v>
      </c>
      <c r="I1178" s="21">
        <f>I1177-Tableau5[[#This Row],[Caddie]]-Tableau1[[#This Row],[Caddie]]+Tableau2[[#This Row],[Caddie]]</f>
        <v>132</v>
      </c>
      <c r="J1178" s="21" t="e">
        <f>SUM(Tableau4[[#This Row],[Stock ce jour Palette bois 
en stock ]:[Stock ce jour 
Caddie]])</f>
        <v>#VALUE!</v>
      </c>
      <c r="N1178" s="21" t="e">
        <f>SUM(Tableau2[[#This Row],[Palette bois]:[Caddie]])</f>
        <v>#VALUE!</v>
      </c>
      <c r="R1178" s="21" t="e">
        <f>SUM(Tableau1[[#This Row],[Palette bois]:[Caddie]])</f>
        <v>#VALUE!</v>
      </c>
      <c r="S1178">
        <f t="shared" si="93"/>
        <v>20</v>
      </c>
      <c r="T1178">
        <f t="shared" si="93"/>
        <v>10</v>
      </c>
      <c r="U1178">
        <f t="shared" si="93"/>
        <v>30</v>
      </c>
    </row>
    <row r="1179" spans="1:21" x14ac:dyDescent="0.25">
      <c r="A1179" s="7">
        <v>45007</v>
      </c>
      <c r="B1179" s="19">
        <f t="shared" si="91"/>
        <v>12</v>
      </c>
      <c r="C1179" s="6"/>
      <c r="D1179" s="6"/>
      <c r="E1179" s="6"/>
      <c r="F1179" s="6">
        <f>SUM(Tableau5[[#This Row],[Palette bois]:[Caddie]])</f>
        <v>0</v>
      </c>
      <c r="G1179" s="21" t="e">
        <f>G1178-Tableau5[[#This Row],[Palette plastique]]-Tableau1[[#This Row],[Palette plastique]]+Tableau2[[#This Row],[Palette plastique]]</f>
        <v>#VALUE!</v>
      </c>
      <c r="H1179" s="21" t="e">
        <f>H1178-Tableau5[[#This Row],[Palette plastique]]-Tableau1[[#This Row],[Palette plastique]]+Tableau2[[#This Row],[Palette plastique]]</f>
        <v>#VALUE!</v>
      </c>
      <c r="I1179" s="21">
        <f>I1178-Tableau5[[#This Row],[Caddie]]-Tableau1[[#This Row],[Caddie]]+Tableau2[[#This Row],[Caddie]]</f>
        <v>132</v>
      </c>
      <c r="J1179" s="21" t="e">
        <f>SUM(Tableau4[[#This Row],[Stock ce jour Palette bois 
en stock ]:[Stock ce jour 
Caddie]])</f>
        <v>#VALUE!</v>
      </c>
      <c r="N1179" s="21" t="e">
        <f>SUM(Tableau2[[#This Row],[Palette bois]:[Caddie]])</f>
        <v>#VALUE!</v>
      </c>
      <c r="R1179" s="21" t="e">
        <f>SUM(Tableau1[[#This Row],[Palette bois]:[Caddie]])</f>
        <v>#VALUE!</v>
      </c>
      <c r="S1179">
        <f t="shared" si="93"/>
        <v>20</v>
      </c>
      <c r="T1179">
        <f t="shared" si="93"/>
        <v>10</v>
      </c>
      <c r="U1179">
        <f t="shared" si="93"/>
        <v>30</v>
      </c>
    </row>
    <row r="1180" spans="1:21" x14ac:dyDescent="0.25">
      <c r="A1180" s="7">
        <v>45008</v>
      </c>
      <c r="B1180" s="19">
        <f t="shared" si="91"/>
        <v>12</v>
      </c>
      <c r="C1180" s="6"/>
      <c r="D1180" s="6"/>
      <c r="E1180" s="6"/>
      <c r="F1180" s="6">
        <f>SUM(Tableau5[[#This Row],[Palette bois]:[Caddie]])</f>
        <v>0</v>
      </c>
      <c r="G1180" s="21" t="e">
        <f>G1179-Tableau5[[#This Row],[Palette plastique]]-Tableau1[[#This Row],[Palette plastique]]+Tableau2[[#This Row],[Palette plastique]]</f>
        <v>#VALUE!</v>
      </c>
      <c r="H1180" s="21" t="e">
        <f>H1179-Tableau5[[#This Row],[Palette plastique]]-Tableau1[[#This Row],[Palette plastique]]+Tableau2[[#This Row],[Palette plastique]]</f>
        <v>#VALUE!</v>
      </c>
      <c r="I1180" s="21">
        <f>I1179-Tableau5[[#This Row],[Caddie]]-Tableau1[[#This Row],[Caddie]]+Tableau2[[#This Row],[Caddie]]</f>
        <v>132</v>
      </c>
      <c r="J1180" s="21" t="e">
        <f>SUM(Tableau4[[#This Row],[Stock ce jour Palette bois 
en stock ]:[Stock ce jour 
Caddie]])</f>
        <v>#VALUE!</v>
      </c>
      <c r="N1180" s="21" t="e">
        <f>SUM(Tableau2[[#This Row],[Palette bois]:[Caddie]])</f>
        <v>#VALUE!</v>
      </c>
      <c r="R1180" s="21" t="e">
        <f>SUM(Tableau1[[#This Row],[Palette bois]:[Caddie]])</f>
        <v>#VALUE!</v>
      </c>
      <c r="S1180">
        <f t="shared" si="93"/>
        <v>20</v>
      </c>
      <c r="T1180">
        <f t="shared" si="93"/>
        <v>10</v>
      </c>
      <c r="U1180">
        <f t="shared" si="93"/>
        <v>30</v>
      </c>
    </row>
    <row r="1181" spans="1:21" x14ac:dyDescent="0.25">
      <c r="A1181" s="7">
        <v>45009</v>
      </c>
      <c r="B1181" s="19">
        <f t="shared" si="91"/>
        <v>12</v>
      </c>
      <c r="C1181" s="6"/>
      <c r="D1181" s="6"/>
      <c r="E1181" s="6"/>
      <c r="F1181" s="6">
        <f>SUM(Tableau5[[#This Row],[Palette bois]:[Caddie]])</f>
        <v>0</v>
      </c>
      <c r="G1181" s="21" t="e">
        <f>G1180-Tableau5[[#This Row],[Palette plastique]]-Tableau1[[#This Row],[Palette plastique]]+Tableau2[[#This Row],[Palette plastique]]</f>
        <v>#VALUE!</v>
      </c>
      <c r="H1181" s="21" t="e">
        <f>H1180-Tableau5[[#This Row],[Palette plastique]]-Tableau1[[#This Row],[Palette plastique]]+Tableau2[[#This Row],[Palette plastique]]</f>
        <v>#VALUE!</v>
      </c>
      <c r="I1181" s="21">
        <f>I1180-Tableau5[[#This Row],[Caddie]]-Tableau1[[#This Row],[Caddie]]+Tableau2[[#This Row],[Caddie]]</f>
        <v>132</v>
      </c>
      <c r="J1181" s="21" t="e">
        <f>SUM(Tableau4[[#This Row],[Stock ce jour Palette bois 
en stock ]:[Stock ce jour 
Caddie]])</f>
        <v>#VALUE!</v>
      </c>
      <c r="N1181" s="21" t="e">
        <f>SUM(Tableau2[[#This Row],[Palette bois]:[Caddie]])</f>
        <v>#VALUE!</v>
      </c>
      <c r="R1181" s="21" t="e">
        <f>SUM(Tableau1[[#This Row],[Palette bois]:[Caddie]])</f>
        <v>#VALUE!</v>
      </c>
      <c r="S1181">
        <f t="shared" si="93"/>
        <v>20</v>
      </c>
      <c r="T1181">
        <f t="shared" si="93"/>
        <v>10</v>
      </c>
      <c r="U1181">
        <f t="shared" si="93"/>
        <v>30</v>
      </c>
    </row>
    <row r="1182" spans="1:21" x14ac:dyDescent="0.25">
      <c r="A1182" s="7">
        <v>45010</v>
      </c>
      <c r="B1182" s="19">
        <f t="shared" si="91"/>
        <v>12</v>
      </c>
      <c r="C1182" s="6"/>
      <c r="D1182" s="6"/>
      <c r="E1182" s="6"/>
      <c r="F1182" s="6">
        <f>SUM(Tableau5[[#This Row],[Palette bois]:[Caddie]])</f>
        <v>0</v>
      </c>
      <c r="G1182" s="21" t="e">
        <f>G1181-Tableau5[[#This Row],[Palette plastique]]-Tableau1[[#This Row],[Palette plastique]]+Tableau2[[#This Row],[Palette plastique]]</f>
        <v>#VALUE!</v>
      </c>
      <c r="H1182" s="21" t="e">
        <f>H1181-Tableau5[[#This Row],[Palette plastique]]-Tableau1[[#This Row],[Palette plastique]]+Tableau2[[#This Row],[Palette plastique]]</f>
        <v>#VALUE!</v>
      </c>
      <c r="I1182" s="21">
        <f>I1181-Tableau5[[#This Row],[Caddie]]-Tableau1[[#This Row],[Caddie]]+Tableau2[[#This Row],[Caddie]]</f>
        <v>132</v>
      </c>
      <c r="J1182" s="21" t="e">
        <f>SUM(Tableau4[[#This Row],[Stock ce jour Palette bois 
en stock ]:[Stock ce jour 
Caddie]])</f>
        <v>#VALUE!</v>
      </c>
      <c r="N1182" s="21" t="e">
        <f>SUM(Tableau2[[#This Row],[Palette bois]:[Caddie]])</f>
        <v>#VALUE!</v>
      </c>
      <c r="R1182" s="21" t="e">
        <f>SUM(Tableau1[[#This Row],[Palette bois]:[Caddie]])</f>
        <v>#VALUE!</v>
      </c>
      <c r="S1182">
        <f t="shared" si="93"/>
        <v>20</v>
      </c>
      <c r="T1182">
        <f t="shared" si="93"/>
        <v>10</v>
      </c>
      <c r="U1182">
        <f t="shared" si="93"/>
        <v>30</v>
      </c>
    </row>
    <row r="1183" spans="1:21" x14ac:dyDescent="0.25">
      <c r="A1183" s="7">
        <v>45011</v>
      </c>
      <c r="B1183" s="19">
        <f t="shared" si="91"/>
        <v>13</v>
      </c>
      <c r="C1183" s="6"/>
      <c r="D1183" s="6"/>
      <c r="E1183" s="6"/>
      <c r="F1183" s="6">
        <f>SUM(Tableau5[[#This Row],[Palette bois]:[Caddie]])</f>
        <v>0</v>
      </c>
      <c r="G1183" s="21" t="e">
        <f>G1182-Tableau5[[#This Row],[Palette plastique]]-Tableau1[[#This Row],[Palette plastique]]+Tableau2[[#This Row],[Palette plastique]]</f>
        <v>#VALUE!</v>
      </c>
      <c r="H1183" s="21" t="e">
        <f>H1182-Tableau5[[#This Row],[Palette plastique]]-Tableau1[[#This Row],[Palette plastique]]+Tableau2[[#This Row],[Palette plastique]]</f>
        <v>#VALUE!</v>
      </c>
      <c r="I1183" s="21">
        <f>I1182-Tableau5[[#This Row],[Caddie]]-Tableau1[[#This Row],[Caddie]]+Tableau2[[#This Row],[Caddie]]</f>
        <v>132</v>
      </c>
      <c r="J1183" s="21" t="e">
        <f>SUM(Tableau4[[#This Row],[Stock ce jour Palette bois 
en stock ]:[Stock ce jour 
Caddie]])</f>
        <v>#VALUE!</v>
      </c>
      <c r="N1183" s="21" t="e">
        <f>SUM(Tableau2[[#This Row],[Palette bois]:[Caddie]])</f>
        <v>#VALUE!</v>
      </c>
      <c r="R1183" s="21" t="e">
        <f>SUM(Tableau1[[#This Row],[Palette bois]:[Caddie]])</f>
        <v>#VALUE!</v>
      </c>
      <c r="S1183">
        <f t="shared" si="93"/>
        <v>20</v>
      </c>
      <c r="T1183">
        <f t="shared" si="93"/>
        <v>10</v>
      </c>
      <c r="U1183">
        <f t="shared" si="93"/>
        <v>30</v>
      </c>
    </row>
    <row r="1184" spans="1:21" x14ac:dyDescent="0.25">
      <c r="A1184" s="7">
        <v>45012</v>
      </c>
      <c r="B1184" s="19">
        <f t="shared" si="91"/>
        <v>13</v>
      </c>
      <c r="C1184" s="6"/>
      <c r="D1184" s="6"/>
      <c r="E1184" s="6"/>
      <c r="F1184" s="6">
        <f>SUM(Tableau5[[#This Row],[Palette bois]:[Caddie]])</f>
        <v>0</v>
      </c>
      <c r="G1184" s="21" t="e">
        <f>G1183-Tableau5[[#This Row],[Palette plastique]]-Tableau1[[#This Row],[Palette plastique]]+Tableau2[[#This Row],[Palette plastique]]</f>
        <v>#VALUE!</v>
      </c>
      <c r="H1184" s="21" t="e">
        <f>H1183-Tableau5[[#This Row],[Palette plastique]]-Tableau1[[#This Row],[Palette plastique]]+Tableau2[[#This Row],[Palette plastique]]</f>
        <v>#VALUE!</v>
      </c>
      <c r="I1184" s="21">
        <f>I1183-Tableau5[[#This Row],[Caddie]]-Tableau1[[#This Row],[Caddie]]+Tableau2[[#This Row],[Caddie]]</f>
        <v>132</v>
      </c>
      <c r="J1184" s="21" t="e">
        <f>SUM(Tableau4[[#This Row],[Stock ce jour Palette bois 
en stock ]:[Stock ce jour 
Caddie]])</f>
        <v>#VALUE!</v>
      </c>
      <c r="N1184" s="21" t="e">
        <f>SUM(Tableau2[[#This Row],[Palette bois]:[Caddie]])</f>
        <v>#VALUE!</v>
      </c>
      <c r="R1184" s="21" t="e">
        <f>SUM(Tableau1[[#This Row],[Palette bois]:[Caddie]])</f>
        <v>#VALUE!</v>
      </c>
      <c r="S1184">
        <f t="shared" si="93"/>
        <v>20</v>
      </c>
      <c r="T1184">
        <f t="shared" si="93"/>
        <v>10</v>
      </c>
      <c r="U1184">
        <f t="shared" si="93"/>
        <v>30</v>
      </c>
    </row>
    <row r="1185" spans="1:21" x14ac:dyDescent="0.25">
      <c r="A1185" s="7">
        <v>45013</v>
      </c>
      <c r="B1185" s="19">
        <f t="shared" si="91"/>
        <v>13</v>
      </c>
      <c r="C1185" s="6"/>
      <c r="D1185" s="6"/>
      <c r="E1185" s="6"/>
      <c r="F1185" s="6">
        <f>SUM(Tableau5[[#This Row],[Palette bois]:[Caddie]])</f>
        <v>0</v>
      </c>
      <c r="G1185" s="21" t="e">
        <f>G1184-Tableau5[[#This Row],[Palette plastique]]-Tableau1[[#This Row],[Palette plastique]]+Tableau2[[#This Row],[Palette plastique]]</f>
        <v>#VALUE!</v>
      </c>
      <c r="H1185" s="21" t="e">
        <f>H1184-Tableau5[[#This Row],[Palette plastique]]-Tableau1[[#This Row],[Palette plastique]]+Tableau2[[#This Row],[Palette plastique]]</f>
        <v>#VALUE!</v>
      </c>
      <c r="I1185" s="21">
        <f>I1184-Tableau5[[#This Row],[Caddie]]-Tableau1[[#This Row],[Caddie]]+Tableau2[[#This Row],[Caddie]]</f>
        <v>132</v>
      </c>
      <c r="J1185" s="21" t="e">
        <f>SUM(Tableau4[[#This Row],[Stock ce jour Palette bois 
en stock ]:[Stock ce jour 
Caddie]])</f>
        <v>#VALUE!</v>
      </c>
      <c r="N1185" s="21" t="e">
        <f>SUM(Tableau2[[#This Row],[Palette bois]:[Caddie]])</f>
        <v>#VALUE!</v>
      </c>
      <c r="R1185" s="21" t="e">
        <f>SUM(Tableau1[[#This Row],[Palette bois]:[Caddie]])</f>
        <v>#VALUE!</v>
      </c>
      <c r="S1185">
        <f t="shared" si="93"/>
        <v>20</v>
      </c>
      <c r="T1185">
        <f t="shared" si="93"/>
        <v>10</v>
      </c>
      <c r="U1185">
        <f t="shared" si="93"/>
        <v>30</v>
      </c>
    </row>
    <row r="1186" spans="1:21" x14ac:dyDescent="0.25">
      <c r="A1186" s="7">
        <v>45014</v>
      </c>
      <c r="B1186" s="19">
        <f t="shared" si="91"/>
        <v>13</v>
      </c>
      <c r="C1186" s="6"/>
      <c r="D1186" s="6"/>
      <c r="E1186" s="6"/>
      <c r="F1186" s="6">
        <f>SUM(Tableau5[[#This Row],[Palette bois]:[Caddie]])</f>
        <v>0</v>
      </c>
      <c r="G1186" s="21" t="e">
        <f>G1185-Tableau5[[#This Row],[Palette plastique]]-Tableau1[[#This Row],[Palette plastique]]+Tableau2[[#This Row],[Palette plastique]]</f>
        <v>#VALUE!</v>
      </c>
      <c r="H1186" s="21" t="e">
        <f>H1185-Tableau5[[#This Row],[Palette plastique]]-Tableau1[[#This Row],[Palette plastique]]+Tableau2[[#This Row],[Palette plastique]]</f>
        <v>#VALUE!</v>
      </c>
      <c r="I1186" s="21">
        <f>I1185-Tableau5[[#This Row],[Caddie]]-Tableau1[[#This Row],[Caddie]]+Tableau2[[#This Row],[Caddie]]</f>
        <v>132</v>
      </c>
      <c r="J1186" s="21" t="e">
        <f>SUM(Tableau4[[#This Row],[Stock ce jour Palette bois 
en stock ]:[Stock ce jour 
Caddie]])</f>
        <v>#VALUE!</v>
      </c>
      <c r="N1186" s="21" t="e">
        <f>SUM(Tableau2[[#This Row],[Palette bois]:[Caddie]])</f>
        <v>#VALUE!</v>
      </c>
      <c r="R1186" s="21" t="e">
        <f>SUM(Tableau1[[#This Row],[Palette bois]:[Caddie]])</f>
        <v>#VALUE!</v>
      </c>
      <c r="S1186">
        <f t="shared" si="93"/>
        <v>20</v>
      </c>
      <c r="T1186">
        <f t="shared" si="93"/>
        <v>10</v>
      </c>
      <c r="U1186">
        <f t="shared" si="93"/>
        <v>30</v>
      </c>
    </row>
    <row r="1187" spans="1:21" x14ac:dyDescent="0.25">
      <c r="A1187" s="7">
        <v>45015</v>
      </c>
      <c r="B1187" s="19">
        <f t="shared" si="91"/>
        <v>13</v>
      </c>
      <c r="C1187" s="6"/>
      <c r="D1187" s="6"/>
      <c r="E1187" s="6"/>
      <c r="F1187" s="6">
        <f>SUM(Tableau5[[#This Row],[Palette bois]:[Caddie]])</f>
        <v>0</v>
      </c>
      <c r="G1187" s="21" t="e">
        <f>G1186-Tableau5[[#This Row],[Palette plastique]]-Tableau1[[#This Row],[Palette plastique]]+Tableau2[[#This Row],[Palette plastique]]</f>
        <v>#VALUE!</v>
      </c>
      <c r="H1187" s="21" t="e">
        <f>H1186-Tableau5[[#This Row],[Palette plastique]]-Tableau1[[#This Row],[Palette plastique]]+Tableau2[[#This Row],[Palette plastique]]</f>
        <v>#VALUE!</v>
      </c>
      <c r="I1187" s="21">
        <f>I1186-Tableau5[[#This Row],[Caddie]]-Tableau1[[#This Row],[Caddie]]+Tableau2[[#This Row],[Caddie]]</f>
        <v>132</v>
      </c>
      <c r="J1187" s="21" t="e">
        <f>SUM(Tableau4[[#This Row],[Stock ce jour Palette bois 
en stock ]:[Stock ce jour 
Caddie]])</f>
        <v>#VALUE!</v>
      </c>
      <c r="N1187" s="21" t="e">
        <f>SUM(Tableau2[[#This Row],[Palette bois]:[Caddie]])</f>
        <v>#VALUE!</v>
      </c>
      <c r="R1187" s="21" t="e">
        <f>SUM(Tableau1[[#This Row],[Palette bois]:[Caddie]])</f>
        <v>#VALUE!</v>
      </c>
      <c r="S1187">
        <f t="shared" si="93"/>
        <v>20</v>
      </c>
      <c r="T1187">
        <f t="shared" si="93"/>
        <v>10</v>
      </c>
      <c r="U1187">
        <f t="shared" si="93"/>
        <v>30</v>
      </c>
    </row>
    <row r="1188" spans="1:21" x14ac:dyDescent="0.25">
      <c r="A1188" s="7">
        <v>45016</v>
      </c>
      <c r="B1188" s="19">
        <f t="shared" si="91"/>
        <v>13</v>
      </c>
      <c r="C1188" s="6"/>
      <c r="D1188" s="6"/>
      <c r="E1188" s="6"/>
      <c r="F1188" s="6">
        <f>SUM(Tableau5[[#This Row],[Palette bois]:[Caddie]])</f>
        <v>0</v>
      </c>
      <c r="G1188" s="21" t="e">
        <f>G1187-Tableau5[[#This Row],[Palette plastique]]-Tableau1[[#This Row],[Palette plastique]]+Tableau2[[#This Row],[Palette plastique]]</f>
        <v>#VALUE!</v>
      </c>
      <c r="H1188" s="21" t="e">
        <f>H1187-Tableau5[[#This Row],[Palette plastique]]-Tableau1[[#This Row],[Palette plastique]]+Tableau2[[#This Row],[Palette plastique]]</f>
        <v>#VALUE!</v>
      </c>
      <c r="I1188" s="21">
        <f>I1187-Tableau5[[#This Row],[Caddie]]-Tableau1[[#This Row],[Caddie]]+Tableau2[[#This Row],[Caddie]]</f>
        <v>132</v>
      </c>
      <c r="J1188" s="21" t="e">
        <f>SUM(Tableau4[[#This Row],[Stock ce jour Palette bois 
en stock ]:[Stock ce jour 
Caddie]])</f>
        <v>#VALUE!</v>
      </c>
      <c r="N1188" s="21" t="e">
        <f>SUM(Tableau2[[#This Row],[Palette bois]:[Caddie]])</f>
        <v>#VALUE!</v>
      </c>
      <c r="R1188" s="21" t="e">
        <f>SUM(Tableau1[[#This Row],[Palette bois]:[Caddie]])</f>
        <v>#VALUE!</v>
      </c>
      <c r="S1188">
        <f t="shared" si="93"/>
        <v>20</v>
      </c>
      <c r="T1188">
        <f t="shared" si="93"/>
        <v>10</v>
      </c>
      <c r="U1188">
        <f t="shared" si="93"/>
        <v>30</v>
      </c>
    </row>
    <row r="1189" spans="1:21" x14ac:dyDescent="0.25">
      <c r="A1189" s="7">
        <v>45017</v>
      </c>
      <c r="B1189" s="19">
        <f t="shared" si="91"/>
        <v>13</v>
      </c>
      <c r="C1189" s="6"/>
      <c r="D1189" s="6"/>
      <c r="E1189" s="6"/>
      <c r="F1189" s="6">
        <f>SUM(Tableau5[[#This Row],[Palette bois]:[Caddie]])</f>
        <v>0</v>
      </c>
      <c r="G1189" s="21" t="e">
        <f>G1188-Tableau5[[#This Row],[Palette plastique]]-Tableau1[[#This Row],[Palette plastique]]+Tableau2[[#This Row],[Palette plastique]]</f>
        <v>#VALUE!</v>
      </c>
      <c r="H1189" s="21" t="e">
        <f>H1188-Tableau5[[#This Row],[Palette plastique]]-Tableau1[[#This Row],[Palette plastique]]+Tableau2[[#This Row],[Palette plastique]]</f>
        <v>#VALUE!</v>
      </c>
      <c r="I1189" s="21">
        <f>I1188-Tableau5[[#This Row],[Caddie]]-Tableau1[[#This Row],[Caddie]]+Tableau2[[#This Row],[Caddie]]</f>
        <v>132</v>
      </c>
      <c r="J1189" s="21" t="e">
        <f>SUM(Tableau4[[#This Row],[Stock ce jour Palette bois 
en stock ]:[Stock ce jour 
Caddie]])</f>
        <v>#VALUE!</v>
      </c>
      <c r="N1189" s="21" t="e">
        <f>SUM(Tableau2[[#This Row],[Palette bois]:[Caddie]])</f>
        <v>#VALUE!</v>
      </c>
      <c r="R1189" s="21" t="e">
        <f>SUM(Tableau1[[#This Row],[Palette bois]:[Caddie]])</f>
        <v>#VALUE!</v>
      </c>
      <c r="S1189">
        <f t="shared" ref="S1189:U1204" si="94">S1188</f>
        <v>20</v>
      </c>
      <c r="T1189">
        <f t="shared" si="94"/>
        <v>10</v>
      </c>
      <c r="U1189">
        <f t="shared" si="94"/>
        <v>30</v>
      </c>
    </row>
    <row r="1190" spans="1:21" x14ac:dyDescent="0.25">
      <c r="A1190" s="7">
        <v>45018</v>
      </c>
      <c r="B1190" s="19">
        <f t="shared" si="91"/>
        <v>14</v>
      </c>
      <c r="C1190" s="6"/>
      <c r="D1190" s="6"/>
      <c r="E1190" s="6"/>
      <c r="F1190" s="6">
        <f>SUM(Tableau5[[#This Row],[Palette bois]:[Caddie]])</f>
        <v>0</v>
      </c>
      <c r="G1190" s="21" t="e">
        <f>G1189-Tableau5[[#This Row],[Palette plastique]]-Tableau1[[#This Row],[Palette plastique]]+Tableau2[[#This Row],[Palette plastique]]</f>
        <v>#VALUE!</v>
      </c>
      <c r="H1190" s="21" t="e">
        <f>H1189-Tableau5[[#This Row],[Palette plastique]]-Tableau1[[#This Row],[Palette plastique]]+Tableau2[[#This Row],[Palette plastique]]</f>
        <v>#VALUE!</v>
      </c>
      <c r="I1190" s="21">
        <f>I1189-Tableau5[[#This Row],[Caddie]]-Tableau1[[#This Row],[Caddie]]+Tableau2[[#This Row],[Caddie]]</f>
        <v>132</v>
      </c>
      <c r="J1190" s="21" t="e">
        <f>SUM(Tableau4[[#This Row],[Stock ce jour Palette bois 
en stock ]:[Stock ce jour 
Caddie]])</f>
        <v>#VALUE!</v>
      </c>
      <c r="N1190" s="21" t="e">
        <f>SUM(Tableau2[[#This Row],[Palette bois]:[Caddie]])</f>
        <v>#VALUE!</v>
      </c>
      <c r="R1190" s="21" t="e">
        <f>SUM(Tableau1[[#This Row],[Palette bois]:[Caddie]])</f>
        <v>#VALUE!</v>
      </c>
      <c r="S1190">
        <f t="shared" si="94"/>
        <v>20</v>
      </c>
      <c r="T1190">
        <f t="shared" si="94"/>
        <v>10</v>
      </c>
      <c r="U1190">
        <f t="shared" si="94"/>
        <v>30</v>
      </c>
    </row>
    <row r="1191" spans="1:21" x14ac:dyDescent="0.25">
      <c r="A1191" s="7">
        <v>45019</v>
      </c>
      <c r="B1191" s="19">
        <f t="shared" si="91"/>
        <v>14</v>
      </c>
      <c r="C1191" s="6"/>
      <c r="D1191" s="6"/>
      <c r="E1191" s="6"/>
      <c r="F1191" s="6">
        <f>SUM(Tableau5[[#This Row],[Palette bois]:[Caddie]])</f>
        <v>0</v>
      </c>
      <c r="G1191" s="21" t="e">
        <f>G1190-Tableau5[[#This Row],[Palette plastique]]-Tableau1[[#This Row],[Palette plastique]]+Tableau2[[#This Row],[Palette plastique]]</f>
        <v>#VALUE!</v>
      </c>
      <c r="H1191" s="21" t="e">
        <f>H1190-Tableau5[[#This Row],[Palette plastique]]-Tableau1[[#This Row],[Palette plastique]]+Tableau2[[#This Row],[Palette plastique]]</f>
        <v>#VALUE!</v>
      </c>
      <c r="I1191" s="21">
        <f>I1190-Tableau5[[#This Row],[Caddie]]-Tableau1[[#This Row],[Caddie]]+Tableau2[[#This Row],[Caddie]]</f>
        <v>132</v>
      </c>
      <c r="J1191" s="21" t="e">
        <f>SUM(Tableau4[[#This Row],[Stock ce jour Palette bois 
en stock ]:[Stock ce jour 
Caddie]])</f>
        <v>#VALUE!</v>
      </c>
      <c r="N1191" s="21" t="e">
        <f>SUM(Tableau2[[#This Row],[Palette bois]:[Caddie]])</f>
        <v>#VALUE!</v>
      </c>
      <c r="R1191" s="21" t="e">
        <f>SUM(Tableau1[[#This Row],[Palette bois]:[Caddie]])</f>
        <v>#VALUE!</v>
      </c>
      <c r="S1191">
        <f t="shared" si="94"/>
        <v>20</v>
      </c>
      <c r="T1191">
        <f t="shared" si="94"/>
        <v>10</v>
      </c>
      <c r="U1191">
        <f t="shared" si="94"/>
        <v>30</v>
      </c>
    </row>
    <row r="1192" spans="1:21" x14ac:dyDescent="0.25">
      <c r="A1192" s="7">
        <v>45020</v>
      </c>
      <c r="B1192" s="19">
        <f t="shared" si="91"/>
        <v>14</v>
      </c>
      <c r="C1192" s="6"/>
      <c r="D1192" s="6"/>
      <c r="E1192" s="6"/>
      <c r="F1192" s="6">
        <f>SUM(Tableau5[[#This Row],[Palette bois]:[Caddie]])</f>
        <v>0</v>
      </c>
      <c r="G1192" s="21" t="e">
        <f>G1191-Tableau5[[#This Row],[Palette plastique]]-Tableau1[[#This Row],[Palette plastique]]+Tableau2[[#This Row],[Palette plastique]]</f>
        <v>#VALUE!</v>
      </c>
      <c r="H1192" s="21" t="e">
        <f>H1191-Tableau5[[#This Row],[Palette plastique]]-Tableau1[[#This Row],[Palette plastique]]+Tableau2[[#This Row],[Palette plastique]]</f>
        <v>#VALUE!</v>
      </c>
      <c r="I1192" s="21">
        <f>I1191-Tableau5[[#This Row],[Caddie]]-Tableau1[[#This Row],[Caddie]]+Tableau2[[#This Row],[Caddie]]</f>
        <v>132</v>
      </c>
      <c r="J1192" s="21" t="e">
        <f>SUM(Tableau4[[#This Row],[Stock ce jour Palette bois 
en stock ]:[Stock ce jour 
Caddie]])</f>
        <v>#VALUE!</v>
      </c>
      <c r="N1192" s="21" t="e">
        <f>SUM(Tableau2[[#This Row],[Palette bois]:[Caddie]])</f>
        <v>#VALUE!</v>
      </c>
      <c r="R1192" s="21" t="e">
        <f>SUM(Tableau1[[#This Row],[Palette bois]:[Caddie]])</f>
        <v>#VALUE!</v>
      </c>
      <c r="S1192">
        <f t="shared" si="94"/>
        <v>20</v>
      </c>
      <c r="T1192">
        <f t="shared" si="94"/>
        <v>10</v>
      </c>
      <c r="U1192">
        <f t="shared" si="94"/>
        <v>30</v>
      </c>
    </row>
    <row r="1193" spans="1:21" x14ac:dyDescent="0.25">
      <c r="A1193" s="7">
        <v>45021</v>
      </c>
      <c r="B1193" s="19">
        <f t="shared" si="91"/>
        <v>14</v>
      </c>
      <c r="C1193" s="6"/>
      <c r="D1193" s="6"/>
      <c r="E1193" s="6"/>
      <c r="F1193" s="6">
        <f>SUM(Tableau5[[#This Row],[Palette bois]:[Caddie]])</f>
        <v>0</v>
      </c>
      <c r="G1193" s="21" t="e">
        <f>G1192-Tableau5[[#This Row],[Palette plastique]]-Tableau1[[#This Row],[Palette plastique]]+Tableau2[[#This Row],[Palette plastique]]</f>
        <v>#VALUE!</v>
      </c>
      <c r="H1193" s="21" t="e">
        <f>H1192-Tableau5[[#This Row],[Palette plastique]]-Tableau1[[#This Row],[Palette plastique]]+Tableau2[[#This Row],[Palette plastique]]</f>
        <v>#VALUE!</v>
      </c>
      <c r="I1193" s="21">
        <f>I1192-Tableau5[[#This Row],[Caddie]]-Tableau1[[#This Row],[Caddie]]+Tableau2[[#This Row],[Caddie]]</f>
        <v>132</v>
      </c>
      <c r="J1193" s="21" t="e">
        <f>SUM(Tableau4[[#This Row],[Stock ce jour Palette bois 
en stock ]:[Stock ce jour 
Caddie]])</f>
        <v>#VALUE!</v>
      </c>
      <c r="N1193" s="21" t="e">
        <f>SUM(Tableau2[[#This Row],[Palette bois]:[Caddie]])</f>
        <v>#VALUE!</v>
      </c>
      <c r="R1193" s="21" t="e">
        <f>SUM(Tableau1[[#This Row],[Palette bois]:[Caddie]])</f>
        <v>#VALUE!</v>
      </c>
      <c r="S1193">
        <f t="shared" si="94"/>
        <v>20</v>
      </c>
      <c r="T1193">
        <f t="shared" si="94"/>
        <v>10</v>
      </c>
      <c r="U1193">
        <f t="shared" si="94"/>
        <v>30</v>
      </c>
    </row>
    <row r="1194" spans="1:21" x14ac:dyDescent="0.25">
      <c r="A1194" s="7">
        <v>45022</v>
      </c>
      <c r="B1194" s="19">
        <f t="shared" si="91"/>
        <v>14</v>
      </c>
      <c r="C1194" s="6"/>
      <c r="D1194" s="6"/>
      <c r="E1194" s="6"/>
      <c r="F1194" s="6">
        <f>SUM(Tableau5[[#This Row],[Palette bois]:[Caddie]])</f>
        <v>0</v>
      </c>
      <c r="G1194" s="21" t="e">
        <f>G1193-Tableau5[[#This Row],[Palette plastique]]-Tableau1[[#This Row],[Palette plastique]]+Tableau2[[#This Row],[Palette plastique]]</f>
        <v>#VALUE!</v>
      </c>
      <c r="H1194" s="21" t="e">
        <f>H1193-Tableau5[[#This Row],[Palette plastique]]-Tableau1[[#This Row],[Palette plastique]]+Tableau2[[#This Row],[Palette plastique]]</f>
        <v>#VALUE!</v>
      </c>
      <c r="I1194" s="21">
        <f>I1193-Tableau5[[#This Row],[Caddie]]-Tableau1[[#This Row],[Caddie]]+Tableau2[[#This Row],[Caddie]]</f>
        <v>132</v>
      </c>
      <c r="J1194" s="21" t="e">
        <f>SUM(Tableau4[[#This Row],[Stock ce jour Palette bois 
en stock ]:[Stock ce jour 
Caddie]])</f>
        <v>#VALUE!</v>
      </c>
      <c r="N1194" s="21" t="e">
        <f>SUM(Tableau2[[#This Row],[Palette bois]:[Caddie]])</f>
        <v>#VALUE!</v>
      </c>
      <c r="R1194" s="21" t="e">
        <f>SUM(Tableau1[[#This Row],[Palette bois]:[Caddie]])</f>
        <v>#VALUE!</v>
      </c>
      <c r="S1194">
        <f t="shared" si="94"/>
        <v>20</v>
      </c>
      <c r="T1194">
        <f t="shared" si="94"/>
        <v>10</v>
      </c>
      <c r="U1194">
        <f t="shared" si="94"/>
        <v>30</v>
      </c>
    </row>
    <row r="1195" spans="1:21" x14ac:dyDescent="0.25">
      <c r="A1195" s="7">
        <v>45023</v>
      </c>
      <c r="B1195" s="19">
        <f t="shared" si="91"/>
        <v>14</v>
      </c>
      <c r="C1195" s="6"/>
      <c r="D1195" s="6"/>
      <c r="E1195" s="6"/>
      <c r="F1195" s="6">
        <f>SUM(Tableau5[[#This Row],[Palette bois]:[Caddie]])</f>
        <v>0</v>
      </c>
      <c r="G1195" s="21" t="e">
        <f>G1194-Tableau5[[#This Row],[Palette plastique]]-Tableau1[[#This Row],[Palette plastique]]+Tableau2[[#This Row],[Palette plastique]]</f>
        <v>#VALUE!</v>
      </c>
      <c r="H1195" s="21" t="e">
        <f>H1194-Tableau5[[#This Row],[Palette plastique]]-Tableau1[[#This Row],[Palette plastique]]+Tableau2[[#This Row],[Palette plastique]]</f>
        <v>#VALUE!</v>
      </c>
      <c r="I1195" s="21">
        <f>I1194-Tableau5[[#This Row],[Caddie]]-Tableau1[[#This Row],[Caddie]]+Tableau2[[#This Row],[Caddie]]</f>
        <v>132</v>
      </c>
      <c r="J1195" s="21" t="e">
        <f>SUM(Tableau4[[#This Row],[Stock ce jour Palette bois 
en stock ]:[Stock ce jour 
Caddie]])</f>
        <v>#VALUE!</v>
      </c>
      <c r="N1195" s="21" t="e">
        <f>SUM(Tableau2[[#This Row],[Palette bois]:[Caddie]])</f>
        <v>#VALUE!</v>
      </c>
      <c r="R1195" s="21" t="e">
        <f>SUM(Tableau1[[#This Row],[Palette bois]:[Caddie]])</f>
        <v>#VALUE!</v>
      </c>
      <c r="S1195">
        <f t="shared" si="94"/>
        <v>20</v>
      </c>
      <c r="T1195">
        <f t="shared" si="94"/>
        <v>10</v>
      </c>
      <c r="U1195">
        <f t="shared" si="94"/>
        <v>30</v>
      </c>
    </row>
    <row r="1196" spans="1:21" x14ac:dyDescent="0.25">
      <c r="A1196" s="7">
        <v>45024</v>
      </c>
      <c r="B1196" s="19">
        <f t="shared" si="91"/>
        <v>14</v>
      </c>
      <c r="C1196" s="6"/>
      <c r="D1196" s="6"/>
      <c r="E1196" s="6"/>
      <c r="F1196" s="6">
        <f>SUM(Tableau5[[#This Row],[Palette bois]:[Caddie]])</f>
        <v>0</v>
      </c>
      <c r="G1196" s="21" t="e">
        <f>G1195-Tableau5[[#This Row],[Palette plastique]]-Tableau1[[#This Row],[Palette plastique]]+Tableau2[[#This Row],[Palette plastique]]</f>
        <v>#VALUE!</v>
      </c>
      <c r="H1196" s="21" t="e">
        <f>H1195-Tableau5[[#This Row],[Palette plastique]]-Tableau1[[#This Row],[Palette plastique]]+Tableau2[[#This Row],[Palette plastique]]</f>
        <v>#VALUE!</v>
      </c>
      <c r="I1196" s="21">
        <f>I1195-Tableau5[[#This Row],[Caddie]]-Tableau1[[#This Row],[Caddie]]+Tableau2[[#This Row],[Caddie]]</f>
        <v>132</v>
      </c>
      <c r="J1196" s="21" t="e">
        <f>SUM(Tableau4[[#This Row],[Stock ce jour Palette bois 
en stock ]:[Stock ce jour 
Caddie]])</f>
        <v>#VALUE!</v>
      </c>
      <c r="N1196" s="21" t="e">
        <f>SUM(Tableau2[[#This Row],[Palette bois]:[Caddie]])</f>
        <v>#VALUE!</v>
      </c>
      <c r="R1196" s="21" t="e">
        <f>SUM(Tableau1[[#This Row],[Palette bois]:[Caddie]])</f>
        <v>#VALUE!</v>
      </c>
      <c r="S1196">
        <f t="shared" si="94"/>
        <v>20</v>
      </c>
      <c r="T1196">
        <f t="shared" si="94"/>
        <v>10</v>
      </c>
      <c r="U1196">
        <f t="shared" si="94"/>
        <v>30</v>
      </c>
    </row>
    <row r="1197" spans="1:21" x14ac:dyDescent="0.25">
      <c r="A1197" s="7">
        <v>45025</v>
      </c>
      <c r="B1197" s="19">
        <f t="shared" si="91"/>
        <v>15</v>
      </c>
      <c r="C1197" s="6"/>
      <c r="D1197" s="6"/>
      <c r="E1197" s="6"/>
      <c r="F1197" s="6">
        <f>SUM(Tableau5[[#This Row],[Palette bois]:[Caddie]])</f>
        <v>0</v>
      </c>
      <c r="G1197" s="21" t="e">
        <f>G1196-Tableau5[[#This Row],[Palette plastique]]-Tableau1[[#This Row],[Palette plastique]]+Tableau2[[#This Row],[Palette plastique]]</f>
        <v>#VALUE!</v>
      </c>
      <c r="H1197" s="21" t="e">
        <f>H1196-Tableau5[[#This Row],[Palette plastique]]-Tableau1[[#This Row],[Palette plastique]]+Tableau2[[#This Row],[Palette plastique]]</f>
        <v>#VALUE!</v>
      </c>
      <c r="I1197" s="21">
        <f>I1196-Tableau5[[#This Row],[Caddie]]-Tableau1[[#This Row],[Caddie]]+Tableau2[[#This Row],[Caddie]]</f>
        <v>132</v>
      </c>
      <c r="J1197" s="21" t="e">
        <f>SUM(Tableau4[[#This Row],[Stock ce jour Palette bois 
en stock ]:[Stock ce jour 
Caddie]])</f>
        <v>#VALUE!</v>
      </c>
      <c r="N1197" s="21" t="e">
        <f>SUM(Tableau2[[#This Row],[Palette bois]:[Caddie]])</f>
        <v>#VALUE!</v>
      </c>
      <c r="R1197" s="21" t="e">
        <f>SUM(Tableau1[[#This Row],[Palette bois]:[Caddie]])</f>
        <v>#VALUE!</v>
      </c>
      <c r="S1197">
        <f t="shared" si="94"/>
        <v>20</v>
      </c>
      <c r="T1197">
        <f t="shared" si="94"/>
        <v>10</v>
      </c>
      <c r="U1197">
        <f t="shared" si="94"/>
        <v>30</v>
      </c>
    </row>
    <row r="1198" spans="1:21" x14ac:dyDescent="0.25">
      <c r="A1198" s="7">
        <v>45026</v>
      </c>
      <c r="B1198" s="19">
        <f t="shared" si="91"/>
        <v>15</v>
      </c>
      <c r="C1198" s="6"/>
      <c r="D1198" s="6"/>
      <c r="E1198" s="6"/>
      <c r="F1198" s="6">
        <f>SUM(Tableau5[[#This Row],[Palette bois]:[Caddie]])</f>
        <v>0</v>
      </c>
      <c r="G1198" s="21" t="e">
        <f>G1197-Tableau5[[#This Row],[Palette plastique]]-Tableau1[[#This Row],[Palette plastique]]+Tableau2[[#This Row],[Palette plastique]]</f>
        <v>#VALUE!</v>
      </c>
      <c r="H1198" s="21" t="e">
        <f>H1197-Tableau5[[#This Row],[Palette plastique]]-Tableau1[[#This Row],[Palette plastique]]+Tableau2[[#This Row],[Palette plastique]]</f>
        <v>#VALUE!</v>
      </c>
      <c r="I1198" s="21">
        <f>I1197-Tableau5[[#This Row],[Caddie]]-Tableau1[[#This Row],[Caddie]]+Tableau2[[#This Row],[Caddie]]</f>
        <v>132</v>
      </c>
      <c r="J1198" s="21" t="e">
        <f>SUM(Tableau4[[#This Row],[Stock ce jour Palette bois 
en stock ]:[Stock ce jour 
Caddie]])</f>
        <v>#VALUE!</v>
      </c>
      <c r="N1198" s="21" t="e">
        <f>SUM(Tableau2[[#This Row],[Palette bois]:[Caddie]])</f>
        <v>#VALUE!</v>
      </c>
      <c r="R1198" s="21" t="e">
        <f>SUM(Tableau1[[#This Row],[Palette bois]:[Caddie]])</f>
        <v>#VALUE!</v>
      </c>
      <c r="S1198">
        <f t="shared" si="94"/>
        <v>20</v>
      </c>
      <c r="T1198">
        <f t="shared" si="94"/>
        <v>10</v>
      </c>
      <c r="U1198">
        <f t="shared" si="94"/>
        <v>30</v>
      </c>
    </row>
    <row r="1199" spans="1:21" x14ac:dyDescent="0.25">
      <c r="A1199" s="7">
        <v>45027</v>
      </c>
      <c r="B1199" s="19">
        <f t="shared" si="91"/>
        <v>15</v>
      </c>
      <c r="C1199" s="6"/>
      <c r="D1199" s="6"/>
      <c r="E1199" s="6"/>
      <c r="F1199" s="6">
        <f>SUM(Tableau5[[#This Row],[Palette bois]:[Caddie]])</f>
        <v>0</v>
      </c>
      <c r="G1199" s="21" t="e">
        <f>G1198-Tableau5[[#This Row],[Palette plastique]]-Tableau1[[#This Row],[Palette plastique]]+Tableau2[[#This Row],[Palette plastique]]</f>
        <v>#VALUE!</v>
      </c>
      <c r="H1199" s="21" t="e">
        <f>H1198-Tableau5[[#This Row],[Palette plastique]]-Tableau1[[#This Row],[Palette plastique]]+Tableau2[[#This Row],[Palette plastique]]</f>
        <v>#VALUE!</v>
      </c>
      <c r="I1199" s="21">
        <f>I1198-Tableau5[[#This Row],[Caddie]]-Tableau1[[#This Row],[Caddie]]+Tableau2[[#This Row],[Caddie]]</f>
        <v>132</v>
      </c>
      <c r="J1199" s="21" t="e">
        <f>SUM(Tableau4[[#This Row],[Stock ce jour Palette bois 
en stock ]:[Stock ce jour 
Caddie]])</f>
        <v>#VALUE!</v>
      </c>
      <c r="N1199" s="21" t="e">
        <f>SUM(Tableau2[[#This Row],[Palette bois]:[Caddie]])</f>
        <v>#VALUE!</v>
      </c>
      <c r="R1199" s="21" t="e">
        <f>SUM(Tableau1[[#This Row],[Palette bois]:[Caddie]])</f>
        <v>#VALUE!</v>
      </c>
      <c r="S1199">
        <f t="shared" si="94"/>
        <v>20</v>
      </c>
      <c r="T1199">
        <f t="shared" si="94"/>
        <v>10</v>
      </c>
      <c r="U1199">
        <f t="shared" si="94"/>
        <v>30</v>
      </c>
    </row>
    <row r="1200" spans="1:21" x14ac:dyDescent="0.25">
      <c r="A1200" s="7">
        <v>45028</v>
      </c>
      <c r="B1200" s="19">
        <f t="shared" si="91"/>
        <v>15</v>
      </c>
      <c r="C1200" s="6"/>
      <c r="D1200" s="6"/>
      <c r="E1200" s="6"/>
      <c r="F1200" s="6">
        <f>SUM(Tableau5[[#This Row],[Palette bois]:[Caddie]])</f>
        <v>0</v>
      </c>
      <c r="G1200" s="21" t="e">
        <f>G1199-Tableau5[[#This Row],[Palette plastique]]-Tableau1[[#This Row],[Palette plastique]]+Tableau2[[#This Row],[Palette plastique]]</f>
        <v>#VALUE!</v>
      </c>
      <c r="H1200" s="21" t="e">
        <f>H1199-Tableau5[[#This Row],[Palette plastique]]-Tableau1[[#This Row],[Palette plastique]]+Tableau2[[#This Row],[Palette plastique]]</f>
        <v>#VALUE!</v>
      </c>
      <c r="I1200" s="21">
        <f>I1199-Tableau5[[#This Row],[Caddie]]-Tableau1[[#This Row],[Caddie]]+Tableau2[[#This Row],[Caddie]]</f>
        <v>132</v>
      </c>
      <c r="J1200" s="21" t="e">
        <f>SUM(Tableau4[[#This Row],[Stock ce jour Palette bois 
en stock ]:[Stock ce jour 
Caddie]])</f>
        <v>#VALUE!</v>
      </c>
      <c r="N1200" s="21" t="e">
        <f>SUM(Tableau2[[#This Row],[Palette bois]:[Caddie]])</f>
        <v>#VALUE!</v>
      </c>
      <c r="R1200" s="21" t="e">
        <f>SUM(Tableau1[[#This Row],[Palette bois]:[Caddie]])</f>
        <v>#VALUE!</v>
      </c>
      <c r="S1200">
        <f t="shared" si="94"/>
        <v>20</v>
      </c>
      <c r="T1200">
        <f t="shared" si="94"/>
        <v>10</v>
      </c>
      <c r="U1200">
        <f t="shared" si="94"/>
        <v>30</v>
      </c>
    </row>
    <row r="1201" spans="1:21" x14ac:dyDescent="0.25">
      <c r="A1201" s="7">
        <v>45029</v>
      </c>
      <c r="B1201" s="19">
        <f t="shared" si="91"/>
        <v>15</v>
      </c>
      <c r="C1201" s="6"/>
      <c r="D1201" s="6"/>
      <c r="E1201" s="6"/>
      <c r="F1201" s="6">
        <f>SUM(Tableau5[[#This Row],[Palette bois]:[Caddie]])</f>
        <v>0</v>
      </c>
      <c r="G1201" s="21" t="e">
        <f>G1200-Tableau5[[#This Row],[Palette plastique]]-Tableau1[[#This Row],[Palette plastique]]+Tableau2[[#This Row],[Palette plastique]]</f>
        <v>#VALUE!</v>
      </c>
      <c r="H1201" s="21" t="e">
        <f>H1200-Tableau5[[#This Row],[Palette plastique]]-Tableau1[[#This Row],[Palette plastique]]+Tableau2[[#This Row],[Palette plastique]]</f>
        <v>#VALUE!</v>
      </c>
      <c r="I1201" s="21">
        <f>I1200-Tableau5[[#This Row],[Caddie]]-Tableau1[[#This Row],[Caddie]]+Tableau2[[#This Row],[Caddie]]</f>
        <v>132</v>
      </c>
      <c r="J1201" s="21" t="e">
        <f>SUM(Tableau4[[#This Row],[Stock ce jour Palette bois 
en stock ]:[Stock ce jour 
Caddie]])</f>
        <v>#VALUE!</v>
      </c>
      <c r="N1201" s="21" t="e">
        <f>SUM(Tableau2[[#This Row],[Palette bois]:[Caddie]])</f>
        <v>#VALUE!</v>
      </c>
      <c r="R1201" s="21" t="e">
        <f>SUM(Tableau1[[#This Row],[Palette bois]:[Caddie]])</f>
        <v>#VALUE!</v>
      </c>
      <c r="S1201">
        <f t="shared" si="94"/>
        <v>20</v>
      </c>
      <c r="T1201">
        <f t="shared" si="94"/>
        <v>10</v>
      </c>
      <c r="U1201">
        <f t="shared" si="94"/>
        <v>30</v>
      </c>
    </row>
    <row r="1202" spans="1:21" x14ac:dyDescent="0.25">
      <c r="A1202" s="7">
        <v>45030</v>
      </c>
      <c r="B1202" s="19">
        <f t="shared" si="91"/>
        <v>15</v>
      </c>
      <c r="C1202" s="6"/>
      <c r="D1202" s="6"/>
      <c r="E1202" s="6"/>
      <c r="F1202" s="6">
        <f>SUM(Tableau5[[#This Row],[Palette bois]:[Caddie]])</f>
        <v>0</v>
      </c>
      <c r="G1202" s="21" t="e">
        <f>G1201-Tableau5[[#This Row],[Palette plastique]]-Tableau1[[#This Row],[Palette plastique]]+Tableau2[[#This Row],[Palette plastique]]</f>
        <v>#VALUE!</v>
      </c>
      <c r="H1202" s="21" t="e">
        <f>H1201-Tableau5[[#This Row],[Palette plastique]]-Tableau1[[#This Row],[Palette plastique]]+Tableau2[[#This Row],[Palette plastique]]</f>
        <v>#VALUE!</v>
      </c>
      <c r="I1202" s="21">
        <f>I1201-Tableau5[[#This Row],[Caddie]]-Tableau1[[#This Row],[Caddie]]+Tableau2[[#This Row],[Caddie]]</f>
        <v>132</v>
      </c>
      <c r="J1202" s="21" t="e">
        <f>SUM(Tableau4[[#This Row],[Stock ce jour Palette bois 
en stock ]:[Stock ce jour 
Caddie]])</f>
        <v>#VALUE!</v>
      </c>
      <c r="N1202" s="21" t="e">
        <f>SUM(Tableau2[[#This Row],[Palette bois]:[Caddie]])</f>
        <v>#VALUE!</v>
      </c>
      <c r="R1202" s="21" t="e">
        <f>SUM(Tableau1[[#This Row],[Palette bois]:[Caddie]])</f>
        <v>#VALUE!</v>
      </c>
      <c r="S1202">
        <f t="shared" si="94"/>
        <v>20</v>
      </c>
      <c r="T1202">
        <f t="shared" si="94"/>
        <v>10</v>
      </c>
      <c r="U1202">
        <f t="shared" si="94"/>
        <v>30</v>
      </c>
    </row>
    <row r="1203" spans="1:21" x14ac:dyDescent="0.25">
      <c r="A1203" s="7">
        <v>45031</v>
      </c>
      <c r="B1203" s="19">
        <f t="shared" si="91"/>
        <v>15</v>
      </c>
      <c r="C1203" s="6"/>
      <c r="D1203" s="6"/>
      <c r="E1203" s="6"/>
      <c r="F1203" s="6">
        <f>SUM(Tableau5[[#This Row],[Palette bois]:[Caddie]])</f>
        <v>0</v>
      </c>
      <c r="G1203" s="21" t="e">
        <f>G1202-Tableau5[[#This Row],[Palette plastique]]-Tableau1[[#This Row],[Palette plastique]]+Tableau2[[#This Row],[Palette plastique]]</f>
        <v>#VALUE!</v>
      </c>
      <c r="H1203" s="21" t="e">
        <f>H1202-Tableau5[[#This Row],[Palette plastique]]-Tableau1[[#This Row],[Palette plastique]]+Tableau2[[#This Row],[Palette plastique]]</f>
        <v>#VALUE!</v>
      </c>
      <c r="I1203" s="21">
        <f>I1202-Tableau5[[#This Row],[Caddie]]-Tableau1[[#This Row],[Caddie]]+Tableau2[[#This Row],[Caddie]]</f>
        <v>132</v>
      </c>
      <c r="J1203" s="21" t="e">
        <f>SUM(Tableau4[[#This Row],[Stock ce jour Palette bois 
en stock ]:[Stock ce jour 
Caddie]])</f>
        <v>#VALUE!</v>
      </c>
      <c r="N1203" s="21" t="e">
        <f>SUM(Tableau2[[#This Row],[Palette bois]:[Caddie]])</f>
        <v>#VALUE!</v>
      </c>
      <c r="R1203" s="21" t="e">
        <f>SUM(Tableau1[[#This Row],[Palette bois]:[Caddie]])</f>
        <v>#VALUE!</v>
      </c>
      <c r="S1203">
        <f t="shared" si="94"/>
        <v>20</v>
      </c>
      <c r="T1203">
        <f t="shared" si="94"/>
        <v>10</v>
      </c>
      <c r="U1203">
        <f t="shared" si="94"/>
        <v>30</v>
      </c>
    </row>
    <row r="1204" spans="1:21" x14ac:dyDescent="0.25">
      <c r="A1204" s="7">
        <v>45032</v>
      </c>
      <c r="B1204" s="19">
        <f t="shared" si="91"/>
        <v>16</v>
      </c>
      <c r="C1204" s="6"/>
      <c r="D1204" s="6"/>
      <c r="E1204" s="6"/>
      <c r="F1204" s="6">
        <f>SUM(Tableau5[[#This Row],[Palette bois]:[Caddie]])</f>
        <v>0</v>
      </c>
      <c r="G1204" s="21" t="e">
        <f>G1203-Tableau5[[#This Row],[Palette plastique]]-Tableau1[[#This Row],[Palette plastique]]+Tableau2[[#This Row],[Palette plastique]]</f>
        <v>#VALUE!</v>
      </c>
      <c r="H1204" s="21" t="e">
        <f>H1203-Tableau5[[#This Row],[Palette plastique]]-Tableau1[[#This Row],[Palette plastique]]+Tableau2[[#This Row],[Palette plastique]]</f>
        <v>#VALUE!</v>
      </c>
      <c r="I1204" s="21">
        <f>I1203-Tableau5[[#This Row],[Caddie]]-Tableau1[[#This Row],[Caddie]]+Tableau2[[#This Row],[Caddie]]</f>
        <v>132</v>
      </c>
      <c r="J1204" s="21" t="e">
        <f>SUM(Tableau4[[#This Row],[Stock ce jour Palette bois 
en stock ]:[Stock ce jour 
Caddie]])</f>
        <v>#VALUE!</v>
      </c>
      <c r="N1204" s="21" t="e">
        <f>SUM(Tableau2[[#This Row],[Palette bois]:[Caddie]])</f>
        <v>#VALUE!</v>
      </c>
      <c r="R1204" s="21" t="e">
        <f>SUM(Tableau1[[#This Row],[Palette bois]:[Caddie]])</f>
        <v>#VALUE!</v>
      </c>
      <c r="S1204">
        <f t="shared" si="94"/>
        <v>20</v>
      </c>
      <c r="T1204">
        <f t="shared" si="94"/>
        <v>10</v>
      </c>
      <c r="U1204">
        <f t="shared" si="94"/>
        <v>30</v>
      </c>
    </row>
    <row r="1205" spans="1:21" x14ac:dyDescent="0.25">
      <c r="A1205" s="7">
        <v>45033</v>
      </c>
      <c r="B1205" s="19">
        <f t="shared" si="91"/>
        <v>16</v>
      </c>
      <c r="C1205" s="6"/>
      <c r="D1205" s="6"/>
      <c r="E1205" s="6"/>
      <c r="F1205" s="6">
        <f>SUM(Tableau5[[#This Row],[Palette bois]:[Caddie]])</f>
        <v>0</v>
      </c>
      <c r="G1205" s="21" t="e">
        <f>G1204-Tableau5[[#This Row],[Palette plastique]]-Tableau1[[#This Row],[Palette plastique]]+Tableau2[[#This Row],[Palette plastique]]</f>
        <v>#VALUE!</v>
      </c>
      <c r="H1205" s="21" t="e">
        <f>H1204-Tableau5[[#This Row],[Palette plastique]]-Tableau1[[#This Row],[Palette plastique]]+Tableau2[[#This Row],[Palette plastique]]</f>
        <v>#VALUE!</v>
      </c>
      <c r="I1205" s="21">
        <f>I1204-Tableau5[[#This Row],[Caddie]]-Tableau1[[#This Row],[Caddie]]+Tableau2[[#This Row],[Caddie]]</f>
        <v>132</v>
      </c>
      <c r="J1205" s="21" t="e">
        <f>SUM(Tableau4[[#This Row],[Stock ce jour Palette bois 
en stock ]:[Stock ce jour 
Caddie]])</f>
        <v>#VALUE!</v>
      </c>
      <c r="N1205" s="21" t="e">
        <f>SUM(Tableau2[[#This Row],[Palette bois]:[Caddie]])</f>
        <v>#VALUE!</v>
      </c>
      <c r="R1205" s="21" t="e">
        <f>SUM(Tableau1[[#This Row],[Palette bois]:[Caddie]])</f>
        <v>#VALUE!</v>
      </c>
      <c r="S1205">
        <f t="shared" ref="S1205:U1220" si="95">S1204</f>
        <v>20</v>
      </c>
      <c r="T1205">
        <f t="shared" si="95"/>
        <v>10</v>
      </c>
      <c r="U1205">
        <f t="shared" si="95"/>
        <v>30</v>
      </c>
    </row>
    <row r="1206" spans="1:21" x14ac:dyDescent="0.25">
      <c r="A1206" s="7">
        <v>45034</v>
      </c>
      <c r="B1206" s="19">
        <f t="shared" si="91"/>
        <v>16</v>
      </c>
      <c r="C1206" s="6"/>
      <c r="D1206" s="6"/>
      <c r="E1206" s="6"/>
      <c r="F1206" s="6">
        <f>SUM(Tableau5[[#This Row],[Palette bois]:[Caddie]])</f>
        <v>0</v>
      </c>
      <c r="G1206" s="21" t="e">
        <f>G1205-Tableau5[[#This Row],[Palette plastique]]-Tableau1[[#This Row],[Palette plastique]]+Tableau2[[#This Row],[Palette plastique]]</f>
        <v>#VALUE!</v>
      </c>
      <c r="H1206" s="21" t="e">
        <f>H1205-Tableau5[[#This Row],[Palette plastique]]-Tableau1[[#This Row],[Palette plastique]]+Tableau2[[#This Row],[Palette plastique]]</f>
        <v>#VALUE!</v>
      </c>
      <c r="I1206" s="21">
        <f>I1205-Tableau5[[#This Row],[Caddie]]-Tableau1[[#This Row],[Caddie]]+Tableau2[[#This Row],[Caddie]]</f>
        <v>132</v>
      </c>
      <c r="J1206" s="21" t="e">
        <f>SUM(Tableau4[[#This Row],[Stock ce jour Palette bois 
en stock ]:[Stock ce jour 
Caddie]])</f>
        <v>#VALUE!</v>
      </c>
      <c r="N1206" s="21" t="e">
        <f>SUM(Tableau2[[#This Row],[Palette bois]:[Caddie]])</f>
        <v>#VALUE!</v>
      </c>
      <c r="R1206" s="21" t="e">
        <f>SUM(Tableau1[[#This Row],[Palette bois]:[Caddie]])</f>
        <v>#VALUE!</v>
      </c>
      <c r="S1206">
        <f t="shared" si="95"/>
        <v>20</v>
      </c>
      <c r="T1206">
        <f t="shared" si="95"/>
        <v>10</v>
      </c>
      <c r="U1206">
        <f t="shared" si="95"/>
        <v>30</v>
      </c>
    </row>
    <row r="1207" spans="1:21" x14ac:dyDescent="0.25">
      <c r="A1207" s="7">
        <v>45035</v>
      </c>
      <c r="B1207" s="19">
        <f t="shared" si="91"/>
        <v>16</v>
      </c>
      <c r="C1207" s="6"/>
      <c r="D1207" s="6"/>
      <c r="E1207" s="6"/>
      <c r="F1207" s="6">
        <f>SUM(Tableau5[[#This Row],[Palette bois]:[Caddie]])</f>
        <v>0</v>
      </c>
      <c r="G1207" s="21" t="e">
        <f>G1206-Tableau5[[#This Row],[Palette plastique]]-Tableau1[[#This Row],[Palette plastique]]+Tableau2[[#This Row],[Palette plastique]]</f>
        <v>#VALUE!</v>
      </c>
      <c r="H1207" s="21" t="e">
        <f>H1206-Tableau5[[#This Row],[Palette plastique]]-Tableau1[[#This Row],[Palette plastique]]+Tableau2[[#This Row],[Palette plastique]]</f>
        <v>#VALUE!</v>
      </c>
      <c r="I1207" s="21">
        <f>I1206-Tableau5[[#This Row],[Caddie]]-Tableau1[[#This Row],[Caddie]]+Tableau2[[#This Row],[Caddie]]</f>
        <v>132</v>
      </c>
      <c r="J1207" s="21" t="e">
        <f>SUM(Tableau4[[#This Row],[Stock ce jour Palette bois 
en stock ]:[Stock ce jour 
Caddie]])</f>
        <v>#VALUE!</v>
      </c>
      <c r="N1207" s="21" t="e">
        <f>SUM(Tableau2[[#This Row],[Palette bois]:[Caddie]])</f>
        <v>#VALUE!</v>
      </c>
      <c r="R1207" s="21" t="e">
        <f>SUM(Tableau1[[#This Row],[Palette bois]:[Caddie]])</f>
        <v>#VALUE!</v>
      </c>
      <c r="S1207">
        <f t="shared" si="95"/>
        <v>20</v>
      </c>
      <c r="T1207">
        <f t="shared" si="95"/>
        <v>10</v>
      </c>
      <c r="U1207">
        <f t="shared" si="95"/>
        <v>30</v>
      </c>
    </row>
    <row r="1208" spans="1:21" x14ac:dyDescent="0.25">
      <c r="A1208" s="7">
        <v>45036</v>
      </c>
      <c r="B1208" s="19">
        <f t="shared" si="91"/>
        <v>16</v>
      </c>
      <c r="C1208" s="6"/>
      <c r="D1208" s="6"/>
      <c r="E1208" s="6"/>
      <c r="F1208" s="6">
        <f>SUM(Tableau5[[#This Row],[Palette bois]:[Caddie]])</f>
        <v>0</v>
      </c>
      <c r="G1208" s="21" t="e">
        <f>G1207-Tableau5[[#This Row],[Palette plastique]]-Tableau1[[#This Row],[Palette plastique]]+Tableau2[[#This Row],[Palette plastique]]</f>
        <v>#VALUE!</v>
      </c>
      <c r="H1208" s="21" t="e">
        <f>H1207-Tableau5[[#This Row],[Palette plastique]]-Tableau1[[#This Row],[Palette plastique]]+Tableau2[[#This Row],[Palette plastique]]</f>
        <v>#VALUE!</v>
      </c>
      <c r="I1208" s="21">
        <f>I1207-Tableau5[[#This Row],[Caddie]]-Tableau1[[#This Row],[Caddie]]+Tableau2[[#This Row],[Caddie]]</f>
        <v>132</v>
      </c>
      <c r="J1208" s="21" t="e">
        <f>SUM(Tableau4[[#This Row],[Stock ce jour Palette bois 
en stock ]:[Stock ce jour 
Caddie]])</f>
        <v>#VALUE!</v>
      </c>
      <c r="N1208" s="21" t="e">
        <f>SUM(Tableau2[[#This Row],[Palette bois]:[Caddie]])</f>
        <v>#VALUE!</v>
      </c>
      <c r="R1208" s="21" t="e">
        <f>SUM(Tableau1[[#This Row],[Palette bois]:[Caddie]])</f>
        <v>#VALUE!</v>
      </c>
      <c r="S1208">
        <f t="shared" si="95"/>
        <v>20</v>
      </c>
      <c r="T1208">
        <f t="shared" si="95"/>
        <v>10</v>
      </c>
      <c r="U1208">
        <f t="shared" si="95"/>
        <v>30</v>
      </c>
    </row>
    <row r="1209" spans="1:21" x14ac:dyDescent="0.25">
      <c r="A1209" s="7">
        <v>45037</v>
      </c>
      <c r="B1209" s="19">
        <f t="shared" si="91"/>
        <v>16</v>
      </c>
      <c r="C1209" s="6"/>
      <c r="D1209" s="6"/>
      <c r="E1209" s="6"/>
      <c r="F1209" s="6">
        <f>SUM(Tableau5[[#This Row],[Palette bois]:[Caddie]])</f>
        <v>0</v>
      </c>
      <c r="G1209" s="21" t="e">
        <f>G1208-Tableau5[[#This Row],[Palette plastique]]-Tableau1[[#This Row],[Palette plastique]]+Tableau2[[#This Row],[Palette plastique]]</f>
        <v>#VALUE!</v>
      </c>
      <c r="H1209" s="21" t="e">
        <f>H1208-Tableau5[[#This Row],[Palette plastique]]-Tableau1[[#This Row],[Palette plastique]]+Tableau2[[#This Row],[Palette plastique]]</f>
        <v>#VALUE!</v>
      </c>
      <c r="I1209" s="21">
        <f>I1208-Tableau5[[#This Row],[Caddie]]-Tableau1[[#This Row],[Caddie]]+Tableau2[[#This Row],[Caddie]]</f>
        <v>132</v>
      </c>
      <c r="J1209" s="21" t="e">
        <f>SUM(Tableau4[[#This Row],[Stock ce jour Palette bois 
en stock ]:[Stock ce jour 
Caddie]])</f>
        <v>#VALUE!</v>
      </c>
      <c r="N1209" s="21" t="e">
        <f>SUM(Tableau2[[#This Row],[Palette bois]:[Caddie]])</f>
        <v>#VALUE!</v>
      </c>
      <c r="R1209" s="21" t="e">
        <f>SUM(Tableau1[[#This Row],[Palette bois]:[Caddie]])</f>
        <v>#VALUE!</v>
      </c>
      <c r="S1209">
        <f t="shared" si="95"/>
        <v>20</v>
      </c>
      <c r="T1209">
        <f t="shared" si="95"/>
        <v>10</v>
      </c>
      <c r="U1209">
        <f t="shared" si="95"/>
        <v>30</v>
      </c>
    </row>
    <row r="1210" spans="1:21" x14ac:dyDescent="0.25">
      <c r="A1210" s="7">
        <v>45038</v>
      </c>
      <c r="B1210" s="19">
        <f t="shared" si="91"/>
        <v>16</v>
      </c>
      <c r="C1210" s="6"/>
      <c r="D1210" s="6"/>
      <c r="E1210" s="6"/>
      <c r="F1210" s="6">
        <f>SUM(Tableau5[[#This Row],[Palette bois]:[Caddie]])</f>
        <v>0</v>
      </c>
      <c r="G1210" s="21" t="e">
        <f>G1209-Tableau5[[#This Row],[Palette plastique]]-Tableau1[[#This Row],[Palette plastique]]+Tableau2[[#This Row],[Palette plastique]]</f>
        <v>#VALUE!</v>
      </c>
      <c r="H1210" s="21" t="e">
        <f>H1209-Tableau5[[#This Row],[Palette plastique]]-Tableau1[[#This Row],[Palette plastique]]+Tableau2[[#This Row],[Palette plastique]]</f>
        <v>#VALUE!</v>
      </c>
      <c r="I1210" s="21">
        <f>I1209-Tableau5[[#This Row],[Caddie]]-Tableau1[[#This Row],[Caddie]]+Tableau2[[#This Row],[Caddie]]</f>
        <v>132</v>
      </c>
      <c r="J1210" s="21" t="e">
        <f>SUM(Tableau4[[#This Row],[Stock ce jour Palette bois 
en stock ]:[Stock ce jour 
Caddie]])</f>
        <v>#VALUE!</v>
      </c>
      <c r="N1210" s="21" t="e">
        <f>SUM(Tableau2[[#This Row],[Palette bois]:[Caddie]])</f>
        <v>#VALUE!</v>
      </c>
      <c r="R1210" s="21" t="e">
        <f>SUM(Tableau1[[#This Row],[Palette bois]:[Caddie]])</f>
        <v>#VALUE!</v>
      </c>
      <c r="S1210">
        <f t="shared" si="95"/>
        <v>20</v>
      </c>
      <c r="T1210">
        <f t="shared" si="95"/>
        <v>10</v>
      </c>
      <c r="U1210">
        <f t="shared" si="95"/>
        <v>30</v>
      </c>
    </row>
    <row r="1211" spans="1:21" x14ac:dyDescent="0.25">
      <c r="A1211" s="7">
        <v>45039</v>
      </c>
      <c r="B1211" s="19">
        <f t="shared" si="91"/>
        <v>17</v>
      </c>
      <c r="C1211" s="6"/>
      <c r="D1211" s="6"/>
      <c r="E1211" s="6"/>
      <c r="F1211" s="6">
        <f>SUM(Tableau5[[#This Row],[Palette bois]:[Caddie]])</f>
        <v>0</v>
      </c>
      <c r="G1211" s="21" t="e">
        <f>G1210-Tableau5[[#This Row],[Palette plastique]]-Tableau1[[#This Row],[Palette plastique]]+Tableau2[[#This Row],[Palette plastique]]</f>
        <v>#VALUE!</v>
      </c>
      <c r="H1211" s="21" t="e">
        <f>H1210-Tableau5[[#This Row],[Palette plastique]]-Tableau1[[#This Row],[Palette plastique]]+Tableau2[[#This Row],[Palette plastique]]</f>
        <v>#VALUE!</v>
      </c>
      <c r="I1211" s="21">
        <f>I1210-Tableau5[[#This Row],[Caddie]]-Tableau1[[#This Row],[Caddie]]+Tableau2[[#This Row],[Caddie]]</f>
        <v>132</v>
      </c>
      <c r="J1211" s="21" t="e">
        <f>SUM(Tableau4[[#This Row],[Stock ce jour Palette bois 
en stock ]:[Stock ce jour 
Caddie]])</f>
        <v>#VALUE!</v>
      </c>
      <c r="N1211" s="21" t="e">
        <f>SUM(Tableau2[[#This Row],[Palette bois]:[Caddie]])</f>
        <v>#VALUE!</v>
      </c>
      <c r="R1211" s="21" t="e">
        <f>SUM(Tableau1[[#This Row],[Palette bois]:[Caddie]])</f>
        <v>#VALUE!</v>
      </c>
      <c r="S1211">
        <f t="shared" si="95"/>
        <v>20</v>
      </c>
      <c r="T1211">
        <f t="shared" si="95"/>
        <v>10</v>
      </c>
      <c r="U1211">
        <f t="shared" si="95"/>
        <v>30</v>
      </c>
    </row>
    <row r="1212" spans="1:21" x14ac:dyDescent="0.25">
      <c r="A1212" s="7">
        <v>45040</v>
      </c>
      <c r="B1212" s="19">
        <f t="shared" si="91"/>
        <v>17</v>
      </c>
      <c r="C1212" s="6"/>
      <c r="D1212" s="6"/>
      <c r="E1212" s="6"/>
      <c r="F1212" s="6">
        <f>SUM(Tableau5[[#This Row],[Palette bois]:[Caddie]])</f>
        <v>0</v>
      </c>
      <c r="G1212" s="21" t="e">
        <f>G1211-Tableau5[[#This Row],[Palette plastique]]-Tableau1[[#This Row],[Palette plastique]]+Tableau2[[#This Row],[Palette plastique]]</f>
        <v>#VALUE!</v>
      </c>
      <c r="H1212" s="21" t="e">
        <f>H1211-Tableau5[[#This Row],[Palette plastique]]-Tableau1[[#This Row],[Palette plastique]]+Tableau2[[#This Row],[Palette plastique]]</f>
        <v>#VALUE!</v>
      </c>
      <c r="I1212" s="21">
        <f>I1211-Tableau5[[#This Row],[Caddie]]-Tableau1[[#This Row],[Caddie]]+Tableau2[[#This Row],[Caddie]]</f>
        <v>132</v>
      </c>
      <c r="J1212" s="21" t="e">
        <f>SUM(Tableau4[[#This Row],[Stock ce jour Palette bois 
en stock ]:[Stock ce jour 
Caddie]])</f>
        <v>#VALUE!</v>
      </c>
      <c r="N1212" s="21" t="e">
        <f>SUM(Tableau2[[#This Row],[Palette bois]:[Caddie]])</f>
        <v>#VALUE!</v>
      </c>
      <c r="R1212" s="21" t="e">
        <f>SUM(Tableau1[[#This Row],[Palette bois]:[Caddie]])</f>
        <v>#VALUE!</v>
      </c>
      <c r="S1212">
        <f t="shared" si="95"/>
        <v>20</v>
      </c>
      <c r="T1212">
        <f t="shared" si="95"/>
        <v>10</v>
      </c>
      <c r="U1212">
        <f t="shared" si="95"/>
        <v>30</v>
      </c>
    </row>
    <row r="1213" spans="1:21" x14ac:dyDescent="0.25">
      <c r="A1213" s="7">
        <v>45041</v>
      </c>
      <c r="B1213" s="19">
        <f t="shared" si="91"/>
        <v>17</v>
      </c>
      <c r="C1213" s="6"/>
      <c r="D1213" s="6"/>
      <c r="E1213" s="6"/>
      <c r="F1213" s="6">
        <f>SUM(Tableau5[[#This Row],[Palette bois]:[Caddie]])</f>
        <v>0</v>
      </c>
      <c r="G1213" s="21" t="e">
        <f>G1212-Tableau5[[#This Row],[Palette plastique]]-Tableau1[[#This Row],[Palette plastique]]+Tableau2[[#This Row],[Palette plastique]]</f>
        <v>#VALUE!</v>
      </c>
      <c r="H1213" s="21" t="e">
        <f>H1212-Tableau5[[#This Row],[Palette plastique]]-Tableau1[[#This Row],[Palette plastique]]+Tableau2[[#This Row],[Palette plastique]]</f>
        <v>#VALUE!</v>
      </c>
      <c r="I1213" s="21">
        <f>I1212-Tableau5[[#This Row],[Caddie]]-Tableau1[[#This Row],[Caddie]]+Tableau2[[#This Row],[Caddie]]</f>
        <v>132</v>
      </c>
      <c r="J1213" s="21" t="e">
        <f>SUM(Tableau4[[#This Row],[Stock ce jour Palette bois 
en stock ]:[Stock ce jour 
Caddie]])</f>
        <v>#VALUE!</v>
      </c>
      <c r="N1213" s="21" t="e">
        <f>SUM(Tableau2[[#This Row],[Palette bois]:[Caddie]])</f>
        <v>#VALUE!</v>
      </c>
      <c r="R1213" s="21" t="e">
        <f>SUM(Tableau1[[#This Row],[Palette bois]:[Caddie]])</f>
        <v>#VALUE!</v>
      </c>
      <c r="S1213">
        <f t="shared" si="95"/>
        <v>20</v>
      </c>
      <c r="T1213">
        <f t="shared" si="95"/>
        <v>10</v>
      </c>
      <c r="U1213">
        <f t="shared" si="95"/>
        <v>30</v>
      </c>
    </row>
    <row r="1214" spans="1:21" x14ac:dyDescent="0.25">
      <c r="A1214" s="7">
        <v>45042</v>
      </c>
      <c r="B1214" s="19">
        <f t="shared" si="91"/>
        <v>17</v>
      </c>
      <c r="C1214" s="6"/>
      <c r="D1214" s="6"/>
      <c r="E1214" s="6"/>
      <c r="F1214" s="6">
        <f>SUM(Tableau5[[#This Row],[Palette bois]:[Caddie]])</f>
        <v>0</v>
      </c>
      <c r="G1214" s="21" t="e">
        <f>G1213-Tableau5[[#This Row],[Palette plastique]]-Tableau1[[#This Row],[Palette plastique]]+Tableau2[[#This Row],[Palette plastique]]</f>
        <v>#VALUE!</v>
      </c>
      <c r="H1214" s="21" t="e">
        <f>H1213-Tableau5[[#This Row],[Palette plastique]]-Tableau1[[#This Row],[Palette plastique]]+Tableau2[[#This Row],[Palette plastique]]</f>
        <v>#VALUE!</v>
      </c>
      <c r="I1214" s="21">
        <f>I1213-Tableau5[[#This Row],[Caddie]]-Tableau1[[#This Row],[Caddie]]+Tableau2[[#This Row],[Caddie]]</f>
        <v>132</v>
      </c>
      <c r="J1214" s="21" t="e">
        <f>SUM(Tableau4[[#This Row],[Stock ce jour Palette bois 
en stock ]:[Stock ce jour 
Caddie]])</f>
        <v>#VALUE!</v>
      </c>
      <c r="N1214" s="21" t="e">
        <f>SUM(Tableau2[[#This Row],[Palette bois]:[Caddie]])</f>
        <v>#VALUE!</v>
      </c>
      <c r="R1214" s="21" t="e">
        <f>SUM(Tableau1[[#This Row],[Palette bois]:[Caddie]])</f>
        <v>#VALUE!</v>
      </c>
      <c r="S1214">
        <f t="shared" si="95"/>
        <v>20</v>
      </c>
      <c r="T1214">
        <f t="shared" si="95"/>
        <v>10</v>
      </c>
      <c r="U1214">
        <f t="shared" si="95"/>
        <v>30</v>
      </c>
    </row>
    <row r="1215" spans="1:21" x14ac:dyDescent="0.25">
      <c r="A1215" s="7">
        <v>45043</v>
      </c>
      <c r="B1215" s="19">
        <f t="shared" si="91"/>
        <v>17</v>
      </c>
      <c r="C1215" s="6"/>
      <c r="D1215" s="6"/>
      <c r="E1215" s="6"/>
      <c r="F1215" s="6">
        <f>SUM(Tableau5[[#This Row],[Palette bois]:[Caddie]])</f>
        <v>0</v>
      </c>
      <c r="G1215" s="21" t="e">
        <f>G1214-Tableau5[[#This Row],[Palette plastique]]-Tableau1[[#This Row],[Palette plastique]]+Tableau2[[#This Row],[Palette plastique]]</f>
        <v>#VALUE!</v>
      </c>
      <c r="H1215" s="21" t="e">
        <f>H1214-Tableau5[[#This Row],[Palette plastique]]-Tableau1[[#This Row],[Palette plastique]]+Tableau2[[#This Row],[Palette plastique]]</f>
        <v>#VALUE!</v>
      </c>
      <c r="I1215" s="21">
        <f>I1214-Tableau5[[#This Row],[Caddie]]-Tableau1[[#This Row],[Caddie]]+Tableau2[[#This Row],[Caddie]]</f>
        <v>132</v>
      </c>
      <c r="J1215" s="21" t="e">
        <f>SUM(Tableau4[[#This Row],[Stock ce jour Palette bois 
en stock ]:[Stock ce jour 
Caddie]])</f>
        <v>#VALUE!</v>
      </c>
      <c r="N1215" s="21" t="e">
        <f>SUM(Tableau2[[#This Row],[Palette bois]:[Caddie]])</f>
        <v>#VALUE!</v>
      </c>
      <c r="R1215" s="21" t="e">
        <f>SUM(Tableau1[[#This Row],[Palette bois]:[Caddie]])</f>
        <v>#VALUE!</v>
      </c>
      <c r="S1215">
        <f t="shared" si="95"/>
        <v>20</v>
      </c>
      <c r="T1215">
        <f t="shared" si="95"/>
        <v>10</v>
      </c>
      <c r="U1215">
        <f t="shared" si="95"/>
        <v>30</v>
      </c>
    </row>
    <row r="1216" spans="1:21" x14ac:dyDescent="0.25">
      <c r="A1216" s="7">
        <v>45044</v>
      </c>
      <c r="B1216" s="19">
        <f t="shared" ref="B1216:B1279" si="96">WEEKNUM(A1216)</f>
        <v>17</v>
      </c>
      <c r="C1216" s="6"/>
      <c r="D1216" s="6"/>
      <c r="E1216" s="6"/>
      <c r="F1216" s="6">
        <f>SUM(Tableau5[[#This Row],[Palette bois]:[Caddie]])</f>
        <v>0</v>
      </c>
      <c r="G1216" s="21" t="e">
        <f>G1215-Tableau5[[#This Row],[Palette plastique]]-Tableau1[[#This Row],[Palette plastique]]+Tableau2[[#This Row],[Palette plastique]]</f>
        <v>#VALUE!</v>
      </c>
      <c r="H1216" s="21" t="e">
        <f>H1215-Tableau5[[#This Row],[Palette plastique]]-Tableau1[[#This Row],[Palette plastique]]+Tableau2[[#This Row],[Palette plastique]]</f>
        <v>#VALUE!</v>
      </c>
      <c r="I1216" s="21">
        <f>I1215-Tableau5[[#This Row],[Caddie]]-Tableau1[[#This Row],[Caddie]]+Tableau2[[#This Row],[Caddie]]</f>
        <v>132</v>
      </c>
      <c r="J1216" s="21" t="e">
        <f>SUM(Tableau4[[#This Row],[Stock ce jour Palette bois 
en stock ]:[Stock ce jour 
Caddie]])</f>
        <v>#VALUE!</v>
      </c>
      <c r="N1216" s="21" t="e">
        <f>SUM(Tableau2[[#This Row],[Palette bois]:[Caddie]])</f>
        <v>#VALUE!</v>
      </c>
      <c r="R1216" s="21" t="e">
        <f>SUM(Tableau1[[#This Row],[Palette bois]:[Caddie]])</f>
        <v>#VALUE!</v>
      </c>
      <c r="S1216">
        <f t="shared" si="95"/>
        <v>20</v>
      </c>
      <c r="T1216">
        <f t="shared" si="95"/>
        <v>10</v>
      </c>
      <c r="U1216">
        <f t="shared" si="95"/>
        <v>30</v>
      </c>
    </row>
    <row r="1217" spans="1:21" x14ac:dyDescent="0.25">
      <c r="A1217" s="7">
        <v>45045</v>
      </c>
      <c r="B1217" s="19">
        <f t="shared" si="96"/>
        <v>17</v>
      </c>
      <c r="C1217" s="6"/>
      <c r="D1217" s="6"/>
      <c r="E1217" s="6"/>
      <c r="F1217" s="6">
        <f>SUM(Tableau5[[#This Row],[Palette bois]:[Caddie]])</f>
        <v>0</v>
      </c>
      <c r="G1217" s="21" t="e">
        <f>G1216-Tableau5[[#This Row],[Palette plastique]]-Tableau1[[#This Row],[Palette plastique]]+Tableau2[[#This Row],[Palette plastique]]</f>
        <v>#VALUE!</v>
      </c>
      <c r="H1217" s="21" t="e">
        <f>H1216-Tableau5[[#This Row],[Palette plastique]]-Tableau1[[#This Row],[Palette plastique]]+Tableau2[[#This Row],[Palette plastique]]</f>
        <v>#VALUE!</v>
      </c>
      <c r="I1217" s="21">
        <f>I1216-Tableau5[[#This Row],[Caddie]]-Tableau1[[#This Row],[Caddie]]+Tableau2[[#This Row],[Caddie]]</f>
        <v>132</v>
      </c>
      <c r="J1217" s="21" t="e">
        <f>SUM(Tableau4[[#This Row],[Stock ce jour Palette bois 
en stock ]:[Stock ce jour 
Caddie]])</f>
        <v>#VALUE!</v>
      </c>
      <c r="N1217" s="21" t="e">
        <f>SUM(Tableau2[[#This Row],[Palette bois]:[Caddie]])</f>
        <v>#VALUE!</v>
      </c>
      <c r="R1217" s="21" t="e">
        <f>SUM(Tableau1[[#This Row],[Palette bois]:[Caddie]])</f>
        <v>#VALUE!</v>
      </c>
      <c r="S1217">
        <f t="shared" si="95"/>
        <v>20</v>
      </c>
      <c r="T1217">
        <f t="shared" si="95"/>
        <v>10</v>
      </c>
      <c r="U1217">
        <f t="shared" si="95"/>
        <v>30</v>
      </c>
    </row>
    <row r="1218" spans="1:21" x14ac:dyDescent="0.25">
      <c r="A1218" s="7">
        <v>45046</v>
      </c>
      <c r="B1218" s="19">
        <f t="shared" si="96"/>
        <v>18</v>
      </c>
      <c r="C1218" s="6"/>
      <c r="D1218" s="6"/>
      <c r="E1218" s="6"/>
      <c r="F1218" s="6">
        <f>SUM(Tableau5[[#This Row],[Palette bois]:[Caddie]])</f>
        <v>0</v>
      </c>
      <c r="G1218" s="21" t="e">
        <f>G1217-Tableau5[[#This Row],[Palette plastique]]-Tableau1[[#This Row],[Palette plastique]]+Tableau2[[#This Row],[Palette plastique]]</f>
        <v>#VALUE!</v>
      </c>
      <c r="H1218" s="21" t="e">
        <f>H1217-Tableau5[[#This Row],[Palette plastique]]-Tableau1[[#This Row],[Palette plastique]]+Tableau2[[#This Row],[Palette plastique]]</f>
        <v>#VALUE!</v>
      </c>
      <c r="I1218" s="21">
        <f>I1217-Tableau5[[#This Row],[Caddie]]-Tableau1[[#This Row],[Caddie]]+Tableau2[[#This Row],[Caddie]]</f>
        <v>132</v>
      </c>
      <c r="J1218" s="21" t="e">
        <f>SUM(Tableau4[[#This Row],[Stock ce jour Palette bois 
en stock ]:[Stock ce jour 
Caddie]])</f>
        <v>#VALUE!</v>
      </c>
      <c r="N1218" s="21" t="e">
        <f>SUM(Tableau2[[#This Row],[Palette bois]:[Caddie]])</f>
        <v>#VALUE!</v>
      </c>
      <c r="R1218" s="21" t="e">
        <f>SUM(Tableau1[[#This Row],[Palette bois]:[Caddie]])</f>
        <v>#VALUE!</v>
      </c>
      <c r="S1218">
        <f t="shared" si="95"/>
        <v>20</v>
      </c>
      <c r="T1218">
        <f t="shared" si="95"/>
        <v>10</v>
      </c>
      <c r="U1218">
        <f t="shared" si="95"/>
        <v>30</v>
      </c>
    </row>
    <row r="1219" spans="1:21" x14ac:dyDescent="0.25">
      <c r="A1219" s="7">
        <v>45047</v>
      </c>
      <c r="B1219" s="19">
        <f t="shared" si="96"/>
        <v>18</v>
      </c>
      <c r="C1219" s="6"/>
      <c r="D1219" s="6"/>
      <c r="E1219" s="6"/>
      <c r="F1219" s="6">
        <f>SUM(Tableau5[[#This Row],[Palette bois]:[Caddie]])</f>
        <v>0</v>
      </c>
      <c r="G1219" s="21" t="e">
        <f>G1218-Tableau5[[#This Row],[Palette plastique]]-Tableau1[[#This Row],[Palette plastique]]+Tableau2[[#This Row],[Palette plastique]]</f>
        <v>#VALUE!</v>
      </c>
      <c r="H1219" s="21" t="e">
        <f>H1218-Tableau5[[#This Row],[Palette plastique]]-Tableau1[[#This Row],[Palette plastique]]+Tableau2[[#This Row],[Palette plastique]]</f>
        <v>#VALUE!</v>
      </c>
      <c r="I1219" s="21">
        <f>I1218-Tableau5[[#This Row],[Caddie]]-Tableau1[[#This Row],[Caddie]]+Tableau2[[#This Row],[Caddie]]</f>
        <v>132</v>
      </c>
      <c r="J1219" s="21" t="e">
        <f>SUM(Tableau4[[#This Row],[Stock ce jour Palette bois 
en stock ]:[Stock ce jour 
Caddie]])</f>
        <v>#VALUE!</v>
      </c>
      <c r="N1219" s="21" t="e">
        <f>SUM(Tableau2[[#This Row],[Palette bois]:[Caddie]])</f>
        <v>#VALUE!</v>
      </c>
      <c r="R1219" s="21" t="e">
        <f>SUM(Tableau1[[#This Row],[Palette bois]:[Caddie]])</f>
        <v>#VALUE!</v>
      </c>
      <c r="S1219">
        <f t="shared" si="95"/>
        <v>20</v>
      </c>
      <c r="T1219">
        <f t="shared" si="95"/>
        <v>10</v>
      </c>
      <c r="U1219">
        <f t="shared" si="95"/>
        <v>30</v>
      </c>
    </row>
    <row r="1220" spans="1:21" x14ac:dyDescent="0.25">
      <c r="A1220" s="7">
        <v>45048</v>
      </c>
      <c r="B1220" s="19">
        <f t="shared" si="96"/>
        <v>18</v>
      </c>
      <c r="C1220" s="6"/>
      <c r="D1220" s="6"/>
      <c r="E1220" s="6"/>
      <c r="F1220" s="6">
        <f>SUM(Tableau5[[#This Row],[Palette bois]:[Caddie]])</f>
        <v>0</v>
      </c>
      <c r="G1220" s="21" t="e">
        <f>G1219-Tableau5[[#This Row],[Palette plastique]]-Tableau1[[#This Row],[Palette plastique]]+Tableau2[[#This Row],[Palette plastique]]</f>
        <v>#VALUE!</v>
      </c>
      <c r="H1220" s="21" t="e">
        <f>H1219-Tableau5[[#This Row],[Palette plastique]]-Tableau1[[#This Row],[Palette plastique]]+Tableau2[[#This Row],[Palette plastique]]</f>
        <v>#VALUE!</v>
      </c>
      <c r="I1220" s="21">
        <f>I1219-Tableau5[[#This Row],[Caddie]]-Tableau1[[#This Row],[Caddie]]+Tableau2[[#This Row],[Caddie]]</f>
        <v>132</v>
      </c>
      <c r="J1220" s="21" t="e">
        <f>SUM(Tableau4[[#This Row],[Stock ce jour Palette bois 
en stock ]:[Stock ce jour 
Caddie]])</f>
        <v>#VALUE!</v>
      </c>
      <c r="N1220" s="21" t="e">
        <f>SUM(Tableau2[[#This Row],[Palette bois]:[Caddie]])</f>
        <v>#VALUE!</v>
      </c>
      <c r="R1220" s="21" t="e">
        <f>SUM(Tableau1[[#This Row],[Palette bois]:[Caddie]])</f>
        <v>#VALUE!</v>
      </c>
      <c r="S1220">
        <f t="shared" si="95"/>
        <v>20</v>
      </c>
      <c r="T1220">
        <f t="shared" si="95"/>
        <v>10</v>
      </c>
      <c r="U1220">
        <f t="shared" si="95"/>
        <v>30</v>
      </c>
    </row>
    <row r="1221" spans="1:21" x14ac:dyDescent="0.25">
      <c r="A1221" s="7">
        <v>45049</v>
      </c>
      <c r="B1221" s="19">
        <f t="shared" si="96"/>
        <v>18</v>
      </c>
      <c r="C1221" s="6"/>
      <c r="D1221" s="6"/>
      <c r="E1221" s="6"/>
      <c r="F1221" s="6">
        <f>SUM(Tableau5[[#This Row],[Palette bois]:[Caddie]])</f>
        <v>0</v>
      </c>
      <c r="G1221" s="21" t="e">
        <f>G1220-Tableau5[[#This Row],[Palette plastique]]-Tableau1[[#This Row],[Palette plastique]]+Tableau2[[#This Row],[Palette plastique]]</f>
        <v>#VALUE!</v>
      </c>
      <c r="H1221" s="21" t="e">
        <f>H1220-Tableau5[[#This Row],[Palette plastique]]-Tableau1[[#This Row],[Palette plastique]]+Tableau2[[#This Row],[Palette plastique]]</f>
        <v>#VALUE!</v>
      </c>
      <c r="I1221" s="21">
        <f>I1220-Tableau5[[#This Row],[Caddie]]-Tableau1[[#This Row],[Caddie]]+Tableau2[[#This Row],[Caddie]]</f>
        <v>132</v>
      </c>
      <c r="J1221" s="21" t="e">
        <f>SUM(Tableau4[[#This Row],[Stock ce jour Palette bois 
en stock ]:[Stock ce jour 
Caddie]])</f>
        <v>#VALUE!</v>
      </c>
      <c r="N1221" s="21" t="e">
        <f>SUM(Tableau2[[#This Row],[Palette bois]:[Caddie]])</f>
        <v>#VALUE!</v>
      </c>
      <c r="R1221" s="21" t="e">
        <f>SUM(Tableau1[[#This Row],[Palette bois]:[Caddie]])</f>
        <v>#VALUE!</v>
      </c>
      <c r="S1221">
        <f t="shared" ref="S1221:U1236" si="97">S1220</f>
        <v>20</v>
      </c>
      <c r="T1221">
        <f t="shared" si="97"/>
        <v>10</v>
      </c>
      <c r="U1221">
        <f t="shared" si="97"/>
        <v>30</v>
      </c>
    </row>
    <row r="1222" spans="1:21" x14ac:dyDescent="0.25">
      <c r="A1222" s="7">
        <v>45050</v>
      </c>
      <c r="B1222" s="19">
        <f t="shared" si="96"/>
        <v>18</v>
      </c>
      <c r="C1222" s="6"/>
      <c r="D1222" s="6"/>
      <c r="E1222" s="6"/>
      <c r="F1222" s="6">
        <f>SUM(Tableau5[[#This Row],[Palette bois]:[Caddie]])</f>
        <v>0</v>
      </c>
      <c r="G1222" s="21" t="e">
        <f>G1221-Tableau5[[#This Row],[Palette plastique]]-Tableau1[[#This Row],[Palette plastique]]+Tableau2[[#This Row],[Palette plastique]]</f>
        <v>#VALUE!</v>
      </c>
      <c r="H1222" s="21" t="e">
        <f>H1221-Tableau5[[#This Row],[Palette plastique]]-Tableau1[[#This Row],[Palette plastique]]+Tableau2[[#This Row],[Palette plastique]]</f>
        <v>#VALUE!</v>
      </c>
      <c r="I1222" s="21">
        <f>I1221-Tableau5[[#This Row],[Caddie]]-Tableau1[[#This Row],[Caddie]]+Tableau2[[#This Row],[Caddie]]</f>
        <v>132</v>
      </c>
      <c r="J1222" s="21" t="e">
        <f>SUM(Tableau4[[#This Row],[Stock ce jour Palette bois 
en stock ]:[Stock ce jour 
Caddie]])</f>
        <v>#VALUE!</v>
      </c>
      <c r="N1222" s="21" t="e">
        <f>SUM(Tableau2[[#This Row],[Palette bois]:[Caddie]])</f>
        <v>#VALUE!</v>
      </c>
      <c r="R1222" s="21" t="e">
        <f>SUM(Tableau1[[#This Row],[Palette bois]:[Caddie]])</f>
        <v>#VALUE!</v>
      </c>
      <c r="S1222">
        <f t="shared" si="97"/>
        <v>20</v>
      </c>
      <c r="T1222">
        <f t="shared" si="97"/>
        <v>10</v>
      </c>
      <c r="U1222">
        <f t="shared" si="97"/>
        <v>30</v>
      </c>
    </row>
    <row r="1223" spans="1:21" x14ac:dyDescent="0.25">
      <c r="A1223" s="7">
        <v>45051</v>
      </c>
      <c r="B1223" s="19">
        <f t="shared" si="96"/>
        <v>18</v>
      </c>
      <c r="C1223" s="6"/>
      <c r="D1223" s="6"/>
      <c r="E1223" s="6"/>
      <c r="F1223" s="6">
        <f>SUM(Tableau5[[#This Row],[Palette bois]:[Caddie]])</f>
        <v>0</v>
      </c>
      <c r="G1223" s="21" t="e">
        <f>G1222-Tableau5[[#This Row],[Palette plastique]]-Tableau1[[#This Row],[Palette plastique]]+Tableau2[[#This Row],[Palette plastique]]</f>
        <v>#VALUE!</v>
      </c>
      <c r="H1223" s="21" t="e">
        <f>H1222-Tableau5[[#This Row],[Palette plastique]]-Tableau1[[#This Row],[Palette plastique]]+Tableau2[[#This Row],[Palette plastique]]</f>
        <v>#VALUE!</v>
      </c>
      <c r="I1223" s="21">
        <f>I1222-Tableau5[[#This Row],[Caddie]]-Tableau1[[#This Row],[Caddie]]+Tableau2[[#This Row],[Caddie]]</f>
        <v>132</v>
      </c>
      <c r="J1223" s="21" t="e">
        <f>SUM(Tableau4[[#This Row],[Stock ce jour Palette bois 
en stock ]:[Stock ce jour 
Caddie]])</f>
        <v>#VALUE!</v>
      </c>
      <c r="N1223" s="21" t="e">
        <f>SUM(Tableau2[[#This Row],[Palette bois]:[Caddie]])</f>
        <v>#VALUE!</v>
      </c>
      <c r="R1223" s="21" t="e">
        <f>SUM(Tableau1[[#This Row],[Palette bois]:[Caddie]])</f>
        <v>#VALUE!</v>
      </c>
      <c r="S1223">
        <f t="shared" si="97"/>
        <v>20</v>
      </c>
      <c r="T1223">
        <f t="shared" si="97"/>
        <v>10</v>
      </c>
      <c r="U1223">
        <f t="shared" si="97"/>
        <v>30</v>
      </c>
    </row>
    <row r="1224" spans="1:21" x14ac:dyDescent="0.25">
      <c r="A1224" s="7">
        <v>45052</v>
      </c>
      <c r="B1224" s="19">
        <f t="shared" si="96"/>
        <v>18</v>
      </c>
      <c r="C1224" s="6"/>
      <c r="D1224" s="6"/>
      <c r="E1224" s="6"/>
      <c r="F1224" s="6">
        <f>SUM(Tableau5[[#This Row],[Palette bois]:[Caddie]])</f>
        <v>0</v>
      </c>
      <c r="G1224" s="21" t="e">
        <f>G1223-Tableau5[[#This Row],[Palette plastique]]-Tableau1[[#This Row],[Palette plastique]]+Tableau2[[#This Row],[Palette plastique]]</f>
        <v>#VALUE!</v>
      </c>
      <c r="H1224" s="21" t="e">
        <f>H1223-Tableau5[[#This Row],[Palette plastique]]-Tableau1[[#This Row],[Palette plastique]]+Tableau2[[#This Row],[Palette plastique]]</f>
        <v>#VALUE!</v>
      </c>
      <c r="I1224" s="21">
        <f>I1223-Tableau5[[#This Row],[Caddie]]-Tableau1[[#This Row],[Caddie]]+Tableau2[[#This Row],[Caddie]]</f>
        <v>132</v>
      </c>
      <c r="J1224" s="21" t="e">
        <f>SUM(Tableau4[[#This Row],[Stock ce jour Palette bois 
en stock ]:[Stock ce jour 
Caddie]])</f>
        <v>#VALUE!</v>
      </c>
      <c r="N1224" s="21" t="e">
        <f>SUM(Tableau2[[#This Row],[Palette bois]:[Caddie]])</f>
        <v>#VALUE!</v>
      </c>
      <c r="R1224" s="21" t="e">
        <f>SUM(Tableau1[[#This Row],[Palette bois]:[Caddie]])</f>
        <v>#VALUE!</v>
      </c>
      <c r="S1224">
        <f t="shared" si="97"/>
        <v>20</v>
      </c>
      <c r="T1224">
        <f t="shared" si="97"/>
        <v>10</v>
      </c>
      <c r="U1224">
        <f t="shared" si="97"/>
        <v>30</v>
      </c>
    </row>
    <row r="1225" spans="1:21" x14ac:dyDescent="0.25">
      <c r="A1225" s="7">
        <v>45053</v>
      </c>
      <c r="B1225" s="19">
        <f t="shared" si="96"/>
        <v>19</v>
      </c>
      <c r="C1225" s="6"/>
      <c r="D1225" s="6"/>
      <c r="E1225" s="6"/>
      <c r="F1225" s="6">
        <f>SUM(Tableau5[[#This Row],[Palette bois]:[Caddie]])</f>
        <v>0</v>
      </c>
      <c r="G1225" s="21" t="e">
        <f>G1224-Tableau5[[#This Row],[Palette plastique]]-Tableau1[[#This Row],[Palette plastique]]+Tableau2[[#This Row],[Palette plastique]]</f>
        <v>#VALUE!</v>
      </c>
      <c r="H1225" s="21" t="e">
        <f>H1224-Tableau5[[#This Row],[Palette plastique]]-Tableau1[[#This Row],[Palette plastique]]+Tableau2[[#This Row],[Palette plastique]]</f>
        <v>#VALUE!</v>
      </c>
      <c r="I1225" s="21">
        <f>I1224-Tableau5[[#This Row],[Caddie]]-Tableau1[[#This Row],[Caddie]]+Tableau2[[#This Row],[Caddie]]</f>
        <v>132</v>
      </c>
      <c r="J1225" s="21" t="e">
        <f>SUM(Tableau4[[#This Row],[Stock ce jour Palette bois 
en stock ]:[Stock ce jour 
Caddie]])</f>
        <v>#VALUE!</v>
      </c>
      <c r="N1225" s="21" t="e">
        <f>SUM(Tableau2[[#This Row],[Palette bois]:[Caddie]])</f>
        <v>#VALUE!</v>
      </c>
      <c r="R1225" s="21" t="e">
        <f>SUM(Tableau1[[#This Row],[Palette bois]:[Caddie]])</f>
        <v>#VALUE!</v>
      </c>
      <c r="S1225">
        <f t="shared" si="97"/>
        <v>20</v>
      </c>
      <c r="T1225">
        <f t="shared" si="97"/>
        <v>10</v>
      </c>
      <c r="U1225">
        <f t="shared" si="97"/>
        <v>30</v>
      </c>
    </row>
    <row r="1226" spans="1:21" x14ac:dyDescent="0.25">
      <c r="A1226" s="7">
        <v>45054</v>
      </c>
      <c r="B1226" s="19">
        <f t="shared" si="96"/>
        <v>19</v>
      </c>
      <c r="C1226" s="6"/>
      <c r="D1226" s="6"/>
      <c r="E1226" s="6"/>
      <c r="F1226" s="6">
        <f>SUM(Tableau5[[#This Row],[Palette bois]:[Caddie]])</f>
        <v>0</v>
      </c>
      <c r="G1226" s="21" t="e">
        <f>G1225-Tableau5[[#This Row],[Palette plastique]]-Tableau1[[#This Row],[Palette plastique]]+Tableau2[[#This Row],[Palette plastique]]</f>
        <v>#VALUE!</v>
      </c>
      <c r="H1226" s="21" t="e">
        <f>H1225-Tableau5[[#This Row],[Palette plastique]]-Tableau1[[#This Row],[Palette plastique]]+Tableau2[[#This Row],[Palette plastique]]</f>
        <v>#VALUE!</v>
      </c>
      <c r="I1226" s="21">
        <f>I1225-Tableau5[[#This Row],[Caddie]]-Tableau1[[#This Row],[Caddie]]+Tableau2[[#This Row],[Caddie]]</f>
        <v>132</v>
      </c>
      <c r="J1226" s="21" t="e">
        <f>SUM(Tableau4[[#This Row],[Stock ce jour Palette bois 
en stock ]:[Stock ce jour 
Caddie]])</f>
        <v>#VALUE!</v>
      </c>
      <c r="N1226" s="21" t="e">
        <f>SUM(Tableau2[[#This Row],[Palette bois]:[Caddie]])</f>
        <v>#VALUE!</v>
      </c>
      <c r="R1226" s="21" t="e">
        <f>SUM(Tableau1[[#This Row],[Palette bois]:[Caddie]])</f>
        <v>#VALUE!</v>
      </c>
      <c r="S1226">
        <f t="shared" si="97"/>
        <v>20</v>
      </c>
      <c r="T1226">
        <f t="shared" si="97"/>
        <v>10</v>
      </c>
      <c r="U1226">
        <f t="shared" si="97"/>
        <v>30</v>
      </c>
    </row>
    <row r="1227" spans="1:21" x14ac:dyDescent="0.25">
      <c r="A1227" s="7">
        <v>45055</v>
      </c>
      <c r="B1227" s="19">
        <f t="shared" si="96"/>
        <v>19</v>
      </c>
      <c r="C1227" s="6"/>
      <c r="D1227" s="6"/>
      <c r="E1227" s="6"/>
      <c r="F1227" s="6">
        <f>SUM(Tableau5[[#This Row],[Palette bois]:[Caddie]])</f>
        <v>0</v>
      </c>
      <c r="G1227" s="21" t="e">
        <f>G1226-Tableau5[[#This Row],[Palette plastique]]-Tableau1[[#This Row],[Palette plastique]]+Tableau2[[#This Row],[Palette plastique]]</f>
        <v>#VALUE!</v>
      </c>
      <c r="H1227" s="21" t="e">
        <f>H1226-Tableau5[[#This Row],[Palette plastique]]-Tableau1[[#This Row],[Palette plastique]]+Tableau2[[#This Row],[Palette plastique]]</f>
        <v>#VALUE!</v>
      </c>
      <c r="I1227" s="21">
        <f>I1226-Tableau5[[#This Row],[Caddie]]-Tableau1[[#This Row],[Caddie]]+Tableau2[[#This Row],[Caddie]]</f>
        <v>132</v>
      </c>
      <c r="J1227" s="21" t="e">
        <f>SUM(Tableau4[[#This Row],[Stock ce jour Palette bois 
en stock ]:[Stock ce jour 
Caddie]])</f>
        <v>#VALUE!</v>
      </c>
      <c r="N1227" s="21" t="e">
        <f>SUM(Tableau2[[#This Row],[Palette bois]:[Caddie]])</f>
        <v>#VALUE!</v>
      </c>
      <c r="R1227" s="21" t="e">
        <f>SUM(Tableau1[[#This Row],[Palette bois]:[Caddie]])</f>
        <v>#VALUE!</v>
      </c>
      <c r="S1227">
        <f t="shared" si="97"/>
        <v>20</v>
      </c>
      <c r="T1227">
        <f t="shared" si="97"/>
        <v>10</v>
      </c>
      <c r="U1227">
        <f t="shared" si="97"/>
        <v>30</v>
      </c>
    </row>
    <row r="1228" spans="1:21" x14ac:dyDescent="0.25">
      <c r="A1228" s="7">
        <v>45056</v>
      </c>
      <c r="B1228" s="19">
        <f t="shared" si="96"/>
        <v>19</v>
      </c>
      <c r="C1228" s="6"/>
      <c r="D1228" s="6"/>
      <c r="E1228" s="6"/>
      <c r="F1228" s="6">
        <f>SUM(Tableau5[[#This Row],[Palette bois]:[Caddie]])</f>
        <v>0</v>
      </c>
      <c r="G1228" s="21" t="e">
        <f>G1227-Tableau5[[#This Row],[Palette plastique]]-Tableau1[[#This Row],[Palette plastique]]+Tableau2[[#This Row],[Palette plastique]]</f>
        <v>#VALUE!</v>
      </c>
      <c r="H1228" s="21" t="e">
        <f>H1227-Tableau5[[#This Row],[Palette plastique]]-Tableau1[[#This Row],[Palette plastique]]+Tableau2[[#This Row],[Palette plastique]]</f>
        <v>#VALUE!</v>
      </c>
      <c r="I1228" s="21">
        <f>I1227-Tableau5[[#This Row],[Caddie]]-Tableau1[[#This Row],[Caddie]]+Tableau2[[#This Row],[Caddie]]</f>
        <v>132</v>
      </c>
      <c r="J1228" s="21" t="e">
        <f>SUM(Tableau4[[#This Row],[Stock ce jour Palette bois 
en stock ]:[Stock ce jour 
Caddie]])</f>
        <v>#VALUE!</v>
      </c>
      <c r="N1228" s="21" t="e">
        <f>SUM(Tableau2[[#This Row],[Palette bois]:[Caddie]])</f>
        <v>#VALUE!</v>
      </c>
      <c r="R1228" s="21" t="e">
        <f>SUM(Tableau1[[#This Row],[Palette bois]:[Caddie]])</f>
        <v>#VALUE!</v>
      </c>
      <c r="S1228">
        <f t="shared" si="97"/>
        <v>20</v>
      </c>
      <c r="T1228">
        <f t="shared" si="97"/>
        <v>10</v>
      </c>
      <c r="U1228">
        <f t="shared" si="97"/>
        <v>30</v>
      </c>
    </row>
    <row r="1229" spans="1:21" x14ac:dyDescent="0.25">
      <c r="A1229" s="7">
        <v>45057</v>
      </c>
      <c r="B1229" s="19">
        <f t="shared" si="96"/>
        <v>19</v>
      </c>
      <c r="C1229" s="6"/>
      <c r="D1229" s="6"/>
      <c r="E1229" s="6"/>
      <c r="F1229" s="6">
        <f>SUM(Tableau5[[#This Row],[Palette bois]:[Caddie]])</f>
        <v>0</v>
      </c>
      <c r="G1229" s="21" t="e">
        <f>G1228-Tableau5[[#This Row],[Palette plastique]]-Tableau1[[#This Row],[Palette plastique]]+Tableau2[[#This Row],[Palette plastique]]</f>
        <v>#VALUE!</v>
      </c>
      <c r="H1229" s="21" t="e">
        <f>H1228-Tableau5[[#This Row],[Palette plastique]]-Tableau1[[#This Row],[Palette plastique]]+Tableau2[[#This Row],[Palette plastique]]</f>
        <v>#VALUE!</v>
      </c>
      <c r="I1229" s="21">
        <f>I1228-Tableau5[[#This Row],[Caddie]]-Tableau1[[#This Row],[Caddie]]+Tableau2[[#This Row],[Caddie]]</f>
        <v>132</v>
      </c>
      <c r="J1229" s="21" t="e">
        <f>SUM(Tableau4[[#This Row],[Stock ce jour Palette bois 
en stock ]:[Stock ce jour 
Caddie]])</f>
        <v>#VALUE!</v>
      </c>
      <c r="N1229" s="21" t="e">
        <f>SUM(Tableau2[[#This Row],[Palette bois]:[Caddie]])</f>
        <v>#VALUE!</v>
      </c>
      <c r="R1229" s="21" t="e">
        <f>SUM(Tableau1[[#This Row],[Palette bois]:[Caddie]])</f>
        <v>#VALUE!</v>
      </c>
      <c r="S1229">
        <f t="shared" si="97"/>
        <v>20</v>
      </c>
      <c r="T1229">
        <f t="shared" si="97"/>
        <v>10</v>
      </c>
      <c r="U1229">
        <f t="shared" si="97"/>
        <v>30</v>
      </c>
    </row>
    <row r="1230" spans="1:21" x14ac:dyDescent="0.25">
      <c r="A1230" s="7">
        <v>45058</v>
      </c>
      <c r="B1230" s="19">
        <f t="shared" si="96"/>
        <v>19</v>
      </c>
      <c r="C1230" s="6"/>
      <c r="D1230" s="6"/>
      <c r="E1230" s="6"/>
      <c r="F1230" s="6">
        <f>SUM(Tableau5[[#This Row],[Palette bois]:[Caddie]])</f>
        <v>0</v>
      </c>
      <c r="G1230" s="21" t="e">
        <f>G1229-Tableau5[[#This Row],[Palette plastique]]-Tableau1[[#This Row],[Palette plastique]]+Tableau2[[#This Row],[Palette plastique]]</f>
        <v>#VALUE!</v>
      </c>
      <c r="H1230" s="21" t="e">
        <f>H1229-Tableau5[[#This Row],[Palette plastique]]-Tableau1[[#This Row],[Palette plastique]]+Tableau2[[#This Row],[Palette plastique]]</f>
        <v>#VALUE!</v>
      </c>
      <c r="I1230" s="21">
        <f>I1229-Tableau5[[#This Row],[Caddie]]-Tableau1[[#This Row],[Caddie]]+Tableau2[[#This Row],[Caddie]]</f>
        <v>132</v>
      </c>
      <c r="J1230" s="21" t="e">
        <f>SUM(Tableau4[[#This Row],[Stock ce jour Palette bois 
en stock ]:[Stock ce jour 
Caddie]])</f>
        <v>#VALUE!</v>
      </c>
      <c r="N1230" s="21" t="e">
        <f>SUM(Tableau2[[#This Row],[Palette bois]:[Caddie]])</f>
        <v>#VALUE!</v>
      </c>
      <c r="R1230" s="21" t="e">
        <f>SUM(Tableau1[[#This Row],[Palette bois]:[Caddie]])</f>
        <v>#VALUE!</v>
      </c>
      <c r="S1230">
        <f t="shared" si="97"/>
        <v>20</v>
      </c>
      <c r="T1230">
        <f t="shared" si="97"/>
        <v>10</v>
      </c>
      <c r="U1230">
        <f t="shared" si="97"/>
        <v>30</v>
      </c>
    </row>
    <row r="1231" spans="1:21" x14ac:dyDescent="0.25">
      <c r="A1231" s="7">
        <v>45059</v>
      </c>
      <c r="B1231" s="19">
        <f t="shared" si="96"/>
        <v>19</v>
      </c>
      <c r="C1231" s="6"/>
      <c r="D1231" s="6"/>
      <c r="E1231" s="6"/>
      <c r="F1231" s="6">
        <f>SUM(Tableau5[[#This Row],[Palette bois]:[Caddie]])</f>
        <v>0</v>
      </c>
      <c r="G1231" s="21" t="e">
        <f>G1230-Tableau5[[#This Row],[Palette plastique]]-Tableau1[[#This Row],[Palette plastique]]+Tableau2[[#This Row],[Palette plastique]]</f>
        <v>#VALUE!</v>
      </c>
      <c r="H1231" s="21" t="e">
        <f>H1230-Tableau5[[#This Row],[Palette plastique]]-Tableau1[[#This Row],[Palette plastique]]+Tableau2[[#This Row],[Palette plastique]]</f>
        <v>#VALUE!</v>
      </c>
      <c r="I1231" s="21">
        <f>I1230-Tableau5[[#This Row],[Caddie]]-Tableau1[[#This Row],[Caddie]]+Tableau2[[#This Row],[Caddie]]</f>
        <v>132</v>
      </c>
      <c r="J1231" s="21" t="e">
        <f>SUM(Tableau4[[#This Row],[Stock ce jour Palette bois 
en stock ]:[Stock ce jour 
Caddie]])</f>
        <v>#VALUE!</v>
      </c>
      <c r="N1231" s="21" t="e">
        <f>SUM(Tableau2[[#This Row],[Palette bois]:[Caddie]])</f>
        <v>#VALUE!</v>
      </c>
      <c r="R1231" s="21" t="e">
        <f>SUM(Tableau1[[#This Row],[Palette bois]:[Caddie]])</f>
        <v>#VALUE!</v>
      </c>
      <c r="S1231">
        <f t="shared" si="97"/>
        <v>20</v>
      </c>
      <c r="T1231">
        <f t="shared" si="97"/>
        <v>10</v>
      </c>
      <c r="U1231">
        <f t="shared" si="97"/>
        <v>30</v>
      </c>
    </row>
    <row r="1232" spans="1:21" x14ac:dyDescent="0.25">
      <c r="A1232" s="7">
        <v>45060</v>
      </c>
      <c r="B1232" s="19">
        <f t="shared" si="96"/>
        <v>20</v>
      </c>
      <c r="C1232" s="6"/>
      <c r="D1232" s="6"/>
      <c r="E1232" s="6"/>
      <c r="F1232" s="6">
        <f>SUM(Tableau5[[#This Row],[Palette bois]:[Caddie]])</f>
        <v>0</v>
      </c>
      <c r="G1232" s="21" t="e">
        <f>G1231-Tableau5[[#This Row],[Palette plastique]]-Tableau1[[#This Row],[Palette plastique]]+Tableau2[[#This Row],[Palette plastique]]</f>
        <v>#VALUE!</v>
      </c>
      <c r="H1232" s="21" t="e">
        <f>H1231-Tableau5[[#This Row],[Palette plastique]]-Tableau1[[#This Row],[Palette plastique]]+Tableau2[[#This Row],[Palette plastique]]</f>
        <v>#VALUE!</v>
      </c>
      <c r="I1232" s="21">
        <f>I1231-Tableau5[[#This Row],[Caddie]]-Tableau1[[#This Row],[Caddie]]+Tableau2[[#This Row],[Caddie]]</f>
        <v>132</v>
      </c>
      <c r="J1232" s="21" t="e">
        <f>SUM(Tableau4[[#This Row],[Stock ce jour Palette bois 
en stock ]:[Stock ce jour 
Caddie]])</f>
        <v>#VALUE!</v>
      </c>
      <c r="N1232" s="21" t="e">
        <f>SUM(Tableau2[[#This Row],[Palette bois]:[Caddie]])</f>
        <v>#VALUE!</v>
      </c>
      <c r="R1232" s="21" t="e">
        <f>SUM(Tableau1[[#This Row],[Palette bois]:[Caddie]])</f>
        <v>#VALUE!</v>
      </c>
      <c r="S1232">
        <f t="shared" si="97"/>
        <v>20</v>
      </c>
      <c r="T1232">
        <f t="shared" si="97"/>
        <v>10</v>
      </c>
      <c r="U1232">
        <f t="shared" si="97"/>
        <v>30</v>
      </c>
    </row>
    <row r="1233" spans="1:21" x14ac:dyDescent="0.25">
      <c r="A1233" s="7">
        <v>45061</v>
      </c>
      <c r="B1233" s="19">
        <f t="shared" si="96"/>
        <v>20</v>
      </c>
      <c r="C1233" s="6"/>
      <c r="D1233" s="6"/>
      <c r="E1233" s="6"/>
      <c r="F1233" s="6">
        <f>SUM(Tableau5[[#This Row],[Palette bois]:[Caddie]])</f>
        <v>0</v>
      </c>
      <c r="G1233" s="21" t="e">
        <f>G1232-Tableau5[[#This Row],[Palette plastique]]-Tableau1[[#This Row],[Palette plastique]]+Tableau2[[#This Row],[Palette plastique]]</f>
        <v>#VALUE!</v>
      </c>
      <c r="H1233" s="21" t="e">
        <f>H1232-Tableau5[[#This Row],[Palette plastique]]-Tableau1[[#This Row],[Palette plastique]]+Tableau2[[#This Row],[Palette plastique]]</f>
        <v>#VALUE!</v>
      </c>
      <c r="I1233" s="21">
        <f>I1232-Tableau5[[#This Row],[Caddie]]-Tableau1[[#This Row],[Caddie]]+Tableau2[[#This Row],[Caddie]]</f>
        <v>132</v>
      </c>
      <c r="J1233" s="21" t="e">
        <f>SUM(Tableau4[[#This Row],[Stock ce jour Palette bois 
en stock ]:[Stock ce jour 
Caddie]])</f>
        <v>#VALUE!</v>
      </c>
      <c r="N1233" s="21" t="e">
        <f>SUM(Tableau2[[#This Row],[Palette bois]:[Caddie]])</f>
        <v>#VALUE!</v>
      </c>
      <c r="R1233" s="21" t="e">
        <f>SUM(Tableau1[[#This Row],[Palette bois]:[Caddie]])</f>
        <v>#VALUE!</v>
      </c>
      <c r="S1233">
        <f t="shared" si="97"/>
        <v>20</v>
      </c>
      <c r="T1233">
        <f t="shared" si="97"/>
        <v>10</v>
      </c>
      <c r="U1233">
        <f t="shared" si="97"/>
        <v>30</v>
      </c>
    </row>
    <row r="1234" spans="1:21" x14ac:dyDescent="0.25">
      <c r="A1234" s="7">
        <v>45062</v>
      </c>
      <c r="B1234" s="19">
        <f t="shared" si="96"/>
        <v>20</v>
      </c>
      <c r="C1234" s="6"/>
      <c r="D1234" s="6"/>
      <c r="E1234" s="6"/>
      <c r="F1234" s="6">
        <f>SUM(Tableau5[[#This Row],[Palette bois]:[Caddie]])</f>
        <v>0</v>
      </c>
      <c r="G1234" s="21" t="e">
        <f>G1233-Tableau5[[#This Row],[Palette plastique]]-Tableau1[[#This Row],[Palette plastique]]+Tableau2[[#This Row],[Palette plastique]]</f>
        <v>#VALUE!</v>
      </c>
      <c r="H1234" s="21" t="e">
        <f>H1233-Tableau5[[#This Row],[Palette plastique]]-Tableau1[[#This Row],[Palette plastique]]+Tableau2[[#This Row],[Palette plastique]]</f>
        <v>#VALUE!</v>
      </c>
      <c r="I1234" s="21">
        <f>I1233-Tableau5[[#This Row],[Caddie]]-Tableau1[[#This Row],[Caddie]]+Tableau2[[#This Row],[Caddie]]</f>
        <v>132</v>
      </c>
      <c r="J1234" s="21" t="e">
        <f>SUM(Tableau4[[#This Row],[Stock ce jour Palette bois 
en stock ]:[Stock ce jour 
Caddie]])</f>
        <v>#VALUE!</v>
      </c>
      <c r="N1234" s="21" t="e">
        <f>SUM(Tableau2[[#This Row],[Palette bois]:[Caddie]])</f>
        <v>#VALUE!</v>
      </c>
      <c r="R1234" s="21" t="e">
        <f>SUM(Tableau1[[#This Row],[Palette bois]:[Caddie]])</f>
        <v>#VALUE!</v>
      </c>
      <c r="S1234">
        <f t="shared" si="97"/>
        <v>20</v>
      </c>
      <c r="T1234">
        <f t="shared" si="97"/>
        <v>10</v>
      </c>
      <c r="U1234">
        <f t="shared" si="97"/>
        <v>30</v>
      </c>
    </row>
    <row r="1235" spans="1:21" x14ac:dyDescent="0.25">
      <c r="A1235" s="7">
        <v>45063</v>
      </c>
      <c r="B1235" s="19">
        <f t="shared" si="96"/>
        <v>20</v>
      </c>
      <c r="C1235" s="6"/>
      <c r="D1235" s="6"/>
      <c r="E1235" s="6"/>
      <c r="F1235" s="6">
        <f>SUM(Tableau5[[#This Row],[Palette bois]:[Caddie]])</f>
        <v>0</v>
      </c>
      <c r="G1235" s="21" t="e">
        <f>G1234-Tableau5[[#This Row],[Palette plastique]]-Tableau1[[#This Row],[Palette plastique]]+Tableau2[[#This Row],[Palette plastique]]</f>
        <v>#VALUE!</v>
      </c>
      <c r="H1235" s="21" t="e">
        <f>H1234-Tableau5[[#This Row],[Palette plastique]]-Tableau1[[#This Row],[Palette plastique]]+Tableau2[[#This Row],[Palette plastique]]</f>
        <v>#VALUE!</v>
      </c>
      <c r="I1235" s="21">
        <f>I1234-Tableau5[[#This Row],[Caddie]]-Tableau1[[#This Row],[Caddie]]+Tableau2[[#This Row],[Caddie]]</f>
        <v>132</v>
      </c>
      <c r="J1235" s="21" t="e">
        <f>SUM(Tableau4[[#This Row],[Stock ce jour Palette bois 
en stock ]:[Stock ce jour 
Caddie]])</f>
        <v>#VALUE!</v>
      </c>
      <c r="N1235" s="21" t="e">
        <f>SUM(Tableau2[[#This Row],[Palette bois]:[Caddie]])</f>
        <v>#VALUE!</v>
      </c>
      <c r="R1235" s="21" t="e">
        <f>SUM(Tableau1[[#This Row],[Palette bois]:[Caddie]])</f>
        <v>#VALUE!</v>
      </c>
      <c r="S1235">
        <f t="shared" si="97"/>
        <v>20</v>
      </c>
      <c r="T1235">
        <f t="shared" si="97"/>
        <v>10</v>
      </c>
      <c r="U1235">
        <f t="shared" si="97"/>
        <v>30</v>
      </c>
    </row>
    <row r="1236" spans="1:21" x14ac:dyDescent="0.25">
      <c r="A1236" s="7">
        <v>45064</v>
      </c>
      <c r="B1236" s="19">
        <f t="shared" si="96"/>
        <v>20</v>
      </c>
      <c r="C1236" s="6"/>
      <c r="D1236" s="6"/>
      <c r="E1236" s="6"/>
      <c r="F1236" s="6">
        <f>SUM(Tableau5[[#This Row],[Palette bois]:[Caddie]])</f>
        <v>0</v>
      </c>
      <c r="G1236" s="21" t="e">
        <f>G1235-Tableau5[[#This Row],[Palette plastique]]-Tableau1[[#This Row],[Palette plastique]]+Tableau2[[#This Row],[Palette plastique]]</f>
        <v>#VALUE!</v>
      </c>
      <c r="H1236" s="21" t="e">
        <f>H1235-Tableau5[[#This Row],[Palette plastique]]-Tableau1[[#This Row],[Palette plastique]]+Tableau2[[#This Row],[Palette plastique]]</f>
        <v>#VALUE!</v>
      </c>
      <c r="I1236" s="21">
        <f>I1235-Tableau5[[#This Row],[Caddie]]-Tableau1[[#This Row],[Caddie]]+Tableau2[[#This Row],[Caddie]]</f>
        <v>132</v>
      </c>
      <c r="J1236" s="21" t="e">
        <f>SUM(Tableau4[[#This Row],[Stock ce jour Palette bois 
en stock ]:[Stock ce jour 
Caddie]])</f>
        <v>#VALUE!</v>
      </c>
      <c r="N1236" s="21" t="e">
        <f>SUM(Tableau2[[#This Row],[Palette bois]:[Caddie]])</f>
        <v>#VALUE!</v>
      </c>
      <c r="R1236" s="21" t="e">
        <f>SUM(Tableau1[[#This Row],[Palette bois]:[Caddie]])</f>
        <v>#VALUE!</v>
      </c>
      <c r="S1236">
        <f t="shared" si="97"/>
        <v>20</v>
      </c>
      <c r="T1236">
        <f t="shared" si="97"/>
        <v>10</v>
      </c>
      <c r="U1236">
        <f t="shared" si="97"/>
        <v>30</v>
      </c>
    </row>
    <row r="1237" spans="1:21" x14ac:dyDescent="0.25">
      <c r="A1237" s="7">
        <v>45065</v>
      </c>
      <c r="B1237" s="19">
        <f t="shared" si="96"/>
        <v>20</v>
      </c>
      <c r="C1237" s="6"/>
      <c r="D1237" s="6"/>
      <c r="E1237" s="6"/>
      <c r="F1237" s="6">
        <f>SUM(Tableau5[[#This Row],[Palette bois]:[Caddie]])</f>
        <v>0</v>
      </c>
      <c r="G1237" s="21" t="e">
        <f>G1236-Tableau5[[#This Row],[Palette plastique]]-Tableau1[[#This Row],[Palette plastique]]+Tableau2[[#This Row],[Palette plastique]]</f>
        <v>#VALUE!</v>
      </c>
      <c r="H1237" s="21" t="e">
        <f>H1236-Tableau5[[#This Row],[Palette plastique]]-Tableau1[[#This Row],[Palette plastique]]+Tableau2[[#This Row],[Palette plastique]]</f>
        <v>#VALUE!</v>
      </c>
      <c r="I1237" s="21">
        <f>I1236-Tableau5[[#This Row],[Caddie]]-Tableau1[[#This Row],[Caddie]]+Tableau2[[#This Row],[Caddie]]</f>
        <v>132</v>
      </c>
      <c r="J1237" s="21" t="e">
        <f>SUM(Tableau4[[#This Row],[Stock ce jour Palette bois 
en stock ]:[Stock ce jour 
Caddie]])</f>
        <v>#VALUE!</v>
      </c>
      <c r="N1237" s="21" t="e">
        <f>SUM(Tableau2[[#This Row],[Palette bois]:[Caddie]])</f>
        <v>#VALUE!</v>
      </c>
      <c r="R1237" s="21" t="e">
        <f>SUM(Tableau1[[#This Row],[Palette bois]:[Caddie]])</f>
        <v>#VALUE!</v>
      </c>
      <c r="S1237">
        <f t="shared" ref="S1237:U1252" si="98">S1236</f>
        <v>20</v>
      </c>
      <c r="T1237">
        <f t="shared" si="98"/>
        <v>10</v>
      </c>
      <c r="U1237">
        <f t="shared" si="98"/>
        <v>30</v>
      </c>
    </row>
    <row r="1238" spans="1:21" x14ac:dyDescent="0.25">
      <c r="A1238" s="7">
        <v>45066</v>
      </c>
      <c r="B1238" s="19">
        <f t="shared" si="96"/>
        <v>20</v>
      </c>
      <c r="C1238" s="6"/>
      <c r="D1238" s="6"/>
      <c r="E1238" s="6"/>
      <c r="F1238" s="6">
        <f>SUM(Tableau5[[#This Row],[Palette bois]:[Caddie]])</f>
        <v>0</v>
      </c>
      <c r="G1238" s="21" t="e">
        <f>G1237-Tableau5[[#This Row],[Palette plastique]]-Tableau1[[#This Row],[Palette plastique]]+Tableau2[[#This Row],[Palette plastique]]</f>
        <v>#VALUE!</v>
      </c>
      <c r="H1238" s="21" t="e">
        <f>H1237-Tableau5[[#This Row],[Palette plastique]]-Tableau1[[#This Row],[Palette plastique]]+Tableau2[[#This Row],[Palette plastique]]</f>
        <v>#VALUE!</v>
      </c>
      <c r="I1238" s="21">
        <f>I1237-Tableau5[[#This Row],[Caddie]]-Tableau1[[#This Row],[Caddie]]+Tableau2[[#This Row],[Caddie]]</f>
        <v>132</v>
      </c>
      <c r="J1238" s="21" t="e">
        <f>SUM(Tableau4[[#This Row],[Stock ce jour Palette bois 
en stock ]:[Stock ce jour 
Caddie]])</f>
        <v>#VALUE!</v>
      </c>
      <c r="N1238" s="21" t="e">
        <f>SUM(Tableau2[[#This Row],[Palette bois]:[Caddie]])</f>
        <v>#VALUE!</v>
      </c>
      <c r="R1238" s="21" t="e">
        <f>SUM(Tableau1[[#This Row],[Palette bois]:[Caddie]])</f>
        <v>#VALUE!</v>
      </c>
      <c r="S1238">
        <f t="shared" si="98"/>
        <v>20</v>
      </c>
      <c r="T1238">
        <f t="shared" si="98"/>
        <v>10</v>
      </c>
      <c r="U1238">
        <f t="shared" si="98"/>
        <v>30</v>
      </c>
    </row>
    <row r="1239" spans="1:21" x14ac:dyDescent="0.25">
      <c r="A1239" s="7">
        <v>45067</v>
      </c>
      <c r="B1239" s="19">
        <f t="shared" si="96"/>
        <v>21</v>
      </c>
      <c r="C1239" s="6"/>
      <c r="D1239" s="6"/>
      <c r="E1239" s="6"/>
      <c r="F1239" s="6">
        <f>SUM(Tableau5[[#This Row],[Palette bois]:[Caddie]])</f>
        <v>0</v>
      </c>
      <c r="G1239" s="21" t="e">
        <f>G1238-Tableau5[[#This Row],[Palette plastique]]-Tableau1[[#This Row],[Palette plastique]]+Tableau2[[#This Row],[Palette plastique]]</f>
        <v>#VALUE!</v>
      </c>
      <c r="H1239" s="21" t="e">
        <f>H1238-Tableau5[[#This Row],[Palette plastique]]-Tableau1[[#This Row],[Palette plastique]]+Tableau2[[#This Row],[Palette plastique]]</f>
        <v>#VALUE!</v>
      </c>
      <c r="I1239" s="21">
        <f>I1238-Tableau5[[#This Row],[Caddie]]-Tableau1[[#This Row],[Caddie]]+Tableau2[[#This Row],[Caddie]]</f>
        <v>132</v>
      </c>
      <c r="J1239" s="21" t="e">
        <f>SUM(Tableau4[[#This Row],[Stock ce jour Palette bois 
en stock ]:[Stock ce jour 
Caddie]])</f>
        <v>#VALUE!</v>
      </c>
      <c r="N1239" s="21" t="e">
        <f>SUM(Tableau2[[#This Row],[Palette bois]:[Caddie]])</f>
        <v>#VALUE!</v>
      </c>
      <c r="R1239" s="21" t="e">
        <f>SUM(Tableau1[[#This Row],[Palette bois]:[Caddie]])</f>
        <v>#VALUE!</v>
      </c>
      <c r="S1239">
        <f t="shared" si="98"/>
        <v>20</v>
      </c>
      <c r="T1239">
        <f t="shared" si="98"/>
        <v>10</v>
      </c>
      <c r="U1239">
        <f t="shared" si="98"/>
        <v>30</v>
      </c>
    </row>
    <row r="1240" spans="1:21" x14ac:dyDescent="0.25">
      <c r="A1240" s="7">
        <v>45068</v>
      </c>
      <c r="B1240" s="19">
        <f t="shared" si="96"/>
        <v>21</v>
      </c>
      <c r="C1240" s="6"/>
      <c r="D1240" s="6"/>
      <c r="E1240" s="6"/>
      <c r="F1240" s="6">
        <f>SUM(Tableau5[[#This Row],[Palette bois]:[Caddie]])</f>
        <v>0</v>
      </c>
      <c r="G1240" s="21" t="e">
        <f>G1239-Tableau5[[#This Row],[Palette plastique]]-Tableau1[[#This Row],[Palette plastique]]+Tableau2[[#This Row],[Palette plastique]]</f>
        <v>#VALUE!</v>
      </c>
      <c r="H1240" s="21" t="e">
        <f>H1239-Tableau5[[#This Row],[Palette plastique]]-Tableau1[[#This Row],[Palette plastique]]+Tableau2[[#This Row],[Palette plastique]]</f>
        <v>#VALUE!</v>
      </c>
      <c r="I1240" s="21">
        <f>I1239-Tableau5[[#This Row],[Caddie]]-Tableau1[[#This Row],[Caddie]]+Tableau2[[#This Row],[Caddie]]</f>
        <v>132</v>
      </c>
      <c r="J1240" s="21" t="e">
        <f>SUM(Tableau4[[#This Row],[Stock ce jour Palette bois 
en stock ]:[Stock ce jour 
Caddie]])</f>
        <v>#VALUE!</v>
      </c>
      <c r="N1240" s="21" t="e">
        <f>SUM(Tableau2[[#This Row],[Palette bois]:[Caddie]])</f>
        <v>#VALUE!</v>
      </c>
      <c r="R1240" s="21" t="e">
        <f>SUM(Tableau1[[#This Row],[Palette bois]:[Caddie]])</f>
        <v>#VALUE!</v>
      </c>
      <c r="S1240">
        <f t="shared" si="98"/>
        <v>20</v>
      </c>
      <c r="T1240">
        <f t="shared" si="98"/>
        <v>10</v>
      </c>
      <c r="U1240">
        <f t="shared" si="98"/>
        <v>30</v>
      </c>
    </row>
    <row r="1241" spans="1:21" x14ac:dyDescent="0.25">
      <c r="A1241" s="7">
        <v>45069</v>
      </c>
      <c r="B1241" s="19">
        <f t="shared" si="96"/>
        <v>21</v>
      </c>
      <c r="C1241" s="6"/>
      <c r="D1241" s="6"/>
      <c r="E1241" s="6"/>
      <c r="F1241" s="6">
        <f>SUM(Tableau5[[#This Row],[Palette bois]:[Caddie]])</f>
        <v>0</v>
      </c>
      <c r="G1241" s="21" t="e">
        <f>G1240-Tableau5[[#This Row],[Palette plastique]]-Tableau1[[#This Row],[Palette plastique]]+Tableau2[[#This Row],[Palette plastique]]</f>
        <v>#VALUE!</v>
      </c>
      <c r="H1241" s="21" t="e">
        <f>H1240-Tableau5[[#This Row],[Palette plastique]]-Tableau1[[#This Row],[Palette plastique]]+Tableau2[[#This Row],[Palette plastique]]</f>
        <v>#VALUE!</v>
      </c>
      <c r="I1241" s="21">
        <f>I1240-Tableau5[[#This Row],[Caddie]]-Tableau1[[#This Row],[Caddie]]+Tableau2[[#This Row],[Caddie]]</f>
        <v>132</v>
      </c>
      <c r="J1241" s="21" t="e">
        <f>SUM(Tableau4[[#This Row],[Stock ce jour Palette bois 
en stock ]:[Stock ce jour 
Caddie]])</f>
        <v>#VALUE!</v>
      </c>
      <c r="N1241" s="21" t="e">
        <f>SUM(Tableau2[[#This Row],[Palette bois]:[Caddie]])</f>
        <v>#VALUE!</v>
      </c>
      <c r="R1241" s="21" t="e">
        <f>SUM(Tableau1[[#This Row],[Palette bois]:[Caddie]])</f>
        <v>#VALUE!</v>
      </c>
      <c r="S1241">
        <f t="shared" si="98"/>
        <v>20</v>
      </c>
      <c r="T1241">
        <f t="shared" si="98"/>
        <v>10</v>
      </c>
      <c r="U1241">
        <f t="shared" si="98"/>
        <v>30</v>
      </c>
    </row>
    <row r="1242" spans="1:21" x14ac:dyDescent="0.25">
      <c r="A1242" s="7">
        <v>45070</v>
      </c>
      <c r="B1242" s="19">
        <f t="shared" si="96"/>
        <v>21</v>
      </c>
      <c r="C1242" s="6"/>
      <c r="D1242" s="6"/>
      <c r="E1242" s="6"/>
      <c r="F1242" s="6">
        <f>SUM(Tableau5[[#This Row],[Palette bois]:[Caddie]])</f>
        <v>0</v>
      </c>
      <c r="G1242" s="21" t="e">
        <f>G1241-Tableau5[[#This Row],[Palette plastique]]-Tableau1[[#This Row],[Palette plastique]]+Tableau2[[#This Row],[Palette plastique]]</f>
        <v>#VALUE!</v>
      </c>
      <c r="H1242" s="21" t="e">
        <f>H1241-Tableau5[[#This Row],[Palette plastique]]-Tableau1[[#This Row],[Palette plastique]]+Tableau2[[#This Row],[Palette plastique]]</f>
        <v>#VALUE!</v>
      </c>
      <c r="I1242" s="21">
        <f>I1241-Tableau5[[#This Row],[Caddie]]-Tableau1[[#This Row],[Caddie]]+Tableau2[[#This Row],[Caddie]]</f>
        <v>132</v>
      </c>
      <c r="J1242" s="21" t="e">
        <f>SUM(Tableau4[[#This Row],[Stock ce jour Palette bois 
en stock ]:[Stock ce jour 
Caddie]])</f>
        <v>#VALUE!</v>
      </c>
      <c r="N1242" s="21" t="e">
        <f>SUM(Tableau2[[#This Row],[Palette bois]:[Caddie]])</f>
        <v>#VALUE!</v>
      </c>
      <c r="R1242" s="21" t="e">
        <f>SUM(Tableau1[[#This Row],[Palette bois]:[Caddie]])</f>
        <v>#VALUE!</v>
      </c>
      <c r="S1242">
        <f t="shared" si="98"/>
        <v>20</v>
      </c>
      <c r="T1242">
        <f t="shared" si="98"/>
        <v>10</v>
      </c>
      <c r="U1242">
        <f t="shared" si="98"/>
        <v>30</v>
      </c>
    </row>
    <row r="1243" spans="1:21" x14ac:dyDescent="0.25">
      <c r="A1243" s="7">
        <v>45071</v>
      </c>
      <c r="B1243" s="19">
        <f t="shared" si="96"/>
        <v>21</v>
      </c>
      <c r="C1243" s="6"/>
      <c r="D1243" s="6"/>
      <c r="E1243" s="6"/>
      <c r="F1243" s="6">
        <f>SUM(Tableau5[[#This Row],[Palette bois]:[Caddie]])</f>
        <v>0</v>
      </c>
      <c r="G1243" s="21" t="e">
        <f>G1242-Tableau5[[#This Row],[Palette plastique]]-Tableau1[[#This Row],[Palette plastique]]+Tableau2[[#This Row],[Palette plastique]]</f>
        <v>#VALUE!</v>
      </c>
      <c r="H1243" s="21" t="e">
        <f>H1242-Tableau5[[#This Row],[Palette plastique]]-Tableau1[[#This Row],[Palette plastique]]+Tableau2[[#This Row],[Palette plastique]]</f>
        <v>#VALUE!</v>
      </c>
      <c r="I1243" s="21">
        <f>I1242-Tableau5[[#This Row],[Caddie]]-Tableau1[[#This Row],[Caddie]]+Tableau2[[#This Row],[Caddie]]</f>
        <v>132</v>
      </c>
      <c r="J1243" s="21" t="e">
        <f>SUM(Tableau4[[#This Row],[Stock ce jour Palette bois 
en stock ]:[Stock ce jour 
Caddie]])</f>
        <v>#VALUE!</v>
      </c>
      <c r="N1243" s="21" t="e">
        <f>SUM(Tableau2[[#This Row],[Palette bois]:[Caddie]])</f>
        <v>#VALUE!</v>
      </c>
      <c r="R1243" s="21" t="e">
        <f>SUM(Tableau1[[#This Row],[Palette bois]:[Caddie]])</f>
        <v>#VALUE!</v>
      </c>
      <c r="S1243">
        <f t="shared" si="98"/>
        <v>20</v>
      </c>
      <c r="T1243">
        <f t="shared" si="98"/>
        <v>10</v>
      </c>
      <c r="U1243">
        <f t="shared" si="98"/>
        <v>30</v>
      </c>
    </row>
    <row r="1244" spans="1:21" x14ac:dyDescent="0.25">
      <c r="A1244" s="7">
        <v>45072</v>
      </c>
      <c r="B1244" s="19">
        <f t="shared" si="96"/>
        <v>21</v>
      </c>
      <c r="C1244" s="6"/>
      <c r="D1244" s="6"/>
      <c r="E1244" s="6"/>
      <c r="F1244" s="6">
        <f>SUM(Tableau5[[#This Row],[Palette bois]:[Caddie]])</f>
        <v>0</v>
      </c>
      <c r="G1244" s="21" t="e">
        <f>G1243-Tableau5[[#This Row],[Palette plastique]]-Tableau1[[#This Row],[Palette plastique]]+Tableau2[[#This Row],[Palette plastique]]</f>
        <v>#VALUE!</v>
      </c>
      <c r="H1244" s="21" t="e">
        <f>H1243-Tableau5[[#This Row],[Palette plastique]]-Tableau1[[#This Row],[Palette plastique]]+Tableau2[[#This Row],[Palette plastique]]</f>
        <v>#VALUE!</v>
      </c>
      <c r="I1244" s="21">
        <f>I1243-Tableau5[[#This Row],[Caddie]]-Tableau1[[#This Row],[Caddie]]+Tableau2[[#This Row],[Caddie]]</f>
        <v>132</v>
      </c>
      <c r="J1244" s="21" t="e">
        <f>SUM(Tableau4[[#This Row],[Stock ce jour Palette bois 
en stock ]:[Stock ce jour 
Caddie]])</f>
        <v>#VALUE!</v>
      </c>
      <c r="N1244" s="21" t="e">
        <f>SUM(Tableau2[[#This Row],[Palette bois]:[Caddie]])</f>
        <v>#VALUE!</v>
      </c>
      <c r="R1244" s="21" t="e">
        <f>SUM(Tableau1[[#This Row],[Palette bois]:[Caddie]])</f>
        <v>#VALUE!</v>
      </c>
      <c r="S1244">
        <f t="shared" si="98"/>
        <v>20</v>
      </c>
      <c r="T1244">
        <f t="shared" si="98"/>
        <v>10</v>
      </c>
      <c r="U1244">
        <f t="shared" si="98"/>
        <v>30</v>
      </c>
    </row>
    <row r="1245" spans="1:21" x14ac:dyDescent="0.25">
      <c r="A1245" s="7">
        <v>45073</v>
      </c>
      <c r="B1245" s="19">
        <f t="shared" si="96"/>
        <v>21</v>
      </c>
      <c r="C1245" s="6"/>
      <c r="D1245" s="6"/>
      <c r="E1245" s="6"/>
      <c r="F1245" s="6">
        <f>SUM(Tableau5[[#This Row],[Palette bois]:[Caddie]])</f>
        <v>0</v>
      </c>
      <c r="G1245" s="21" t="e">
        <f>G1244-Tableau5[[#This Row],[Palette plastique]]-Tableau1[[#This Row],[Palette plastique]]+Tableau2[[#This Row],[Palette plastique]]</f>
        <v>#VALUE!</v>
      </c>
      <c r="H1245" s="21" t="e">
        <f>H1244-Tableau5[[#This Row],[Palette plastique]]-Tableau1[[#This Row],[Palette plastique]]+Tableau2[[#This Row],[Palette plastique]]</f>
        <v>#VALUE!</v>
      </c>
      <c r="I1245" s="21">
        <f>I1244-Tableau5[[#This Row],[Caddie]]-Tableau1[[#This Row],[Caddie]]+Tableau2[[#This Row],[Caddie]]</f>
        <v>132</v>
      </c>
      <c r="J1245" s="21" t="e">
        <f>SUM(Tableau4[[#This Row],[Stock ce jour Palette bois 
en stock ]:[Stock ce jour 
Caddie]])</f>
        <v>#VALUE!</v>
      </c>
      <c r="N1245" s="21" t="e">
        <f>SUM(Tableau2[[#This Row],[Palette bois]:[Caddie]])</f>
        <v>#VALUE!</v>
      </c>
      <c r="R1245" s="21" t="e">
        <f>SUM(Tableau1[[#This Row],[Palette bois]:[Caddie]])</f>
        <v>#VALUE!</v>
      </c>
      <c r="S1245">
        <f t="shared" si="98"/>
        <v>20</v>
      </c>
      <c r="T1245">
        <f t="shared" si="98"/>
        <v>10</v>
      </c>
      <c r="U1245">
        <f t="shared" si="98"/>
        <v>30</v>
      </c>
    </row>
    <row r="1246" spans="1:21" x14ac:dyDescent="0.25">
      <c r="A1246" s="7">
        <v>45074</v>
      </c>
      <c r="B1246" s="19">
        <f t="shared" si="96"/>
        <v>22</v>
      </c>
      <c r="C1246" s="6"/>
      <c r="D1246" s="6"/>
      <c r="E1246" s="6"/>
      <c r="F1246" s="6">
        <f>SUM(Tableau5[[#This Row],[Palette bois]:[Caddie]])</f>
        <v>0</v>
      </c>
      <c r="G1246" s="21" t="e">
        <f>G1245-Tableau5[[#This Row],[Palette plastique]]-Tableau1[[#This Row],[Palette plastique]]+Tableau2[[#This Row],[Palette plastique]]</f>
        <v>#VALUE!</v>
      </c>
      <c r="H1246" s="21" t="e">
        <f>H1245-Tableau5[[#This Row],[Palette plastique]]-Tableau1[[#This Row],[Palette plastique]]+Tableau2[[#This Row],[Palette plastique]]</f>
        <v>#VALUE!</v>
      </c>
      <c r="I1246" s="21">
        <f>I1245-Tableau5[[#This Row],[Caddie]]-Tableau1[[#This Row],[Caddie]]+Tableau2[[#This Row],[Caddie]]</f>
        <v>132</v>
      </c>
      <c r="J1246" s="21" t="e">
        <f>SUM(Tableau4[[#This Row],[Stock ce jour Palette bois 
en stock ]:[Stock ce jour 
Caddie]])</f>
        <v>#VALUE!</v>
      </c>
      <c r="N1246" s="21" t="e">
        <f>SUM(Tableau2[[#This Row],[Palette bois]:[Caddie]])</f>
        <v>#VALUE!</v>
      </c>
      <c r="R1246" s="21" t="e">
        <f>SUM(Tableau1[[#This Row],[Palette bois]:[Caddie]])</f>
        <v>#VALUE!</v>
      </c>
      <c r="S1246">
        <f t="shared" si="98"/>
        <v>20</v>
      </c>
      <c r="T1246">
        <f t="shared" si="98"/>
        <v>10</v>
      </c>
      <c r="U1246">
        <f t="shared" si="98"/>
        <v>30</v>
      </c>
    </row>
    <row r="1247" spans="1:21" x14ac:dyDescent="0.25">
      <c r="A1247" s="7">
        <v>45075</v>
      </c>
      <c r="B1247" s="19">
        <f t="shared" si="96"/>
        <v>22</v>
      </c>
      <c r="C1247" s="6"/>
      <c r="D1247" s="6"/>
      <c r="E1247" s="6"/>
      <c r="F1247" s="6">
        <f>SUM(Tableau5[[#This Row],[Palette bois]:[Caddie]])</f>
        <v>0</v>
      </c>
      <c r="G1247" s="21" t="e">
        <f>G1246-Tableau5[[#This Row],[Palette plastique]]-Tableau1[[#This Row],[Palette plastique]]+Tableau2[[#This Row],[Palette plastique]]</f>
        <v>#VALUE!</v>
      </c>
      <c r="H1247" s="21" t="e">
        <f>H1246-Tableau5[[#This Row],[Palette plastique]]-Tableau1[[#This Row],[Palette plastique]]+Tableau2[[#This Row],[Palette plastique]]</f>
        <v>#VALUE!</v>
      </c>
      <c r="I1247" s="21">
        <f>I1246-Tableau5[[#This Row],[Caddie]]-Tableau1[[#This Row],[Caddie]]+Tableau2[[#This Row],[Caddie]]</f>
        <v>132</v>
      </c>
      <c r="J1247" s="21" t="e">
        <f>SUM(Tableau4[[#This Row],[Stock ce jour Palette bois 
en stock ]:[Stock ce jour 
Caddie]])</f>
        <v>#VALUE!</v>
      </c>
      <c r="N1247" s="21" t="e">
        <f>SUM(Tableau2[[#This Row],[Palette bois]:[Caddie]])</f>
        <v>#VALUE!</v>
      </c>
      <c r="R1247" s="21" t="e">
        <f>SUM(Tableau1[[#This Row],[Palette bois]:[Caddie]])</f>
        <v>#VALUE!</v>
      </c>
      <c r="S1247">
        <f t="shared" si="98"/>
        <v>20</v>
      </c>
      <c r="T1247">
        <f t="shared" si="98"/>
        <v>10</v>
      </c>
      <c r="U1247">
        <f t="shared" si="98"/>
        <v>30</v>
      </c>
    </row>
    <row r="1248" spans="1:21" x14ac:dyDescent="0.25">
      <c r="A1248" s="7">
        <v>45076</v>
      </c>
      <c r="B1248" s="19">
        <f t="shared" si="96"/>
        <v>22</v>
      </c>
      <c r="C1248" s="6"/>
      <c r="D1248" s="6"/>
      <c r="E1248" s="6"/>
      <c r="F1248" s="6">
        <f>SUM(Tableau5[[#This Row],[Palette bois]:[Caddie]])</f>
        <v>0</v>
      </c>
      <c r="G1248" s="21" t="e">
        <f>G1247-Tableau5[[#This Row],[Palette plastique]]-Tableau1[[#This Row],[Palette plastique]]+Tableau2[[#This Row],[Palette plastique]]</f>
        <v>#VALUE!</v>
      </c>
      <c r="H1248" s="21" t="e">
        <f>H1247-Tableau5[[#This Row],[Palette plastique]]-Tableau1[[#This Row],[Palette plastique]]+Tableau2[[#This Row],[Palette plastique]]</f>
        <v>#VALUE!</v>
      </c>
      <c r="I1248" s="21">
        <f>I1247-Tableau5[[#This Row],[Caddie]]-Tableau1[[#This Row],[Caddie]]+Tableau2[[#This Row],[Caddie]]</f>
        <v>132</v>
      </c>
      <c r="J1248" s="21" t="e">
        <f>SUM(Tableau4[[#This Row],[Stock ce jour Palette bois 
en stock ]:[Stock ce jour 
Caddie]])</f>
        <v>#VALUE!</v>
      </c>
      <c r="N1248" s="21" t="e">
        <f>SUM(Tableau2[[#This Row],[Palette bois]:[Caddie]])</f>
        <v>#VALUE!</v>
      </c>
      <c r="R1248" s="21" t="e">
        <f>SUM(Tableau1[[#This Row],[Palette bois]:[Caddie]])</f>
        <v>#VALUE!</v>
      </c>
      <c r="S1248">
        <f t="shared" si="98"/>
        <v>20</v>
      </c>
      <c r="T1248">
        <f t="shared" si="98"/>
        <v>10</v>
      </c>
      <c r="U1248">
        <f t="shared" si="98"/>
        <v>30</v>
      </c>
    </row>
    <row r="1249" spans="1:21" x14ac:dyDescent="0.25">
      <c r="A1249" s="7">
        <v>45077</v>
      </c>
      <c r="B1249" s="19">
        <f t="shared" si="96"/>
        <v>22</v>
      </c>
      <c r="C1249" s="6"/>
      <c r="D1249" s="6"/>
      <c r="E1249" s="6"/>
      <c r="F1249" s="6">
        <f>SUM(Tableau5[[#This Row],[Palette bois]:[Caddie]])</f>
        <v>0</v>
      </c>
      <c r="G1249" s="21" t="e">
        <f>G1248-Tableau5[[#This Row],[Palette plastique]]-Tableau1[[#This Row],[Palette plastique]]+Tableau2[[#This Row],[Palette plastique]]</f>
        <v>#VALUE!</v>
      </c>
      <c r="H1249" s="21" t="e">
        <f>H1248-Tableau5[[#This Row],[Palette plastique]]-Tableau1[[#This Row],[Palette plastique]]+Tableau2[[#This Row],[Palette plastique]]</f>
        <v>#VALUE!</v>
      </c>
      <c r="I1249" s="21">
        <f>I1248-Tableau5[[#This Row],[Caddie]]-Tableau1[[#This Row],[Caddie]]+Tableau2[[#This Row],[Caddie]]</f>
        <v>132</v>
      </c>
      <c r="J1249" s="21" t="e">
        <f>SUM(Tableau4[[#This Row],[Stock ce jour Palette bois 
en stock ]:[Stock ce jour 
Caddie]])</f>
        <v>#VALUE!</v>
      </c>
      <c r="N1249" s="21" t="e">
        <f>SUM(Tableau2[[#This Row],[Palette bois]:[Caddie]])</f>
        <v>#VALUE!</v>
      </c>
      <c r="R1249" s="21" t="e">
        <f>SUM(Tableau1[[#This Row],[Palette bois]:[Caddie]])</f>
        <v>#VALUE!</v>
      </c>
      <c r="S1249">
        <f t="shared" si="98"/>
        <v>20</v>
      </c>
      <c r="T1249">
        <f t="shared" si="98"/>
        <v>10</v>
      </c>
      <c r="U1249">
        <f t="shared" si="98"/>
        <v>30</v>
      </c>
    </row>
    <row r="1250" spans="1:21" x14ac:dyDescent="0.25">
      <c r="A1250" s="7">
        <v>45078</v>
      </c>
      <c r="B1250" s="19">
        <f t="shared" si="96"/>
        <v>22</v>
      </c>
      <c r="C1250" s="6"/>
      <c r="D1250" s="6"/>
      <c r="E1250" s="6"/>
      <c r="F1250" s="6">
        <f>SUM(Tableau5[[#This Row],[Palette bois]:[Caddie]])</f>
        <v>0</v>
      </c>
      <c r="G1250" s="21" t="e">
        <f>G1249-Tableau5[[#This Row],[Palette plastique]]-Tableau1[[#This Row],[Palette plastique]]+Tableau2[[#This Row],[Palette plastique]]</f>
        <v>#VALUE!</v>
      </c>
      <c r="H1250" s="21" t="e">
        <f>H1249-Tableau5[[#This Row],[Palette plastique]]-Tableau1[[#This Row],[Palette plastique]]+Tableau2[[#This Row],[Palette plastique]]</f>
        <v>#VALUE!</v>
      </c>
      <c r="I1250" s="21">
        <f>I1249-Tableau5[[#This Row],[Caddie]]-Tableau1[[#This Row],[Caddie]]+Tableau2[[#This Row],[Caddie]]</f>
        <v>132</v>
      </c>
      <c r="J1250" s="21" t="e">
        <f>SUM(Tableau4[[#This Row],[Stock ce jour Palette bois 
en stock ]:[Stock ce jour 
Caddie]])</f>
        <v>#VALUE!</v>
      </c>
      <c r="N1250" s="21" t="e">
        <f>SUM(Tableau2[[#This Row],[Palette bois]:[Caddie]])</f>
        <v>#VALUE!</v>
      </c>
      <c r="R1250" s="21" t="e">
        <f>SUM(Tableau1[[#This Row],[Palette bois]:[Caddie]])</f>
        <v>#VALUE!</v>
      </c>
      <c r="S1250">
        <f t="shared" si="98"/>
        <v>20</v>
      </c>
      <c r="T1250">
        <f t="shared" si="98"/>
        <v>10</v>
      </c>
      <c r="U1250">
        <f t="shared" si="98"/>
        <v>30</v>
      </c>
    </row>
    <row r="1251" spans="1:21" x14ac:dyDescent="0.25">
      <c r="A1251" s="7">
        <v>45079</v>
      </c>
      <c r="B1251" s="19">
        <f t="shared" si="96"/>
        <v>22</v>
      </c>
      <c r="C1251" s="6"/>
      <c r="D1251" s="6"/>
      <c r="E1251" s="6"/>
      <c r="F1251" s="6">
        <f>SUM(Tableau5[[#This Row],[Palette bois]:[Caddie]])</f>
        <v>0</v>
      </c>
      <c r="G1251" s="21" t="e">
        <f>G1250-Tableau5[[#This Row],[Palette plastique]]-Tableau1[[#This Row],[Palette plastique]]+Tableau2[[#This Row],[Palette plastique]]</f>
        <v>#VALUE!</v>
      </c>
      <c r="H1251" s="21" t="e">
        <f>H1250-Tableau5[[#This Row],[Palette plastique]]-Tableau1[[#This Row],[Palette plastique]]+Tableau2[[#This Row],[Palette plastique]]</f>
        <v>#VALUE!</v>
      </c>
      <c r="I1251" s="21">
        <f>I1250-Tableau5[[#This Row],[Caddie]]-Tableau1[[#This Row],[Caddie]]+Tableau2[[#This Row],[Caddie]]</f>
        <v>132</v>
      </c>
      <c r="J1251" s="21" t="e">
        <f>SUM(Tableau4[[#This Row],[Stock ce jour Palette bois 
en stock ]:[Stock ce jour 
Caddie]])</f>
        <v>#VALUE!</v>
      </c>
      <c r="N1251" s="21" t="e">
        <f>SUM(Tableau2[[#This Row],[Palette bois]:[Caddie]])</f>
        <v>#VALUE!</v>
      </c>
      <c r="R1251" s="21" t="e">
        <f>SUM(Tableau1[[#This Row],[Palette bois]:[Caddie]])</f>
        <v>#VALUE!</v>
      </c>
      <c r="S1251">
        <f t="shared" si="98"/>
        <v>20</v>
      </c>
      <c r="T1251">
        <f t="shared" si="98"/>
        <v>10</v>
      </c>
      <c r="U1251">
        <f t="shared" si="98"/>
        <v>30</v>
      </c>
    </row>
    <row r="1252" spans="1:21" x14ac:dyDescent="0.25">
      <c r="A1252" s="7">
        <v>45080</v>
      </c>
      <c r="B1252" s="19">
        <f t="shared" si="96"/>
        <v>22</v>
      </c>
      <c r="C1252" s="6"/>
      <c r="D1252" s="6"/>
      <c r="E1252" s="6"/>
      <c r="F1252" s="6">
        <f>SUM(Tableau5[[#This Row],[Palette bois]:[Caddie]])</f>
        <v>0</v>
      </c>
      <c r="G1252" s="21" t="e">
        <f>G1251-Tableau5[[#This Row],[Palette plastique]]-Tableau1[[#This Row],[Palette plastique]]+Tableau2[[#This Row],[Palette plastique]]</f>
        <v>#VALUE!</v>
      </c>
      <c r="H1252" s="21" t="e">
        <f>H1251-Tableau5[[#This Row],[Palette plastique]]-Tableau1[[#This Row],[Palette plastique]]+Tableau2[[#This Row],[Palette plastique]]</f>
        <v>#VALUE!</v>
      </c>
      <c r="I1252" s="21">
        <f>I1251-Tableau5[[#This Row],[Caddie]]-Tableau1[[#This Row],[Caddie]]+Tableau2[[#This Row],[Caddie]]</f>
        <v>132</v>
      </c>
      <c r="J1252" s="21" t="e">
        <f>SUM(Tableau4[[#This Row],[Stock ce jour Palette bois 
en stock ]:[Stock ce jour 
Caddie]])</f>
        <v>#VALUE!</v>
      </c>
      <c r="N1252" s="21" t="e">
        <f>SUM(Tableau2[[#This Row],[Palette bois]:[Caddie]])</f>
        <v>#VALUE!</v>
      </c>
      <c r="R1252" s="21" t="e">
        <f>SUM(Tableau1[[#This Row],[Palette bois]:[Caddie]])</f>
        <v>#VALUE!</v>
      </c>
      <c r="S1252">
        <f t="shared" si="98"/>
        <v>20</v>
      </c>
      <c r="T1252">
        <f t="shared" si="98"/>
        <v>10</v>
      </c>
      <c r="U1252">
        <f t="shared" si="98"/>
        <v>30</v>
      </c>
    </row>
    <row r="1253" spans="1:21" x14ac:dyDescent="0.25">
      <c r="A1253" s="7">
        <v>45081</v>
      </c>
      <c r="B1253" s="19">
        <f t="shared" si="96"/>
        <v>23</v>
      </c>
      <c r="C1253" s="6"/>
      <c r="D1253" s="6"/>
      <c r="E1253" s="6"/>
      <c r="F1253" s="6">
        <f>SUM(Tableau5[[#This Row],[Palette bois]:[Caddie]])</f>
        <v>0</v>
      </c>
      <c r="G1253" s="21" t="e">
        <f>G1252-Tableau5[[#This Row],[Palette plastique]]-Tableau1[[#This Row],[Palette plastique]]+Tableau2[[#This Row],[Palette plastique]]</f>
        <v>#VALUE!</v>
      </c>
      <c r="H1253" s="21" t="e">
        <f>H1252-Tableau5[[#This Row],[Palette plastique]]-Tableau1[[#This Row],[Palette plastique]]+Tableau2[[#This Row],[Palette plastique]]</f>
        <v>#VALUE!</v>
      </c>
      <c r="I1253" s="21">
        <f>I1252-Tableau5[[#This Row],[Caddie]]-Tableau1[[#This Row],[Caddie]]+Tableau2[[#This Row],[Caddie]]</f>
        <v>132</v>
      </c>
      <c r="J1253" s="21" t="e">
        <f>SUM(Tableau4[[#This Row],[Stock ce jour Palette bois 
en stock ]:[Stock ce jour 
Caddie]])</f>
        <v>#VALUE!</v>
      </c>
      <c r="N1253" s="21" t="e">
        <f>SUM(Tableau2[[#This Row],[Palette bois]:[Caddie]])</f>
        <v>#VALUE!</v>
      </c>
      <c r="R1253" s="21" t="e">
        <f>SUM(Tableau1[[#This Row],[Palette bois]:[Caddie]])</f>
        <v>#VALUE!</v>
      </c>
      <c r="S1253">
        <f t="shared" ref="S1253:U1268" si="99">S1252</f>
        <v>20</v>
      </c>
      <c r="T1253">
        <f t="shared" si="99"/>
        <v>10</v>
      </c>
      <c r="U1253">
        <f t="shared" si="99"/>
        <v>30</v>
      </c>
    </row>
    <row r="1254" spans="1:21" x14ac:dyDescent="0.25">
      <c r="A1254" s="7">
        <v>45082</v>
      </c>
      <c r="B1254" s="19">
        <f t="shared" si="96"/>
        <v>23</v>
      </c>
      <c r="C1254" s="6"/>
      <c r="D1254" s="6"/>
      <c r="E1254" s="6"/>
      <c r="F1254" s="6">
        <f>SUM(Tableau5[[#This Row],[Palette bois]:[Caddie]])</f>
        <v>0</v>
      </c>
      <c r="G1254" s="21" t="e">
        <f>G1253-Tableau5[[#This Row],[Palette plastique]]-Tableau1[[#This Row],[Palette plastique]]+Tableau2[[#This Row],[Palette plastique]]</f>
        <v>#VALUE!</v>
      </c>
      <c r="H1254" s="21" t="e">
        <f>H1253-Tableau5[[#This Row],[Palette plastique]]-Tableau1[[#This Row],[Palette plastique]]+Tableau2[[#This Row],[Palette plastique]]</f>
        <v>#VALUE!</v>
      </c>
      <c r="I1254" s="21">
        <f>I1253-Tableau5[[#This Row],[Caddie]]-Tableau1[[#This Row],[Caddie]]+Tableau2[[#This Row],[Caddie]]</f>
        <v>132</v>
      </c>
      <c r="J1254" s="21" t="e">
        <f>SUM(Tableau4[[#This Row],[Stock ce jour Palette bois 
en stock ]:[Stock ce jour 
Caddie]])</f>
        <v>#VALUE!</v>
      </c>
      <c r="N1254" s="21" t="e">
        <f>SUM(Tableau2[[#This Row],[Palette bois]:[Caddie]])</f>
        <v>#VALUE!</v>
      </c>
      <c r="R1254" s="21" t="e">
        <f>SUM(Tableau1[[#This Row],[Palette bois]:[Caddie]])</f>
        <v>#VALUE!</v>
      </c>
      <c r="S1254">
        <f t="shared" si="99"/>
        <v>20</v>
      </c>
      <c r="T1254">
        <f t="shared" si="99"/>
        <v>10</v>
      </c>
      <c r="U1254">
        <f t="shared" si="99"/>
        <v>30</v>
      </c>
    </row>
    <row r="1255" spans="1:21" x14ac:dyDescent="0.25">
      <c r="A1255" s="7">
        <v>45083</v>
      </c>
      <c r="B1255" s="19">
        <f t="shared" si="96"/>
        <v>23</v>
      </c>
      <c r="C1255" s="6"/>
      <c r="D1255" s="6"/>
      <c r="E1255" s="6"/>
      <c r="F1255" s="6">
        <f>SUM(Tableau5[[#This Row],[Palette bois]:[Caddie]])</f>
        <v>0</v>
      </c>
      <c r="G1255" s="21" t="e">
        <f>G1254-Tableau5[[#This Row],[Palette plastique]]-Tableau1[[#This Row],[Palette plastique]]+Tableau2[[#This Row],[Palette plastique]]</f>
        <v>#VALUE!</v>
      </c>
      <c r="H1255" s="21" t="e">
        <f>H1254-Tableau5[[#This Row],[Palette plastique]]-Tableau1[[#This Row],[Palette plastique]]+Tableau2[[#This Row],[Palette plastique]]</f>
        <v>#VALUE!</v>
      </c>
      <c r="I1255" s="21">
        <f>I1254-Tableau5[[#This Row],[Caddie]]-Tableau1[[#This Row],[Caddie]]+Tableau2[[#This Row],[Caddie]]</f>
        <v>132</v>
      </c>
      <c r="J1255" s="21" t="e">
        <f>SUM(Tableau4[[#This Row],[Stock ce jour Palette bois 
en stock ]:[Stock ce jour 
Caddie]])</f>
        <v>#VALUE!</v>
      </c>
      <c r="N1255" s="21" t="e">
        <f>SUM(Tableau2[[#This Row],[Palette bois]:[Caddie]])</f>
        <v>#VALUE!</v>
      </c>
      <c r="R1255" s="21" t="e">
        <f>SUM(Tableau1[[#This Row],[Palette bois]:[Caddie]])</f>
        <v>#VALUE!</v>
      </c>
      <c r="S1255">
        <f t="shared" si="99"/>
        <v>20</v>
      </c>
      <c r="T1255">
        <f t="shared" si="99"/>
        <v>10</v>
      </c>
      <c r="U1255">
        <f t="shared" si="99"/>
        <v>30</v>
      </c>
    </row>
    <row r="1256" spans="1:21" x14ac:dyDescent="0.25">
      <c r="A1256" s="7">
        <v>45084</v>
      </c>
      <c r="B1256" s="19">
        <f t="shared" si="96"/>
        <v>23</v>
      </c>
      <c r="C1256" s="6"/>
      <c r="D1256" s="6"/>
      <c r="E1256" s="6"/>
      <c r="F1256" s="6">
        <f>SUM(Tableau5[[#This Row],[Palette bois]:[Caddie]])</f>
        <v>0</v>
      </c>
      <c r="G1256" s="21" t="e">
        <f>G1255-Tableau5[[#This Row],[Palette plastique]]-Tableau1[[#This Row],[Palette plastique]]+Tableau2[[#This Row],[Palette plastique]]</f>
        <v>#VALUE!</v>
      </c>
      <c r="H1256" s="21" t="e">
        <f>H1255-Tableau5[[#This Row],[Palette plastique]]-Tableau1[[#This Row],[Palette plastique]]+Tableau2[[#This Row],[Palette plastique]]</f>
        <v>#VALUE!</v>
      </c>
      <c r="I1256" s="21">
        <f>I1255-Tableau5[[#This Row],[Caddie]]-Tableau1[[#This Row],[Caddie]]+Tableau2[[#This Row],[Caddie]]</f>
        <v>132</v>
      </c>
      <c r="J1256" s="21" t="e">
        <f>SUM(Tableau4[[#This Row],[Stock ce jour Palette bois 
en stock ]:[Stock ce jour 
Caddie]])</f>
        <v>#VALUE!</v>
      </c>
      <c r="N1256" s="21" t="e">
        <f>SUM(Tableau2[[#This Row],[Palette bois]:[Caddie]])</f>
        <v>#VALUE!</v>
      </c>
      <c r="R1256" s="21" t="e">
        <f>SUM(Tableau1[[#This Row],[Palette bois]:[Caddie]])</f>
        <v>#VALUE!</v>
      </c>
      <c r="S1256">
        <f t="shared" si="99"/>
        <v>20</v>
      </c>
      <c r="T1256">
        <f t="shared" si="99"/>
        <v>10</v>
      </c>
      <c r="U1256">
        <f t="shared" si="99"/>
        <v>30</v>
      </c>
    </row>
    <row r="1257" spans="1:21" x14ac:dyDescent="0.25">
      <c r="A1257" s="7">
        <v>45085</v>
      </c>
      <c r="B1257" s="19">
        <f t="shared" si="96"/>
        <v>23</v>
      </c>
      <c r="C1257" s="6"/>
      <c r="D1257" s="6"/>
      <c r="E1257" s="6"/>
      <c r="F1257" s="6">
        <f>SUM(Tableau5[[#This Row],[Palette bois]:[Caddie]])</f>
        <v>0</v>
      </c>
      <c r="G1257" s="21" t="e">
        <f>G1256-Tableau5[[#This Row],[Palette plastique]]-Tableau1[[#This Row],[Palette plastique]]+Tableau2[[#This Row],[Palette plastique]]</f>
        <v>#VALUE!</v>
      </c>
      <c r="H1257" s="21" t="e">
        <f>H1256-Tableau5[[#This Row],[Palette plastique]]-Tableau1[[#This Row],[Palette plastique]]+Tableau2[[#This Row],[Palette plastique]]</f>
        <v>#VALUE!</v>
      </c>
      <c r="I1257" s="21">
        <f>I1256-Tableau5[[#This Row],[Caddie]]-Tableau1[[#This Row],[Caddie]]+Tableau2[[#This Row],[Caddie]]</f>
        <v>132</v>
      </c>
      <c r="J1257" s="21" t="e">
        <f>SUM(Tableau4[[#This Row],[Stock ce jour Palette bois 
en stock ]:[Stock ce jour 
Caddie]])</f>
        <v>#VALUE!</v>
      </c>
      <c r="N1257" s="21" t="e">
        <f>SUM(Tableau2[[#This Row],[Palette bois]:[Caddie]])</f>
        <v>#VALUE!</v>
      </c>
      <c r="R1257" s="21" t="e">
        <f>SUM(Tableau1[[#This Row],[Palette bois]:[Caddie]])</f>
        <v>#VALUE!</v>
      </c>
      <c r="S1257">
        <f t="shared" si="99"/>
        <v>20</v>
      </c>
      <c r="T1257">
        <f t="shared" si="99"/>
        <v>10</v>
      </c>
      <c r="U1257">
        <f t="shared" si="99"/>
        <v>30</v>
      </c>
    </row>
    <row r="1258" spans="1:21" x14ac:dyDescent="0.25">
      <c r="A1258" s="7">
        <v>45086</v>
      </c>
      <c r="B1258" s="19">
        <f t="shared" si="96"/>
        <v>23</v>
      </c>
      <c r="C1258" s="6"/>
      <c r="D1258" s="6"/>
      <c r="E1258" s="6"/>
      <c r="F1258" s="6">
        <f>SUM(Tableau5[[#This Row],[Palette bois]:[Caddie]])</f>
        <v>0</v>
      </c>
      <c r="G1258" s="21" t="e">
        <f>G1257-Tableau5[[#This Row],[Palette plastique]]-Tableau1[[#This Row],[Palette plastique]]+Tableau2[[#This Row],[Palette plastique]]</f>
        <v>#VALUE!</v>
      </c>
      <c r="H1258" s="21" t="e">
        <f>H1257-Tableau5[[#This Row],[Palette plastique]]-Tableau1[[#This Row],[Palette plastique]]+Tableau2[[#This Row],[Palette plastique]]</f>
        <v>#VALUE!</v>
      </c>
      <c r="I1258" s="21">
        <f>I1257-Tableau5[[#This Row],[Caddie]]-Tableau1[[#This Row],[Caddie]]+Tableau2[[#This Row],[Caddie]]</f>
        <v>132</v>
      </c>
      <c r="J1258" s="21" t="e">
        <f>SUM(Tableau4[[#This Row],[Stock ce jour Palette bois 
en stock ]:[Stock ce jour 
Caddie]])</f>
        <v>#VALUE!</v>
      </c>
      <c r="N1258" s="21" t="e">
        <f>SUM(Tableau2[[#This Row],[Palette bois]:[Caddie]])</f>
        <v>#VALUE!</v>
      </c>
      <c r="R1258" s="21" t="e">
        <f>SUM(Tableau1[[#This Row],[Palette bois]:[Caddie]])</f>
        <v>#VALUE!</v>
      </c>
      <c r="S1258">
        <f t="shared" si="99"/>
        <v>20</v>
      </c>
      <c r="T1258">
        <f t="shared" si="99"/>
        <v>10</v>
      </c>
      <c r="U1258">
        <f t="shared" si="99"/>
        <v>30</v>
      </c>
    </row>
    <row r="1259" spans="1:21" x14ac:dyDescent="0.25">
      <c r="A1259" s="7">
        <v>45087</v>
      </c>
      <c r="B1259" s="19">
        <f t="shared" si="96"/>
        <v>23</v>
      </c>
      <c r="C1259" s="6"/>
      <c r="D1259" s="6"/>
      <c r="E1259" s="6"/>
      <c r="F1259" s="6">
        <f>SUM(Tableau5[[#This Row],[Palette bois]:[Caddie]])</f>
        <v>0</v>
      </c>
      <c r="G1259" s="21" t="e">
        <f>G1258-Tableau5[[#This Row],[Palette plastique]]-Tableau1[[#This Row],[Palette plastique]]+Tableau2[[#This Row],[Palette plastique]]</f>
        <v>#VALUE!</v>
      </c>
      <c r="H1259" s="21" t="e">
        <f>H1258-Tableau5[[#This Row],[Palette plastique]]-Tableau1[[#This Row],[Palette plastique]]+Tableau2[[#This Row],[Palette plastique]]</f>
        <v>#VALUE!</v>
      </c>
      <c r="I1259" s="21">
        <f>I1258-Tableau5[[#This Row],[Caddie]]-Tableau1[[#This Row],[Caddie]]+Tableau2[[#This Row],[Caddie]]</f>
        <v>132</v>
      </c>
      <c r="J1259" s="21" t="e">
        <f>SUM(Tableau4[[#This Row],[Stock ce jour Palette bois 
en stock ]:[Stock ce jour 
Caddie]])</f>
        <v>#VALUE!</v>
      </c>
      <c r="N1259" s="21" t="e">
        <f>SUM(Tableau2[[#This Row],[Palette bois]:[Caddie]])</f>
        <v>#VALUE!</v>
      </c>
      <c r="R1259" s="21" t="e">
        <f>SUM(Tableau1[[#This Row],[Palette bois]:[Caddie]])</f>
        <v>#VALUE!</v>
      </c>
      <c r="S1259">
        <f t="shared" si="99"/>
        <v>20</v>
      </c>
      <c r="T1259">
        <f t="shared" si="99"/>
        <v>10</v>
      </c>
      <c r="U1259">
        <f t="shared" si="99"/>
        <v>30</v>
      </c>
    </row>
    <row r="1260" spans="1:21" x14ac:dyDescent="0.25">
      <c r="A1260" s="7">
        <v>45088</v>
      </c>
      <c r="B1260" s="19">
        <f t="shared" si="96"/>
        <v>24</v>
      </c>
      <c r="C1260" s="6"/>
      <c r="D1260" s="6"/>
      <c r="E1260" s="6"/>
      <c r="F1260" s="6">
        <f>SUM(Tableau5[[#This Row],[Palette bois]:[Caddie]])</f>
        <v>0</v>
      </c>
      <c r="G1260" s="21" t="e">
        <f>G1259-Tableau5[[#This Row],[Palette plastique]]-Tableau1[[#This Row],[Palette plastique]]+Tableau2[[#This Row],[Palette plastique]]</f>
        <v>#VALUE!</v>
      </c>
      <c r="H1260" s="21" t="e">
        <f>H1259-Tableau5[[#This Row],[Palette plastique]]-Tableau1[[#This Row],[Palette plastique]]+Tableau2[[#This Row],[Palette plastique]]</f>
        <v>#VALUE!</v>
      </c>
      <c r="I1260" s="21">
        <f>I1259-Tableau5[[#This Row],[Caddie]]-Tableau1[[#This Row],[Caddie]]+Tableau2[[#This Row],[Caddie]]</f>
        <v>132</v>
      </c>
      <c r="J1260" s="21" t="e">
        <f>SUM(Tableau4[[#This Row],[Stock ce jour Palette bois 
en stock ]:[Stock ce jour 
Caddie]])</f>
        <v>#VALUE!</v>
      </c>
      <c r="N1260" s="21" t="e">
        <f>SUM(Tableau2[[#This Row],[Palette bois]:[Caddie]])</f>
        <v>#VALUE!</v>
      </c>
      <c r="R1260" s="21" t="e">
        <f>SUM(Tableau1[[#This Row],[Palette bois]:[Caddie]])</f>
        <v>#VALUE!</v>
      </c>
      <c r="S1260">
        <f t="shared" si="99"/>
        <v>20</v>
      </c>
      <c r="T1260">
        <f t="shared" si="99"/>
        <v>10</v>
      </c>
      <c r="U1260">
        <f t="shared" si="99"/>
        <v>30</v>
      </c>
    </row>
    <row r="1261" spans="1:21" x14ac:dyDescent="0.25">
      <c r="A1261" s="7">
        <v>45089</v>
      </c>
      <c r="B1261" s="19">
        <f t="shared" si="96"/>
        <v>24</v>
      </c>
      <c r="C1261" s="6"/>
      <c r="D1261" s="6"/>
      <c r="E1261" s="6"/>
      <c r="F1261" s="6">
        <f>SUM(Tableau5[[#This Row],[Palette bois]:[Caddie]])</f>
        <v>0</v>
      </c>
      <c r="G1261" s="21" t="e">
        <f>G1260-Tableau5[[#This Row],[Palette plastique]]-Tableau1[[#This Row],[Palette plastique]]+Tableau2[[#This Row],[Palette plastique]]</f>
        <v>#VALUE!</v>
      </c>
      <c r="H1261" s="21" t="e">
        <f>H1260-Tableau5[[#This Row],[Palette plastique]]-Tableau1[[#This Row],[Palette plastique]]+Tableau2[[#This Row],[Palette plastique]]</f>
        <v>#VALUE!</v>
      </c>
      <c r="I1261" s="21">
        <f>I1260-Tableau5[[#This Row],[Caddie]]-Tableau1[[#This Row],[Caddie]]+Tableau2[[#This Row],[Caddie]]</f>
        <v>132</v>
      </c>
      <c r="J1261" s="21" t="e">
        <f>SUM(Tableau4[[#This Row],[Stock ce jour Palette bois 
en stock ]:[Stock ce jour 
Caddie]])</f>
        <v>#VALUE!</v>
      </c>
      <c r="N1261" s="21" t="e">
        <f>SUM(Tableau2[[#This Row],[Palette bois]:[Caddie]])</f>
        <v>#VALUE!</v>
      </c>
      <c r="R1261" s="21" t="e">
        <f>SUM(Tableau1[[#This Row],[Palette bois]:[Caddie]])</f>
        <v>#VALUE!</v>
      </c>
      <c r="S1261">
        <f t="shared" si="99"/>
        <v>20</v>
      </c>
      <c r="T1261">
        <f t="shared" si="99"/>
        <v>10</v>
      </c>
      <c r="U1261">
        <f t="shared" si="99"/>
        <v>30</v>
      </c>
    </row>
    <row r="1262" spans="1:21" x14ac:dyDescent="0.25">
      <c r="A1262" s="7">
        <v>45090</v>
      </c>
      <c r="B1262" s="19">
        <f t="shared" si="96"/>
        <v>24</v>
      </c>
      <c r="C1262" s="6"/>
      <c r="D1262" s="6"/>
      <c r="E1262" s="6"/>
      <c r="F1262" s="6">
        <f>SUM(Tableau5[[#This Row],[Palette bois]:[Caddie]])</f>
        <v>0</v>
      </c>
      <c r="G1262" s="21" t="e">
        <f>G1261-Tableau5[[#This Row],[Palette plastique]]-Tableau1[[#This Row],[Palette plastique]]+Tableau2[[#This Row],[Palette plastique]]</f>
        <v>#VALUE!</v>
      </c>
      <c r="H1262" s="21" t="e">
        <f>H1261-Tableau5[[#This Row],[Palette plastique]]-Tableau1[[#This Row],[Palette plastique]]+Tableau2[[#This Row],[Palette plastique]]</f>
        <v>#VALUE!</v>
      </c>
      <c r="I1262" s="21">
        <f>I1261-Tableau5[[#This Row],[Caddie]]-Tableau1[[#This Row],[Caddie]]+Tableau2[[#This Row],[Caddie]]</f>
        <v>132</v>
      </c>
      <c r="J1262" s="21" t="e">
        <f>SUM(Tableau4[[#This Row],[Stock ce jour Palette bois 
en stock ]:[Stock ce jour 
Caddie]])</f>
        <v>#VALUE!</v>
      </c>
      <c r="N1262" s="21" t="e">
        <f>SUM(Tableau2[[#This Row],[Palette bois]:[Caddie]])</f>
        <v>#VALUE!</v>
      </c>
      <c r="R1262" s="21" t="e">
        <f>SUM(Tableau1[[#This Row],[Palette bois]:[Caddie]])</f>
        <v>#VALUE!</v>
      </c>
      <c r="S1262">
        <f t="shared" si="99"/>
        <v>20</v>
      </c>
      <c r="T1262">
        <f t="shared" si="99"/>
        <v>10</v>
      </c>
      <c r="U1262">
        <f t="shared" si="99"/>
        <v>30</v>
      </c>
    </row>
    <row r="1263" spans="1:21" x14ac:dyDescent="0.25">
      <c r="A1263" s="7">
        <v>45091</v>
      </c>
      <c r="B1263" s="19">
        <f t="shared" si="96"/>
        <v>24</v>
      </c>
      <c r="C1263" s="6"/>
      <c r="D1263" s="6"/>
      <c r="E1263" s="6"/>
      <c r="F1263" s="6">
        <f>SUM(Tableau5[[#This Row],[Palette bois]:[Caddie]])</f>
        <v>0</v>
      </c>
      <c r="G1263" s="21" t="e">
        <f>G1262-Tableau5[[#This Row],[Palette plastique]]-Tableau1[[#This Row],[Palette plastique]]+Tableau2[[#This Row],[Palette plastique]]</f>
        <v>#VALUE!</v>
      </c>
      <c r="H1263" s="21" t="e">
        <f>H1262-Tableau5[[#This Row],[Palette plastique]]-Tableau1[[#This Row],[Palette plastique]]+Tableau2[[#This Row],[Palette plastique]]</f>
        <v>#VALUE!</v>
      </c>
      <c r="I1263" s="21">
        <f>I1262-Tableau5[[#This Row],[Caddie]]-Tableau1[[#This Row],[Caddie]]+Tableau2[[#This Row],[Caddie]]</f>
        <v>132</v>
      </c>
      <c r="J1263" s="21" t="e">
        <f>SUM(Tableau4[[#This Row],[Stock ce jour Palette bois 
en stock ]:[Stock ce jour 
Caddie]])</f>
        <v>#VALUE!</v>
      </c>
      <c r="N1263" s="21" t="e">
        <f>SUM(Tableau2[[#This Row],[Palette bois]:[Caddie]])</f>
        <v>#VALUE!</v>
      </c>
      <c r="R1263" s="21" t="e">
        <f>SUM(Tableau1[[#This Row],[Palette bois]:[Caddie]])</f>
        <v>#VALUE!</v>
      </c>
      <c r="S1263">
        <f t="shared" si="99"/>
        <v>20</v>
      </c>
      <c r="T1263">
        <f t="shared" si="99"/>
        <v>10</v>
      </c>
      <c r="U1263">
        <f t="shared" si="99"/>
        <v>30</v>
      </c>
    </row>
    <row r="1264" spans="1:21" x14ac:dyDescent="0.25">
      <c r="A1264" s="7">
        <v>45092</v>
      </c>
      <c r="B1264" s="19">
        <f t="shared" si="96"/>
        <v>24</v>
      </c>
      <c r="C1264" s="6"/>
      <c r="D1264" s="6"/>
      <c r="E1264" s="6"/>
      <c r="F1264" s="6">
        <f>SUM(Tableau5[[#This Row],[Palette bois]:[Caddie]])</f>
        <v>0</v>
      </c>
      <c r="G1264" s="21" t="e">
        <f>G1263-Tableau5[[#This Row],[Palette plastique]]-Tableau1[[#This Row],[Palette plastique]]+Tableau2[[#This Row],[Palette plastique]]</f>
        <v>#VALUE!</v>
      </c>
      <c r="H1264" s="21" t="e">
        <f>H1263-Tableau5[[#This Row],[Palette plastique]]-Tableau1[[#This Row],[Palette plastique]]+Tableau2[[#This Row],[Palette plastique]]</f>
        <v>#VALUE!</v>
      </c>
      <c r="I1264" s="21">
        <f>I1263-Tableau5[[#This Row],[Caddie]]-Tableau1[[#This Row],[Caddie]]+Tableau2[[#This Row],[Caddie]]</f>
        <v>132</v>
      </c>
      <c r="J1264" s="21" t="e">
        <f>SUM(Tableau4[[#This Row],[Stock ce jour Palette bois 
en stock ]:[Stock ce jour 
Caddie]])</f>
        <v>#VALUE!</v>
      </c>
      <c r="N1264" s="21" t="e">
        <f>SUM(Tableau2[[#This Row],[Palette bois]:[Caddie]])</f>
        <v>#VALUE!</v>
      </c>
      <c r="R1264" s="21" t="e">
        <f>SUM(Tableau1[[#This Row],[Palette bois]:[Caddie]])</f>
        <v>#VALUE!</v>
      </c>
      <c r="S1264">
        <f t="shared" si="99"/>
        <v>20</v>
      </c>
      <c r="T1264">
        <f t="shared" si="99"/>
        <v>10</v>
      </c>
      <c r="U1264">
        <f t="shared" si="99"/>
        <v>30</v>
      </c>
    </row>
    <row r="1265" spans="1:21" x14ac:dyDescent="0.25">
      <c r="A1265" s="7">
        <v>45093</v>
      </c>
      <c r="B1265" s="19">
        <f t="shared" si="96"/>
        <v>24</v>
      </c>
      <c r="C1265" s="6"/>
      <c r="D1265" s="6"/>
      <c r="E1265" s="6"/>
      <c r="F1265" s="6">
        <f>SUM(Tableau5[[#This Row],[Palette bois]:[Caddie]])</f>
        <v>0</v>
      </c>
      <c r="G1265" s="21" t="e">
        <f>G1264-Tableau5[[#This Row],[Palette plastique]]-Tableau1[[#This Row],[Palette plastique]]+Tableau2[[#This Row],[Palette plastique]]</f>
        <v>#VALUE!</v>
      </c>
      <c r="H1265" s="21" t="e">
        <f>H1264-Tableau5[[#This Row],[Palette plastique]]-Tableau1[[#This Row],[Palette plastique]]+Tableau2[[#This Row],[Palette plastique]]</f>
        <v>#VALUE!</v>
      </c>
      <c r="I1265" s="21">
        <f>I1264-Tableau5[[#This Row],[Caddie]]-Tableau1[[#This Row],[Caddie]]+Tableau2[[#This Row],[Caddie]]</f>
        <v>132</v>
      </c>
      <c r="J1265" s="21" t="e">
        <f>SUM(Tableau4[[#This Row],[Stock ce jour Palette bois 
en stock ]:[Stock ce jour 
Caddie]])</f>
        <v>#VALUE!</v>
      </c>
      <c r="N1265" s="21" t="e">
        <f>SUM(Tableau2[[#This Row],[Palette bois]:[Caddie]])</f>
        <v>#VALUE!</v>
      </c>
      <c r="R1265" s="21" t="e">
        <f>SUM(Tableau1[[#This Row],[Palette bois]:[Caddie]])</f>
        <v>#VALUE!</v>
      </c>
      <c r="S1265">
        <f t="shared" si="99"/>
        <v>20</v>
      </c>
      <c r="T1265">
        <f t="shared" si="99"/>
        <v>10</v>
      </c>
      <c r="U1265">
        <f t="shared" si="99"/>
        <v>30</v>
      </c>
    </row>
    <row r="1266" spans="1:21" x14ac:dyDescent="0.25">
      <c r="A1266" s="7">
        <v>45094</v>
      </c>
      <c r="B1266" s="19">
        <f t="shared" si="96"/>
        <v>24</v>
      </c>
      <c r="C1266" s="6"/>
      <c r="D1266" s="6"/>
      <c r="E1266" s="6"/>
      <c r="F1266" s="6">
        <f>SUM(Tableau5[[#This Row],[Palette bois]:[Caddie]])</f>
        <v>0</v>
      </c>
      <c r="G1266" s="21" t="e">
        <f>G1265-Tableau5[[#This Row],[Palette plastique]]-Tableau1[[#This Row],[Palette plastique]]+Tableau2[[#This Row],[Palette plastique]]</f>
        <v>#VALUE!</v>
      </c>
      <c r="H1266" s="21" t="e">
        <f>H1265-Tableau5[[#This Row],[Palette plastique]]-Tableau1[[#This Row],[Palette plastique]]+Tableau2[[#This Row],[Palette plastique]]</f>
        <v>#VALUE!</v>
      </c>
      <c r="I1266" s="21">
        <f>I1265-Tableau5[[#This Row],[Caddie]]-Tableau1[[#This Row],[Caddie]]+Tableau2[[#This Row],[Caddie]]</f>
        <v>132</v>
      </c>
      <c r="J1266" s="21" t="e">
        <f>SUM(Tableau4[[#This Row],[Stock ce jour Palette bois 
en stock ]:[Stock ce jour 
Caddie]])</f>
        <v>#VALUE!</v>
      </c>
      <c r="N1266" s="21" t="e">
        <f>SUM(Tableau2[[#This Row],[Palette bois]:[Caddie]])</f>
        <v>#VALUE!</v>
      </c>
      <c r="R1266" s="21" t="e">
        <f>SUM(Tableau1[[#This Row],[Palette bois]:[Caddie]])</f>
        <v>#VALUE!</v>
      </c>
      <c r="S1266">
        <f t="shared" si="99"/>
        <v>20</v>
      </c>
      <c r="T1266">
        <f t="shared" si="99"/>
        <v>10</v>
      </c>
      <c r="U1266">
        <f t="shared" si="99"/>
        <v>30</v>
      </c>
    </row>
    <row r="1267" spans="1:21" x14ac:dyDescent="0.25">
      <c r="A1267" s="7">
        <v>45095</v>
      </c>
      <c r="B1267" s="19">
        <f t="shared" si="96"/>
        <v>25</v>
      </c>
      <c r="C1267" s="6"/>
      <c r="D1267" s="6"/>
      <c r="E1267" s="6"/>
      <c r="F1267" s="6">
        <f>SUM(Tableau5[[#This Row],[Palette bois]:[Caddie]])</f>
        <v>0</v>
      </c>
      <c r="G1267" s="21" t="e">
        <f>G1266-Tableau5[[#This Row],[Palette plastique]]-Tableau1[[#This Row],[Palette plastique]]+Tableau2[[#This Row],[Palette plastique]]</f>
        <v>#VALUE!</v>
      </c>
      <c r="H1267" s="21" t="e">
        <f>H1266-Tableau5[[#This Row],[Palette plastique]]-Tableau1[[#This Row],[Palette plastique]]+Tableau2[[#This Row],[Palette plastique]]</f>
        <v>#VALUE!</v>
      </c>
      <c r="I1267" s="21">
        <f>I1266-Tableau5[[#This Row],[Caddie]]-Tableau1[[#This Row],[Caddie]]+Tableau2[[#This Row],[Caddie]]</f>
        <v>132</v>
      </c>
      <c r="J1267" s="21" t="e">
        <f>SUM(Tableau4[[#This Row],[Stock ce jour Palette bois 
en stock ]:[Stock ce jour 
Caddie]])</f>
        <v>#VALUE!</v>
      </c>
      <c r="N1267" s="21" t="e">
        <f>SUM(Tableau2[[#This Row],[Palette bois]:[Caddie]])</f>
        <v>#VALUE!</v>
      </c>
      <c r="R1267" s="21" t="e">
        <f>SUM(Tableau1[[#This Row],[Palette bois]:[Caddie]])</f>
        <v>#VALUE!</v>
      </c>
      <c r="S1267">
        <f t="shared" si="99"/>
        <v>20</v>
      </c>
      <c r="T1267">
        <f t="shared" si="99"/>
        <v>10</v>
      </c>
      <c r="U1267">
        <f t="shared" si="99"/>
        <v>30</v>
      </c>
    </row>
    <row r="1268" spans="1:21" x14ac:dyDescent="0.25">
      <c r="A1268" s="7">
        <v>45096</v>
      </c>
      <c r="B1268" s="19">
        <f t="shared" si="96"/>
        <v>25</v>
      </c>
      <c r="C1268" s="6"/>
      <c r="D1268" s="6"/>
      <c r="E1268" s="6"/>
      <c r="F1268" s="6">
        <f>SUM(Tableau5[[#This Row],[Palette bois]:[Caddie]])</f>
        <v>0</v>
      </c>
      <c r="G1268" s="21" t="e">
        <f>G1267-Tableau5[[#This Row],[Palette plastique]]-Tableau1[[#This Row],[Palette plastique]]+Tableau2[[#This Row],[Palette plastique]]</f>
        <v>#VALUE!</v>
      </c>
      <c r="H1268" s="21" t="e">
        <f>H1267-Tableau5[[#This Row],[Palette plastique]]-Tableau1[[#This Row],[Palette plastique]]+Tableau2[[#This Row],[Palette plastique]]</f>
        <v>#VALUE!</v>
      </c>
      <c r="I1268" s="21">
        <f>I1267-Tableau5[[#This Row],[Caddie]]-Tableau1[[#This Row],[Caddie]]+Tableau2[[#This Row],[Caddie]]</f>
        <v>132</v>
      </c>
      <c r="J1268" s="21" t="e">
        <f>SUM(Tableau4[[#This Row],[Stock ce jour Palette bois 
en stock ]:[Stock ce jour 
Caddie]])</f>
        <v>#VALUE!</v>
      </c>
      <c r="N1268" s="21" t="e">
        <f>SUM(Tableau2[[#This Row],[Palette bois]:[Caddie]])</f>
        <v>#VALUE!</v>
      </c>
      <c r="R1268" s="21" t="e">
        <f>SUM(Tableau1[[#This Row],[Palette bois]:[Caddie]])</f>
        <v>#VALUE!</v>
      </c>
      <c r="S1268">
        <f t="shared" si="99"/>
        <v>20</v>
      </c>
      <c r="T1268">
        <f t="shared" si="99"/>
        <v>10</v>
      </c>
      <c r="U1268">
        <f t="shared" si="99"/>
        <v>30</v>
      </c>
    </row>
    <row r="1269" spans="1:21" x14ac:dyDescent="0.25">
      <c r="A1269" s="7">
        <v>45097</v>
      </c>
      <c r="B1269" s="19">
        <f t="shared" si="96"/>
        <v>25</v>
      </c>
      <c r="C1269" s="6"/>
      <c r="D1269" s="6"/>
      <c r="E1269" s="6"/>
      <c r="F1269" s="6">
        <f>SUM(Tableau5[[#This Row],[Palette bois]:[Caddie]])</f>
        <v>0</v>
      </c>
      <c r="G1269" s="21" t="e">
        <f>G1268-Tableau5[[#This Row],[Palette plastique]]-Tableau1[[#This Row],[Palette plastique]]+Tableau2[[#This Row],[Palette plastique]]</f>
        <v>#VALUE!</v>
      </c>
      <c r="H1269" s="21" t="e">
        <f>H1268-Tableau5[[#This Row],[Palette plastique]]-Tableau1[[#This Row],[Palette plastique]]+Tableau2[[#This Row],[Palette plastique]]</f>
        <v>#VALUE!</v>
      </c>
      <c r="I1269" s="21">
        <f>I1268-Tableau5[[#This Row],[Caddie]]-Tableau1[[#This Row],[Caddie]]+Tableau2[[#This Row],[Caddie]]</f>
        <v>132</v>
      </c>
      <c r="J1269" s="21" t="e">
        <f>SUM(Tableau4[[#This Row],[Stock ce jour Palette bois 
en stock ]:[Stock ce jour 
Caddie]])</f>
        <v>#VALUE!</v>
      </c>
      <c r="N1269" s="21" t="e">
        <f>SUM(Tableau2[[#This Row],[Palette bois]:[Caddie]])</f>
        <v>#VALUE!</v>
      </c>
      <c r="R1269" s="21" t="e">
        <f>SUM(Tableau1[[#This Row],[Palette bois]:[Caddie]])</f>
        <v>#VALUE!</v>
      </c>
      <c r="S1269">
        <f t="shared" ref="S1269:U1284" si="100">S1268</f>
        <v>20</v>
      </c>
      <c r="T1269">
        <f t="shared" si="100"/>
        <v>10</v>
      </c>
      <c r="U1269">
        <f t="shared" si="100"/>
        <v>30</v>
      </c>
    </row>
    <row r="1270" spans="1:21" x14ac:dyDescent="0.25">
      <c r="A1270" s="7">
        <v>45098</v>
      </c>
      <c r="B1270" s="19">
        <f t="shared" si="96"/>
        <v>25</v>
      </c>
      <c r="C1270" s="6"/>
      <c r="D1270" s="6"/>
      <c r="E1270" s="6"/>
      <c r="F1270" s="6">
        <f>SUM(Tableau5[[#This Row],[Palette bois]:[Caddie]])</f>
        <v>0</v>
      </c>
      <c r="G1270" s="21" t="e">
        <f>G1269-Tableau5[[#This Row],[Palette plastique]]-Tableau1[[#This Row],[Palette plastique]]+Tableau2[[#This Row],[Palette plastique]]</f>
        <v>#VALUE!</v>
      </c>
      <c r="H1270" s="21" t="e">
        <f>H1269-Tableau5[[#This Row],[Palette plastique]]-Tableau1[[#This Row],[Palette plastique]]+Tableau2[[#This Row],[Palette plastique]]</f>
        <v>#VALUE!</v>
      </c>
      <c r="I1270" s="21">
        <f>I1269-Tableau5[[#This Row],[Caddie]]-Tableau1[[#This Row],[Caddie]]+Tableau2[[#This Row],[Caddie]]</f>
        <v>132</v>
      </c>
      <c r="J1270" s="21" t="e">
        <f>SUM(Tableau4[[#This Row],[Stock ce jour Palette bois 
en stock ]:[Stock ce jour 
Caddie]])</f>
        <v>#VALUE!</v>
      </c>
      <c r="N1270" s="21" t="e">
        <f>SUM(Tableau2[[#This Row],[Palette bois]:[Caddie]])</f>
        <v>#VALUE!</v>
      </c>
      <c r="R1270" s="21" t="e">
        <f>SUM(Tableau1[[#This Row],[Palette bois]:[Caddie]])</f>
        <v>#VALUE!</v>
      </c>
      <c r="S1270">
        <f t="shared" si="100"/>
        <v>20</v>
      </c>
      <c r="T1270">
        <f t="shared" si="100"/>
        <v>10</v>
      </c>
      <c r="U1270">
        <f t="shared" si="100"/>
        <v>30</v>
      </c>
    </row>
    <row r="1271" spans="1:21" x14ac:dyDescent="0.25">
      <c r="A1271" s="7">
        <v>45099</v>
      </c>
      <c r="B1271" s="19">
        <f t="shared" si="96"/>
        <v>25</v>
      </c>
      <c r="C1271" s="6"/>
      <c r="D1271" s="6"/>
      <c r="E1271" s="6"/>
      <c r="F1271" s="6">
        <f>SUM(Tableau5[[#This Row],[Palette bois]:[Caddie]])</f>
        <v>0</v>
      </c>
      <c r="G1271" s="21" t="e">
        <f>G1270-Tableau5[[#This Row],[Palette plastique]]-Tableau1[[#This Row],[Palette plastique]]+Tableau2[[#This Row],[Palette plastique]]</f>
        <v>#VALUE!</v>
      </c>
      <c r="H1271" s="21" t="e">
        <f>H1270-Tableau5[[#This Row],[Palette plastique]]-Tableau1[[#This Row],[Palette plastique]]+Tableau2[[#This Row],[Palette plastique]]</f>
        <v>#VALUE!</v>
      </c>
      <c r="I1271" s="21">
        <f>I1270-Tableau5[[#This Row],[Caddie]]-Tableau1[[#This Row],[Caddie]]+Tableau2[[#This Row],[Caddie]]</f>
        <v>132</v>
      </c>
      <c r="J1271" s="21" t="e">
        <f>SUM(Tableau4[[#This Row],[Stock ce jour Palette bois 
en stock ]:[Stock ce jour 
Caddie]])</f>
        <v>#VALUE!</v>
      </c>
      <c r="N1271" s="21" t="e">
        <f>SUM(Tableau2[[#This Row],[Palette bois]:[Caddie]])</f>
        <v>#VALUE!</v>
      </c>
      <c r="R1271" s="21" t="e">
        <f>SUM(Tableau1[[#This Row],[Palette bois]:[Caddie]])</f>
        <v>#VALUE!</v>
      </c>
      <c r="S1271">
        <f t="shared" si="100"/>
        <v>20</v>
      </c>
      <c r="T1271">
        <f t="shared" si="100"/>
        <v>10</v>
      </c>
      <c r="U1271">
        <f t="shared" si="100"/>
        <v>30</v>
      </c>
    </row>
    <row r="1272" spans="1:21" x14ac:dyDescent="0.25">
      <c r="A1272" s="7">
        <v>45100</v>
      </c>
      <c r="B1272" s="19">
        <f t="shared" si="96"/>
        <v>25</v>
      </c>
      <c r="C1272" s="6"/>
      <c r="D1272" s="6"/>
      <c r="E1272" s="6"/>
      <c r="F1272" s="6">
        <f>SUM(Tableau5[[#This Row],[Palette bois]:[Caddie]])</f>
        <v>0</v>
      </c>
      <c r="G1272" s="21" t="e">
        <f>G1271-Tableau5[[#This Row],[Palette plastique]]-Tableau1[[#This Row],[Palette plastique]]+Tableau2[[#This Row],[Palette plastique]]</f>
        <v>#VALUE!</v>
      </c>
      <c r="H1272" s="21" t="e">
        <f>H1271-Tableau5[[#This Row],[Palette plastique]]-Tableau1[[#This Row],[Palette plastique]]+Tableau2[[#This Row],[Palette plastique]]</f>
        <v>#VALUE!</v>
      </c>
      <c r="I1272" s="21">
        <f>I1271-Tableau5[[#This Row],[Caddie]]-Tableau1[[#This Row],[Caddie]]+Tableau2[[#This Row],[Caddie]]</f>
        <v>132</v>
      </c>
      <c r="J1272" s="21" t="e">
        <f>SUM(Tableau4[[#This Row],[Stock ce jour Palette bois 
en stock ]:[Stock ce jour 
Caddie]])</f>
        <v>#VALUE!</v>
      </c>
      <c r="N1272" s="21" t="e">
        <f>SUM(Tableau2[[#This Row],[Palette bois]:[Caddie]])</f>
        <v>#VALUE!</v>
      </c>
      <c r="R1272" s="21" t="e">
        <f>SUM(Tableau1[[#This Row],[Palette bois]:[Caddie]])</f>
        <v>#VALUE!</v>
      </c>
      <c r="S1272">
        <f t="shared" si="100"/>
        <v>20</v>
      </c>
      <c r="T1272">
        <f t="shared" si="100"/>
        <v>10</v>
      </c>
      <c r="U1272">
        <f t="shared" si="100"/>
        <v>30</v>
      </c>
    </row>
    <row r="1273" spans="1:21" x14ac:dyDescent="0.25">
      <c r="A1273" s="7">
        <v>45101</v>
      </c>
      <c r="B1273" s="19">
        <f t="shared" si="96"/>
        <v>25</v>
      </c>
      <c r="C1273" s="6"/>
      <c r="D1273" s="6"/>
      <c r="E1273" s="6"/>
      <c r="F1273" s="6">
        <f>SUM(Tableau5[[#This Row],[Palette bois]:[Caddie]])</f>
        <v>0</v>
      </c>
      <c r="G1273" s="21" t="e">
        <f>G1272-Tableau5[[#This Row],[Palette plastique]]-Tableau1[[#This Row],[Palette plastique]]+Tableau2[[#This Row],[Palette plastique]]</f>
        <v>#VALUE!</v>
      </c>
      <c r="H1273" s="21" t="e">
        <f>H1272-Tableau5[[#This Row],[Palette plastique]]-Tableau1[[#This Row],[Palette plastique]]+Tableau2[[#This Row],[Palette plastique]]</f>
        <v>#VALUE!</v>
      </c>
      <c r="I1273" s="21">
        <f>I1272-Tableau5[[#This Row],[Caddie]]-Tableau1[[#This Row],[Caddie]]+Tableau2[[#This Row],[Caddie]]</f>
        <v>132</v>
      </c>
      <c r="J1273" s="21" t="e">
        <f>SUM(Tableau4[[#This Row],[Stock ce jour Palette bois 
en stock ]:[Stock ce jour 
Caddie]])</f>
        <v>#VALUE!</v>
      </c>
      <c r="N1273" s="21" t="e">
        <f>SUM(Tableau2[[#This Row],[Palette bois]:[Caddie]])</f>
        <v>#VALUE!</v>
      </c>
      <c r="R1273" s="21" t="e">
        <f>SUM(Tableau1[[#This Row],[Palette bois]:[Caddie]])</f>
        <v>#VALUE!</v>
      </c>
      <c r="S1273">
        <f t="shared" si="100"/>
        <v>20</v>
      </c>
      <c r="T1273">
        <f t="shared" si="100"/>
        <v>10</v>
      </c>
      <c r="U1273">
        <f t="shared" si="100"/>
        <v>30</v>
      </c>
    </row>
    <row r="1274" spans="1:21" x14ac:dyDescent="0.25">
      <c r="A1274" s="7">
        <v>45102</v>
      </c>
      <c r="B1274" s="19">
        <f t="shared" si="96"/>
        <v>26</v>
      </c>
      <c r="C1274" s="6"/>
      <c r="D1274" s="6"/>
      <c r="E1274" s="6"/>
      <c r="F1274" s="6">
        <f>SUM(Tableau5[[#This Row],[Palette bois]:[Caddie]])</f>
        <v>0</v>
      </c>
      <c r="G1274" s="21" t="e">
        <f>G1273-Tableau5[[#This Row],[Palette plastique]]-Tableau1[[#This Row],[Palette plastique]]+Tableau2[[#This Row],[Palette plastique]]</f>
        <v>#VALUE!</v>
      </c>
      <c r="H1274" s="21" t="e">
        <f>H1273-Tableau5[[#This Row],[Palette plastique]]-Tableau1[[#This Row],[Palette plastique]]+Tableau2[[#This Row],[Palette plastique]]</f>
        <v>#VALUE!</v>
      </c>
      <c r="I1274" s="21">
        <f>I1273-Tableau5[[#This Row],[Caddie]]-Tableau1[[#This Row],[Caddie]]+Tableau2[[#This Row],[Caddie]]</f>
        <v>132</v>
      </c>
      <c r="J1274" s="21" t="e">
        <f>SUM(Tableau4[[#This Row],[Stock ce jour Palette bois 
en stock ]:[Stock ce jour 
Caddie]])</f>
        <v>#VALUE!</v>
      </c>
      <c r="N1274" s="21" t="e">
        <f>SUM(Tableau2[[#This Row],[Palette bois]:[Caddie]])</f>
        <v>#VALUE!</v>
      </c>
      <c r="R1274" s="21" t="e">
        <f>SUM(Tableau1[[#This Row],[Palette bois]:[Caddie]])</f>
        <v>#VALUE!</v>
      </c>
      <c r="S1274">
        <f t="shared" si="100"/>
        <v>20</v>
      </c>
      <c r="T1274">
        <f t="shared" si="100"/>
        <v>10</v>
      </c>
      <c r="U1274">
        <f t="shared" si="100"/>
        <v>30</v>
      </c>
    </row>
    <row r="1275" spans="1:21" x14ac:dyDescent="0.25">
      <c r="A1275" s="7">
        <v>45103</v>
      </c>
      <c r="B1275" s="19">
        <f t="shared" si="96"/>
        <v>26</v>
      </c>
      <c r="C1275" s="6"/>
      <c r="D1275" s="6"/>
      <c r="E1275" s="6"/>
      <c r="F1275" s="6">
        <f>SUM(Tableau5[[#This Row],[Palette bois]:[Caddie]])</f>
        <v>0</v>
      </c>
      <c r="G1275" s="21" t="e">
        <f>G1274-Tableau5[[#This Row],[Palette plastique]]-Tableau1[[#This Row],[Palette plastique]]+Tableau2[[#This Row],[Palette plastique]]</f>
        <v>#VALUE!</v>
      </c>
      <c r="H1275" s="21" t="e">
        <f>H1274-Tableau5[[#This Row],[Palette plastique]]-Tableau1[[#This Row],[Palette plastique]]+Tableau2[[#This Row],[Palette plastique]]</f>
        <v>#VALUE!</v>
      </c>
      <c r="I1275" s="21">
        <f>I1274-Tableau5[[#This Row],[Caddie]]-Tableau1[[#This Row],[Caddie]]+Tableau2[[#This Row],[Caddie]]</f>
        <v>132</v>
      </c>
      <c r="J1275" s="21" t="e">
        <f>SUM(Tableau4[[#This Row],[Stock ce jour Palette bois 
en stock ]:[Stock ce jour 
Caddie]])</f>
        <v>#VALUE!</v>
      </c>
      <c r="N1275" s="21" t="e">
        <f>SUM(Tableau2[[#This Row],[Palette bois]:[Caddie]])</f>
        <v>#VALUE!</v>
      </c>
      <c r="R1275" s="21" t="e">
        <f>SUM(Tableau1[[#This Row],[Palette bois]:[Caddie]])</f>
        <v>#VALUE!</v>
      </c>
      <c r="S1275">
        <f t="shared" si="100"/>
        <v>20</v>
      </c>
      <c r="T1275">
        <f t="shared" si="100"/>
        <v>10</v>
      </c>
      <c r="U1275">
        <f t="shared" si="100"/>
        <v>30</v>
      </c>
    </row>
    <row r="1276" spans="1:21" x14ac:dyDescent="0.25">
      <c r="A1276" s="7">
        <v>45104</v>
      </c>
      <c r="B1276" s="19">
        <f t="shared" si="96"/>
        <v>26</v>
      </c>
      <c r="C1276" s="6"/>
      <c r="D1276" s="6"/>
      <c r="E1276" s="6"/>
      <c r="F1276" s="6">
        <f>SUM(Tableau5[[#This Row],[Palette bois]:[Caddie]])</f>
        <v>0</v>
      </c>
      <c r="G1276" s="21" t="e">
        <f>G1275-Tableau5[[#This Row],[Palette plastique]]-Tableau1[[#This Row],[Palette plastique]]+Tableau2[[#This Row],[Palette plastique]]</f>
        <v>#VALUE!</v>
      </c>
      <c r="H1276" s="21" t="e">
        <f>H1275-Tableau5[[#This Row],[Palette plastique]]-Tableau1[[#This Row],[Palette plastique]]+Tableau2[[#This Row],[Palette plastique]]</f>
        <v>#VALUE!</v>
      </c>
      <c r="I1276" s="21">
        <f>I1275-Tableau5[[#This Row],[Caddie]]-Tableau1[[#This Row],[Caddie]]+Tableau2[[#This Row],[Caddie]]</f>
        <v>132</v>
      </c>
      <c r="J1276" s="21" t="e">
        <f>SUM(Tableau4[[#This Row],[Stock ce jour Palette bois 
en stock ]:[Stock ce jour 
Caddie]])</f>
        <v>#VALUE!</v>
      </c>
      <c r="N1276" s="21" t="e">
        <f>SUM(Tableau2[[#This Row],[Palette bois]:[Caddie]])</f>
        <v>#VALUE!</v>
      </c>
      <c r="R1276" s="21" t="e">
        <f>SUM(Tableau1[[#This Row],[Palette bois]:[Caddie]])</f>
        <v>#VALUE!</v>
      </c>
      <c r="S1276">
        <f t="shared" si="100"/>
        <v>20</v>
      </c>
      <c r="T1276">
        <f t="shared" si="100"/>
        <v>10</v>
      </c>
      <c r="U1276">
        <f t="shared" si="100"/>
        <v>30</v>
      </c>
    </row>
    <row r="1277" spans="1:21" x14ac:dyDescent="0.25">
      <c r="A1277" s="7">
        <v>45105</v>
      </c>
      <c r="B1277" s="19">
        <f t="shared" si="96"/>
        <v>26</v>
      </c>
      <c r="C1277" s="6"/>
      <c r="D1277" s="6"/>
      <c r="E1277" s="6"/>
      <c r="F1277" s="6">
        <f>SUM(Tableau5[[#This Row],[Palette bois]:[Caddie]])</f>
        <v>0</v>
      </c>
      <c r="G1277" s="21" t="e">
        <f>G1276-Tableau5[[#This Row],[Palette plastique]]-Tableau1[[#This Row],[Palette plastique]]+Tableau2[[#This Row],[Palette plastique]]</f>
        <v>#VALUE!</v>
      </c>
      <c r="H1277" s="21" t="e">
        <f>H1276-Tableau5[[#This Row],[Palette plastique]]-Tableau1[[#This Row],[Palette plastique]]+Tableau2[[#This Row],[Palette plastique]]</f>
        <v>#VALUE!</v>
      </c>
      <c r="I1277" s="21">
        <f>I1276-Tableau5[[#This Row],[Caddie]]-Tableau1[[#This Row],[Caddie]]+Tableau2[[#This Row],[Caddie]]</f>
        <v>132</v>
      </c>
      <c r="J1277" s="21" t="e">
        <f>SUM(Tableau4[[#This Row],[Stock ce jour Palette bois 
en stock ]:[Stock ce jour 
Caddie]])</f>
        <v>#VALUE!</v>
      </c>
      <c r="N1277" s="21" t="e">
        <f>SUM(Tableau2[[#This Row],[Palette bois]:[Caddie]])</f>
        <v>#VALUE!</v>
      </c>
      <c r="R1277" s="21" t="e">
        <f>SUM(Tableau1[[#This Row],[Palette bois]:[Caddie]])</f>
        <v>#VALUE!</v>
      </c>
      <c r="S1277">
        <f t="shared" si="100"/>
        <v>20</v>
      </c>
      <c r="T1277">
        <f t="shared" si="100"/>
        <v>10</v>
      </c>
      <c r="U1277">
        <f t="shared" si="100"/>
        <v>30</v>
      </c>
    </row>
    <row r="1278" spans="1:21" x14ac:dyDescent="0.25">
      <c r="A1278" s="7">
        <v>45106</v>
      </c>
      <c r="B1278" s="19">
        <f t="shared" si="96"/>
        <v>26</v>
      </c>
      <c r="C1278" s="6"/>
      <c r="D1278" s="6"/>
      <c r="E1278" s="6"/>
      <c r="F1278" s="6">
        <f>SUM(Tableau5[[#This Row],[Palette bois]:[Caddie]])</f>
        <v>0</v>
      </c>
      <c r="G1278" s="21" t="e">
        <f>G1277-Tableau5[[#This Row],[Palette plastique]]-Tableau1[[#This Row],[Palette plastique]]+Tableau2[[#This Row],[Palette plastique]]</f>
        <v>#VALUE!</v>
      </c>
      <c r="H1278" s="21" t="e">
        <f>H1277-Tableau5[[#This Row],[Palette plastique]]-Tableau1[[#This Row],[Palette plastique]]+Tableau2[[#This Row],[Palette plastique]]</f>
        <v>#VALUE!</v>
      </c>
      <c r="I1278" s="21">
        <f>I1277-Tableau5[[#This Row],[Caddie]]-Tableau1[[#This Row],[Caddie]]+Tableau2[[#This Row],[Caddie]]</f>
        <v>132</v>
      </c>
      <c r="J1278" s="21" t="e">
        <f>SUM(Tableau4[[#This Row],[Stock ce jour Palette bois 
en stock ]:[Stock ce jour 
Caddie]])</f>
        <v>#VALUE!</v>
      </c>
      <c r="N1278" s="21" t="e">
        <f>SUM(Tableau2[[#This Row],[Palette bois]:[Caddie]])</f>
        <v>#VALUE!</v>
      </c>
      <c r="R1278" s="21" t="e">
        <f>SUM(Tableau1[[#This Row],[Palette bois]:[Caddie]])</f>
        <v>#VALUE!</v>
      </c>
      <c r="S1278">
        <f t="shared" si="100"/>
        <v>20</v>
      </c>
      <c r="T1278">
        <f t="shared" si="100"/>
        <v>10</v>
      </c>
      <c r="U1278">
        <f t="shared" si="100"/>
        <v>30</v>
      </c>
    </row>
    <row r="1279" spans="1:21" x14ac:dyDescent="0.25">
      <c r="A1279" s="7">
        <v>45107</v>
      </c>
      <c r="B1279" s="19">
        <f t="shared" si="96"/>
        <v>26</v>
      </c>
      <c r="C1279" s="6"/>
      <c r="D1279" s="6"/>
      <c r="E1279" s="6"/>
      <c r="F1279" s="6">
        <f>SUM(Tableau5[[#This Row],[Palette bois]:[Caddie]])</f>
        <v>0</v>
      </c>
      <c r="G1279" s="21" t="e">
        <f>G1278-Tableau5[[#This Row],[Palette plastique]]-Tableau1[[#This Row],[Palette plastique]]+Tableau2[[#This Row],[Palette plastique]]</f>
        <v>#VALUE!</v>
      </c>
      <c r="H1279" s="21" t="e">
        <f>H1278-Tableau5[[#This Row],[Palette plastique]]-Tableau1[[#This Row],[Palette plastique]]+Tableau2[[#This Row],[Palette plastique]]</f>
        <v>#VALUE!</v>
      </c>
      <c r="I1279" s="21">
        <f>I1278-Tableau5[[#This Row],[Caddie]]-Tableau1[[#This Row],[Caddie]]+Tableau2[[#This Row],[Caddie]]</f>
        <v>132</v>
      </c>
      <c r="J1279" s="21" t="e">
        <f>SUM(Tableau4[[#This Row],[Stock ce jour Palette bois 
en stock ]:[Stock ce jour 
Caddie]])</f>
        <v>#VALUE!</v>
      </c>
      <c r="N1279" s="21" t="e">
        <f>SUM(Tableau2[[#This Row],[Palette bois]:[Caddie]])</f>
        <v>#VALUE!</v>
      </c>
      <c r="R1279" s="21" t="e">
        <f>SUM(Tableau1[[#This Row],[Palette bois]:[Caddie]])</f>
        <v>#VALUE!</v>
      </c>
      <c r="S1279">
        <f t="shared" si="100"/>
        <v>20</v>
      </c>
      <c r="T1279">
        <f t="shared" si="100"/>
        <v>10</v>
      </c>
      <c r="U1279">
        <f t="shared" si="100"/>
        <v>30</v>
      </c>
    </row>
    <row r="1280" spans="1:21" x14ac:dyDescent="0.25">
      <c r="A1280" s="7">
        <v>45108</v>
      </c>
      <c r="B1280" s="19">
        <f t="shared" ref="B1280:B1343" si="101">WEEKNUM(A1280)</f>
        <v>26</v>
      </c>
      <c r="C1280" s="6"/>
      <c r="D1280" s="6"/>
      <c r="E1280" s="6"/>
      <c r="F1280" s="6">
        <f>SUM(Tableau5[[#This Row],[Palette bois]:[Caddie]])</f>
        <v>0</v>
      </c>
      <c r="G1280" s="21" t="e">
        <f>G1279-Tableau5[[#This Row],[Palette plastique]]-Tableau1[[#This Row],[Palette plastique]]+Tableau2[[#This Row],[Palette plastique]]</f>
        <v>#VALUE!</v>
      </c>
      <c r="H1280" s="21" t="e">
        <f>H1279-Tableau5[[#This Row],[Palette plastique]]-Tableau1[[#This Row],[Palette plastique]]+Tableau2[[#This Row],[Palette plastique]]</f>
        <v>#VALUE!</v>
      </c>
      <c r="I1280" s="21">
        <f>I1279-Tableau5[[#This Row],[Caddie]]-Tableau1[[#This Row],[Caddie]]+Tableau2[[#This Row],[Caddie]]</f>
        <v>132</v>
      </c>
      <c r="J1280" s="21" t="e">
        <f>SUM(Tableau4[[#This Row],[Stock ce jour Palette bois 
en stock ]:[Stock ce jour 
Caddie]])</f>
        <v>#VALUE!</v>
      </c>
      <c r="N1280" s="21" t="e">
        <f>SUM(Tableau2[[#This Row],[Palette bois]:[Caddie]])</f>
        <v>#VALUE!</v>
      </c>
      <c r="R1280" s="21" t="e">
        <f>SUM(Tableau1[[#This Row],[Palette bois]:[Caddie]])</f>
        <v>#VALUE!</v>
      </c>
      <c r="S1280">
        <f t="shared" si="100"/>
        <v>20</v>
      </c>
      <c r="T1280">
        <f t="shared" si="100"/>
        <v>10</v>
      </c>
      <c r="U1280">
        <f t="shared" si="100"/>
        <v>30</v>
      </c>
    </row>
    <row r="1281" spans="1:21" x14ac:dyDescent="0.25">
      <c r="A1281" s="7">
        <v>45109</v>
      </c>
      <c r="B1281" s="19">
        <f t="shared" si="101"/>
        <v>27</v>
      </c>
      <c r="C1281" s="6"/>
      <c r="D1281" s="6"/>
      <c r="E1281" s="6"/>
      <c r="F1281" s="6">
        <f>SUM(Tableau5[[#This Row],[Palette bois]:[Caddie]])</f>
        <v>0</v>
      </c>
      <c r="G1281" s="21" t="e">
        <f>G1280-Tableau5[[#This Row],[Palette plastique]]-Tableau1[[#This Row],[Palette plastique]]+Tableau2[[#This Row],[Palette plastique]]</f>
        <v>#VALUE!</v>
      </c>
      <c r="H1281" s="21" t="e">
        <f>H1280-Tableau5[[#This Row],[Palette plastique]]-Tableau1[[#This Row],[Palette plastique]]+Tableau2[[#This Row],[Palette plastique]]</f>
        <v>#VALUE!</v>
      </c>
      <c r="I1281" s="21">
        <f>I1280-Tableau5[[#This Row],[Caddie]]-Tableau1[[#This Row],[Caddie]]+Tableau2[[#This Row],[Caddie]]</f>
        <v>132</v>
      </c>
      <c r="J1281" s="21" t="e">
        <f>SUM(Tableau4[[#This Row],[Stock ce jour Palette bois 
en stock ]:[Stock ce jour 
Caddie]])</f>
        <v>#VALUE!</v>
      </c>
      <c r="N1281" s="21" t="e">
        <f>SUM(Tableau2[[#This Row],[Palette bois]:[Caddie]])</f>
        <v>#VALUE!</v>
      </c>
      <c r="R1281" s="21" t="e">
        <f>SUM(Tableau1[[#This Row],[Palette bois]:[Caddie]])</f>
        <v>#VALUE!</v>
      </c>
      <c r="S1281">
        <f t="shared" si="100"/>
        <v>20</v>
      </c>
      <c r="T1281">
        <f t="shared" si="100"/>
        <v>10</v>
      </c>
      <c r="U1281">
        <f t="shared" si="100"/>
        <v>30</v>
      </c>
    </row>
    <row r="1282" spans="1:21" x14ac:dyDescent="0.25">
      <c r="A1282" s="7">
        <v>45110</v>
      </c>
      <c r="B1282" s="19">
        <f t="shared" si="101"/>
        <v>27</v>
      </c>
      <c r="C1282" s="6"/>
      <c r="D1282" s="6"/>
      <c r="E1282" s="6"/>
      <c r="F1282" s="6">
        <f>SUM(Tableau5[[#This Row],[Palette bois]:[Caddie]])</f>
        <v>0</v>
      </c>
      <c r="G1282" s="21" t="e">
        <f>G1281-Tableau5[[#This Row],[Palette plastique]]-Tableau1[[#This Row],[Palette plastique]]+Tableau2[[#This Row],[Palette plastique]]</f>
        <v>#VALUE!</v>
      </c>
      <c r="H1282" s="21" t="e">
        <f>H1281-Tableau5[[#This Row],[Palette plastique]]-Tableau1[[#This Row],[Palette plastique]]+Tableau2[[#This Row],[Palette plastique]]</f>
        <v>#VALUE!</v>
      </c>
      <c r="I1282" s="21">
        <f>I1281-Tableau5[[#This Row],[Caddie]]-Tableau1[[#This Row],[Caddie]]+Tableau2[[#This Row],[Caddie]]</f>
        <v>132</v>
      </c>
      <c r="J1282" s="21" t="e">
        <f>SUM(Tableau4[[#This Row],[Stock ce jour Palette bois 
en stock ]:[Stock ce jour 
Caddie]])</f>
        <v>#VALUE!</v>
      </c>
      <c r="N1282" s="21" t="e">
        <f>SUM(Tableau2[[#This Row],[Palette bois]:[Caddie]])</f>
        <v>#VALUE!</v>
      </c>
      <c r="R1282" s="21" t="e">
        <f>SUM(Tableau1[[#This Row],[Palette bois]:[Caddie]])</f>
        <v>#VALUE!</v>
      </c>
      <c r="S1282">
        <f t="shared" si="100"/>
        <v>20</v>
      </c>
      <c r="T1282">
        <f t="shared" si="100"/>
        <v>10</v>
      </c>
      <c r="U1282">
        <f t="shared" si="100"/>
        <v>30</v>
      </c>
    </row>
    <row r="1283" spans="1:21" x14ac:dyDescent="0.25">
      <c r="A1283" s="7">
        <v>45111</v>
      </c>
      <c r="B1283" s="19">
        <f t="shared" si="101"/>
        <v>27</v>
      </c>
      <c r="C1283" s="6"/>
      <c r="D1283" s="6"/>
      <c r="E1283" s="6"/>
      <c r="F1283" s="6">
        <f>SUM(Tableau5[[#This Row],[Palette bois]:[Caddie]])</f>
        <v>0</v>
      </c>
      <c r="G1283" s="21" t="e">
        <f>G1282-Tableau5[[#This Row],[Palette plastique]]-Tableau1[[#This Row],[Palette plastique]]+Tableau2[[#This Row],[Palette plastique]]</f>
        <v>#VALUE!</v>
      </c>
      <c r="H1283" s="21" t="e">
        <f>H1282-Tableau5[[#This Row],[Palette plastique]]-Tableau1[[#This Row],[Palette plastique]]+Tableau2[[#This Row],[Palette plastique]]</f>
        <v>#VALUE!</v>
      </c>
      <c r="I1283" s="21">
        <f>I1282-Tableau5[[#This Row],[Caddie]]-Tableau1[[#This Row],[Caddie]]+Tableau2[[#This Row],[Caddie]]</f>
        <v>132</v>
      </c>
      <c r="J1283" s="21" t="e">
        <f>SUM(Tableau4[[#This Row],[Stock ce jour Palette bois 
en stock ]:[Stock ce jour 
Caddie]])</f>
        <v>#VALUE!</v>
      </c>
      <c r="N1283" s="21" t="e">
        <f>SUM(Tableau2[[#This Row],[Palette bois]:[Caddie]])</f>
        <v>#VALUE!</v>
      </c>
      <c r="R1283" s="21" t="e">
        <f>SUM(Tableau1[[#This Row],[Palette bois]:[Caddie]])</f>
        <v>#VALUE!</v>
      </c>
      <c r="S1283">
        <f t="shared" si="100"/>
        <v>20</v>
      </c>
      <c r="T1283">
        <f t="shared" si="100"/>
        <v>10</v>
      </c>
      <c r="U1283">
        <f t="shared" si="100"/>
        <v>30</v>
      </c>
    </row>
    <row r="1284" spans="1:21" x14ac:dyDescent="0.25">
      <c r="A1284" s="7">
        <v>45112</v>
      </c>
      <c r="B1284" s="19">
        <f t="shared" si="101"/>
        <v>27</v>
      </c>
      <c r="C1284" s="6"/>
      <c r="D1284" s="6"/>
      <c r="E1284" s="6"/>
      <c r="F1284" s="6">
        <f>SUM(Tableau5[[#This Row],[Palette bois]:[Caddie]])</f>
        <v>0</v>
      </c>
      <c r="G1284" s="21" t="e">
        <f>G1283-Tableau5[[#This Row],[Palette plastique]]-Tableau1[[#This Row],[Palette plastique]]+Tableau2[[#This Row],[Palette plastique]]</f>
        <v>#VALUE!</v>
      </c>
      <c r="H1284" s="21" t="e">
        <f>H1283-Tableau5[[#This Row],[Palette plastique]]-Tableau1[[#This Row],[Palette plastique]]+Tableau2[[#This Row],[Palette plastique]]</f>
        <v>#VALUE!</v>
      </c>
      <c r="I1284" s="21">
        <f>I1283-Tableau5[[#This Row],[Caddie]]-Tableau1[[#This Row],[Caddie]]+Tableau2[[#This Row],[Caddie]]</f>
        <v>132</v>
      </c>
      <c r="J1284" s="21" t="e">
        <f>SUM(Tableau4[[#This Row],[Stock ce jour Palette bois 
en stock ]:[Stock ce jour 
Caddie]])</f>
        <v>#VALUE!</v>
      </c>
      <c r="N1284" s="21" t="e">
        <f>SUM(Tableau2[[#This Row],[Palette bois]:[Caddie]])</f>
        <v>#VALUE!</v>
      </c>
      <c r="R1284" s="21" t="e">
        <f>SUM(Tableau1[[#This Row],[Palette bois]:[Caddie]])</f>
        <v>#VALUE!</v>
      </c>
      <c r="S1284">
        <f t="shared" si="100"/>
        <v>20</v>
      </c>
      <c r="T1284">
        <f t="shared" si="100"/>
        <v>10</v>
      </c>
      <c r="U1284">
        <f t="shared" si="100"/>
        <v>30</v>
      </c>
    </row>
    <row r="1285" spans="1:21" x14ac:dyDescent="0.25">
      <c r="A1285" s="7">
        <v>45113</v>
      </c>
      <c r="B1285" s="19">
        <f t="shared" si="101"/>
        <v>27</v>
      </c>
      <c r="C1285" s="6"/>
      <c r="D1285" s="6"/>
      <c r="E1285" s="6"/>
      <c r="F1285" s="6">
        <f>SUM(Tableau5[[#This Row],[Palette bois]:[Caddie]])</f>
        <v>0</v>
      </c>
      <c r="G1285" s="21" t="e">
        <f>G1284-Tableau5[[#This Row],[Palette plastique]]-Tableau1[[#This Row],[Palette plastique]]+Tableau2[[#This Row],[Palette plastique]]</f>
        <v>#VALUE!</v>
      </c>
      <c r="H1285" s="21" t="e">
        <f>H1284-Tableau5[[#This Row],[Palette plastique]]-Tableau1[[#This Row],[Palette plastique]]+Tableau2[[#This Row],[Palette plastique]]</f>
        <v>#VALUE!</v>
      </c>
      <c r="I1285" s="21">
        <f>I1284-Tableau5[[#This Row],[Caddie]]-Tableau1[[#This Row],[Caddie]]+Tableau2[[#This Row],[Caddie]]</f>
        <v>132</v>
      </c>
      <c r="J1285" s="21" t="e">
        <f>SUM(Tableau4[[#This Row],[Stock ce jour Palette bois 
en stock ]:[Stock ce jour 
Caddie]])</f>
        <v>#VALUE!</v>
      </c>
      <c r="N1285" s="21" t="e">
        <f>SUM(Tableau2[[#This Row],[Palette bois]:[Caddie]])</f>
        <v>#VALUE!</v>
      </c>
      <c r="R1285" s="21" t="e">
        <f>SUM(Tableau1[[#This Row],[Palette bois]:[Caddie]])</f>
        <v>#VALUE!</v>
      </c>
      <c r="S1285">
        <f t="shared" ref="S1285:U1300" si="102">S1284</f>
        <v>20</v>
      </c>
      <c r="T1285">
        <f t="shared" si="102"/>
        <v>10</v>
      </c>
      <c r="U1285">
        <f t="shared" si="102"/>
        <v>30</v>
      </c>
    </row>
    <row r="1286" spans="1:21" x14ac:dyDescent="0.25">
      <c r="A1286" s="7">
        <v>45114</v>
      </c>
      <c r="B1286" s="19">
        <f t="shared" si="101"/>
        <v>27</v>
      </c>
      <c r="C1286" s="6"/>
      <c r="D1286" s="6"/>
      <c r="E1286" s="6"/>
      <c r="F1286" s="6">
        <f>SUM(Tableau5[[#This Row],[Palette bois]:[Caddie]])</f>
        <v>0</v>
      </c>
      <c r="G1286" s="21" t="e">
        <f>G1285-Tableau5[[#This Row],[Palette plastique]]-Tableau1[[#This Row],[Palette plastique]]+Tableau2[[#This Row],[Palette plastique]]</f>
        <v>#VALUE!</v>
      </c>
      <c r="H1286" s="21" t="e">
        <f>H1285-Tableau5[[#This Row],[Palette plastique]]-Tableau1[[#This Row],[Palette plastique]]+Tableau2[[#This Row],[Palette plastique]]</f>
        <v>#VALUE!</v>
      </c>
      <c r="I1286" s="21">
        <f>I1285-Tableau5[[#This Row],[Caddie]]-Tableau1[[#This Row],[Caddie]]+Tableau2[[#This Row],[Caddie]]</f>
        <v>132</v>
      </c>
      <c r="J1286" s="21" t="e">
        <f>SUM(Tableau4[[#This Row],[Stock ce jour Palette bois 
en stock ]:[Stock ce jour 
Caddie]])</f>
        <v>#VALUE!</v>
      </c>
      <c r="N1286" s="21" t="e">
        <f>SUM(Tableau2[[#This Row],[Palette bois]:[Caddie]])</f>
        <v>#VALUE!</v>
      </c>
      <c r="R1286" s="21" t="e">
        <f>SUM(Tableau1[[#This Row],[Palette bois]:[Caddie]])</f>
        <v>#VALUE!</v>
      </c>
      <c r="S1286">
        <f t="shared" si="102"/>
        <v>20</v>
      </c>
      <c r="T1286">
        <f t="shared" si="102"/>
        <v>10</v>
      </c>
      <c r="U1286">
        <f t="shared" si="102"/>
        <v>30</v>
      </c>
    </row>
    <row r="1287" spans="1:21" x14ac:dyDescent="0.25">
      <c r="A1287" s="7">
        <v>45115</v>
      </c>
      <c r="B1287" s="19">
        <f t="shared" si="101"/>
        <v>27</v>
      </c>
      <c r="C1287" s="6"/>
      <c r="D1287" s="6"/>
      <c r="E1287" s="6"/>
      <c r="F1287" s="6">
        <f>SUM(Tableau5[[#This Row],[Palette bois]:[Caddie]])</f>
        <v>0</v>
      </c>
      <c r="G1287" s="21" t="e">
        <f>G1286-Tableau5[[#This Row],[Palette plastique]]-Tableau1[[#This Row],[Palette plastique]]+Tableau2[[#This Row],[Palette plastique]]</f>
        <v>#VALUE!</v>
      </c>
      <c r="H1287" s="21" t="e">
        <f>H1286-Tableau5[[#This Row],[Palette plastique]]-Tableau1[[#This Row],[Palette plastique]]+Tableau2[[#This Row],[Palette plastique]]</f>
        <v>#VALUE!</v>
      </c>
      <c r="I1287" s="21">
        <f>I1286-Tableau5[[#This Row],[Caddie]]-Tableau1[[#This Row],[Caddie]]+Tableau2[[#This Row],[Caddie]]</f>
        <v>132</v>
      </c>
      <c r="J1287" s="21" t="e">
        <f>SUM(Tableau4[[#This Row],[Stock ce jour Palette bois 
en stock ]:[Stock ce jour 
Caddie]])</f>
        <v>#VALUE!</v>
      </c>
      <c r="N1287" s="21" t="e">
        <f>SUM(Tableau2[[#This Row],[Palette bois]:[Caddie]])</f>
        <v>#VALUE!</v>
      </c>
      <c r="R1287" s="21" t="e">
        <f>SUM(Tableau1[[#This Row],[Palette bois]:[Caddie]])</f>
        <v>#VALUE!</v>
      </c>
      <c r="S1287">
        <f t="shared" si="102"/>
        <v>20</v>
      </c>
      <c r="T1287">
        <f t="shared" si="102"/>
        <v>10</v>
      </c>
      <c r="U1287">
        <f t="shared" si="102"/>
        <v>30</v>
      </c>
    </row>
    <row r="1288" spans="1:21" x14ac:dyDescent="0.25">
      <c r="A1288" s="7">
        <v>45116</v>
      </c>
      <c r="B1288" s="19">
        <f t="shared" si="101"/>
        <v>28</v>
      </c>
      <c r="C1288" s="6"/>
      <c r="D1288" s="6"/>
      <c r="E1288" s="6"/>
      <c r="F1288" s="6">
        <f>SUM(Tableau5[[#This Row],[Palette bois]:[Caddie]])</f>
        <v>0</v>
      </c>
      <c r="G1288" s="21" t="e">
        <f>G1287-Tableau5[[#This Row],[Palette plastique]]-Tableau1[[#This Row],[Palette plastique]]+Tableau2[[#This Row],[Palette plastique]]</f>
        <v>#VALUE!</v>
      </c>
      <c r="H1288" s="21" t="e">
        <f>H1287-Tableau5[[#This Row],[Palette plastique]]-Tableau1[[#This Row],[Palette plastique]]+Tableau2[[#This Row],[Palette plastique]]</f>
        <v>#VALUE!</v>
      </c>
      <c r="I1288" s="21">
        <f>I1287-Tableau5[[#This Row],[Caddie]]-Tableau1[[#This Row],[Caddie]]+Tableau2[[#This Row],[Caddie]]</f>
        <v>132</v>
      </c>
      <c r="J1288" s="21" t="e">
        <f>SUM(Tableau4[[#This Row],[Stock ce jour Palette bois 
en stock ]:[Stock ce jour 
Caddie]])</f>
        <v>#VALUE!</v>
      </c>
      <c r="N1288" s="21" t="e">
        <f>SUM(Tableau2[[#This Row],[Palette bois]:[Caddie]])</f>
        <v>#VALUE!</v>
      </c>
      <c r="R1288" s="21" t="e">
        <f>SUM(Tableau1[[#This Row],[Palette bois]:[Caddie]])</f>
        <v>#VALUE!</v>
      </c>
      <c r="S1288">
        <f t="shared" si="102"/>
        <v>20</v>
      </c>
      <c r="T1288">
        <f t="shared" si="102"/>
        <v>10</v>
      </c>
      <c r="U1288">
        <f t="shared" si="102"/>
        <v>30</v>
      </c>
    </row>
    <row r="1289" spans="1:21" x14ac:dyDescent="0.25">
      <c r="A1289" s="7">
        <v>45117</v>
      </c>
      <c r="B1289" s="19">
        <f t="shared" si="101"/>
        <v>28</v>
      </c>
      <c r="C1289" s="6"/>
      <c r="D1289" s="6"/>
      <c r="E1289" s="6"/>
      <c r="F1289" s="6">
        <f>SUM(Tableau5[[#This Row],[Palette bois]:[Caddie]])</f>
        <v>0</v>
      </c>
      <c r="G1289" s="21" t="e">
        <f>G1288-Tableau5[[#This Row],[Palette plastique]]-Tableau1[[#This Row],[Palette plastique]]+Tableau2[[#This Row],[Palette plastique]]</f>
        <v>#VALUE!</v>
      </c>
      <c r="H1289" s="21" t="e">
        <f>H1288-Tableau5[[#This Row],[Palette plastique]]-Tableau1[[#This Row],[Palette plastique]]+Tableau2[[#This Row],[Palette plastique]]</f>
        <v>#VALUE!</v>
      </c>
      <c r="I1289" s="21">
        <f>I1288-Tableau5[[#This Row],[Caddie]]-Tableau1[[#This Row],[Caddie]]+Tableau2[[#This Row],[Caddie]]</f>
        <v>132</v>
      </c>
      <c r="J1289" s="21" t="e">
        <f>SUM(Tableau4[[#This Row],[Stock ce jour Palette bois 
en stock ]:[Stock ce jour 
Caddie]])</f>
        <v>#VALUE!</v>
      </c>
      <c r="N1289" s="21" t="e">
        <f>SUM(Tableau2[[#This Row],[Palette bois]:[Caddie]])</f>
        <v>#VALUE!</v>
      </c>
      <c r="R1289" s="21" t="e">
        <f>SUM(Tableau1[[#This Row],[Palette bois]:[Caddie]])</f>
        <v>#VALUE!</v>
      </c>
      <c r="S1289">
        <f t="shared" si="102"/>
        <v>20</v>
      </c>
      <c r="T1289">
        <f t="shared" si="102"/>
        <v>10</v>
      </c>
      <c r="U1289">
        <f t="shared" si="102"/>
        <v>30</v>
      </c>
    </row>
    <row r="1290" spans="1:21" x14ac:dyDescent="0.25">
      <c r="A1290" s="7">
        <v>45118</v>
      </c>
      <c r="B1290" s="19">
        <f t="shared" si="101"/>
        <v>28</v>
      </c>
      <c r="C1290" s="6"/>
      <c r="D1290" s="6"/>
      <c r="E1290" s="6"/>
      <c r="F1290" s="6">
        <f>SUM(Tableau5[[#This Row],[Palette bois]:[Caddie]])</f>
        <v>0</v>
      </c>
      <c r="G1290" s="21" t="e">
        <f>G1289-Tableau5[[#This Row],[Palette plastique]]-Tableau1[[#This Row],[Palette plastique]]+Tableau2[[#This Row],[Palette plastique]]</f>
        <v>#VALUE!</v>
      </c>
      <c r="H1290" s="21" t="e">
        <f>H1289-Tableau5[[#This Row],[Palette plastique]]-Tableau1[[#This Row],[Palette plastique]]+Tableau2[[#This Row],[Palette plastique]]</f>
        <v>#VALUE!</v>
      </c>
      <c r="I1290" s="21">
        <f>I1289-Tableau5[[#This Row],[Caddie]]-Tableau1[[#This Row],[Caddie]]+Tableau2[[#This Row],[Caddie]]</f>
        <v>132</v>
      </c>
      <c r="J1290" s="21" t="e">
        <f>SUM(Tableau4[[#This Row],[Stock ce jour Palette bois 
en stock ]:[Stock ce jour 
Caddie]])</f>
        <v>#VALUE!</v>
      </c>
      <c r="N1290" s="21" t="e">
        <f>SUM(Tableau2[[#This Row],[Palette bois]:[Caddie]])</f>
        <v>#VALUE!</v>
      </c>
      <c r="R1290" s="21" t="e">
        <f>SUM(Tableau1[[#This Row],[Palette bois]:[Caddie]])</f>
        <v>#VALUE!</v>
      </c>
      <c r="S1290">
        <f t="shared" si="102"/>
        <v>20</v>
      </c>
      <c r="T1290">
        <f t="shared" si="102"/>
        <v>10</v>
      </c>
      <c r="U1290">
        <f t="shared" si="102"/>
        <v>30</v>
      </c>
    </row>
    <row r="1291" spans="1:21" x14ac:dyDescent="0.25">
      <c r="A1291" s="7">
        <v>45119</v>
      </c>
      <c r="B1291" s="19">
        <f t="shared" si="101"/>
        <v>28</v>
      </c>
      <c r="C1291" s="6"/>
      <c r="D1291" s="6"/>
      <c r="E1291" s="6"/>
      <c r="F1291" s="6">
        <f>SUM(Tableau5[[#This Row],[Palette bois]:[Caddie]])</f>
        <v>0</v>
      </c>
      <c r="G1291" s="21" t="e">
        <f>G1290-Tableau5[[#This Row],[Palette plastique]]-Tableau1[[#This Row],[Palette plastique]]+Tableau2[[#This Row],[Palette plastique]]</f>
        <v>#VALUE!</v>
      </c>
      <c r="H1291" s="21" t="e">
        <f>H1290-Tableau5[[#This Row],[Palette plastique]]-Tableau1[[#This Row],[Palette plastique]]+Tableau2[[#This Row],[Palette plastique]]</f>
        <v>#VALUE!</v>
      </c>
      <c r="I1291" s="21">
        <f>I1290-Tableau5[[#This Row],[Caddie]]-Tableau1[[#This Row],[Caddie]]+Tableau2[[#This Row],[Caddie]]</f>
        <v>132</v>
      </c>
      <c r="J1291" s="21" t="e">
        <f>SUM(Tableau4[[#This Row],[Stock ce jour Palette bois 
en stock ]:[Stock ce jour 
Caddie]])</f>
        <v>#VALUE!</v>
      </c>
      <c r="N1291" s="21" t="e">
        <f>SUM(Tableau2[[#This Row],[Palette bois]:[Caddie]])</f>
        <v>#VALUE!</v>
      </c>
      <c r="R1291" s="21" t="e">
        <f>SUM(Tableau1[[#This Row],[Palette bois]:[Caddie]])</f>
        <v>#VALUE!</v>
      </c>
      <c r="S1291">
        <f t="shared" si="102"/>
        <v>20</v>
      </c>
      <c r="T1291">
        <f t="shared" si="102"/>
        <v>10</v>
      </c>
      <c r="U1291">
        <f t="shared" si="102"/>
        <v>30</v>
      </c>
    </row>
    <row r="1292" spans="1:21" x14ac:dyDescent="0.25">
      <c r="A1292" s="7">
        <v>45120</v>
      </c>
      <c r="B1292" s="19">
        <f t="shared" si="101"/>
        <v>28</v>
      </c>
      <c r="C1292" s="6"/>
      <c r="D1292" s="6"/>
      <c r="E1292" s="6"/>
      <c r="F1292" s="6">
        <f>SUM(Tableau5[[#This Row],[Palette bois]:[Caddie]])</f>
        <v>0</v>
      </c>
      <c r="G1292" s="21" t="e">
        <f>G1291-Tableau5[[#This Row],[Palette plastique]]-Tableau1[[#This Row],[Palette plastique]]+Tableau2[[#This Row],[Palette plastique]]</f>
        <v>#VALUE!</v>
      </c>
      <c r="H1292" s="21" t="e">
        <f>H1291-Tableau5[[#This Row],[Palette plastique]]-Tableau1[[#This Row],[Palette plastique]]+Tableau2[[#This Row],[Palette plastique]]</f>
        <v>#VALUE!</v>
      </c>
      <c r="I1292" s="21">
        <f>I1291-Tableau5[[#This Row],[Caddie]]-Tableau1[[#This Row],[Caddie]]+Tableau2[[#This Row],[Caddie]]</f>
        <v>132</v>
      </c>
      <c r="J1292" s="21" t="e">
        <f>SUM(Tableau4[[#This Row],[Stock ce jour Palette bois 
en stock ]:[Stock ce jour 
Caddie]])</f>
        <v>#VALUE!</v>
      </c>
      <c r="N1292" s="21" t="e">
        <f>SUM(Tableau2[[#This Row],[Palette bois]:[Caddie]])</f>
        <v>#VALUE!</v>
      </c>
      <c r="R1292" s="21" t="e">
        <f>SUM(Tableau1[[#This Row],[Palette bois]:[Caddie]])</f>
        <v>#VALUE!</v>
      </c>
      <c r="S1292">
        <f t="shared" si="102"/>
        <v>20</v>
      </c>
      <c r="T1292">
        <f t="shared" si="102"/>
        <v>10</v>
      </c>
      <c r="U1292">
        <f t="shared" si="102"/>
        <v>30</v>
      </c>
    </row>
    <row r="1293" spans="1:21" x14ac:dyDescent="0.25">
      <c r="A1293" s="7">
        <v>45121</v>
      </c>
      <c r="B1293" s="19">
        <f t="shared" si="101"/>
        <v>28</v>
      </c>
      <c r="C1293" s="6"/>
      <c r="D1293" s="6"/>
      <c r="E1293" s="6"/>
      <c r="F1293" s="6">
        <f>SUM(Tableau5[[#This Row],[Palette bois]:[Caddie]])</f>
        <v>0</v>
      </c>
      <c r="G1293" s="21" t="e">
        <f>G1292-Tableau5[[#This Row],[Palette plastique]]-Tableau1[[#This Row],[Palette plastique]]+Tableau2[[#This Row],[Palette plastique]]</f>
        <v>#VALUE!</v>
      </c>
      <c r="H1293" s="21" t="e">
        <f>H1292-Tableau5[[#This Row],[Palette plastique]]-Tableau1[[#This Row],[Palette plastique]]+Tableau2[[#This Row],[Palette plastique]]</f>
        <v>#VALUE!</v>
      </c>
      <c r="I1293" s="21">
        <f>I1292-Tableau5[[#This Row],[Caddie]]-Tableau1[[#This Row],[Caddie]]+Tableau2[[#This Row],[Caddie]]</f>
        <v>132</v>
      </c>
      <c r="J1293" s="21" t="e">
        <f>SUM(Tableau4[[#This Row],[Stock ce jour Palette bois 
en stock ]:[Stock ce jour 
Caddie]])</f>
        <v>#VALUE!</v>
      </c>
      <c r="N1293" s="21" t="e">
        <f>SUM(Tableau2[[#This Row],[Palette bois]:[Caddie]])</f>
        <v>#VALUE!</v>
      </c>
      <c r="R1293" s="21" t="e">
        <f>SUM(Tableau1[[#This Row],[Palette bois]:[Caddie]])</f>
        <v>#VALUE!</v>
      </c>
      <c r="S1293">
        <f t="shared" si="102"/>
        <v>20</v>
      </c>
      <c r="T1293">
        <f t="shared" si="102"/>
        <v>10</v>
      </c>
      <c r="U1293">
        <f t="shared" si="102"/>
        <v>30</v>
      </c>
    </row>
    <row r="1294" spans="1:21" x14ac:dyDescent="0.25">
      <c r="A1294" s="7">
        <v>45122</v>
      </c>
      <c r="B1294" s="19">
        <f t="shared" si="101"/>
        <v>28</v>
      </c>
      <c r="C1294" s="6"/>
      <c r="D1294" s="6"/>
      <c r="E1294" s="6"/>
      <c r="F1294" s="6">
        <f>SUM(Tableau5[[#This Row],[Palette bois]:[Caddie]])</f>
        <v>0</v>
      </c>
      <c r="G1294" s="21" t="e">
        <f>G1293-Tableau5[[#This Row],[Palette plastique]]-Tableau1[[#This Row],[Palette plastique]]+Tableau2[[#This Row],[Palette plastique]]</f>
        <v>#VALUE!</v>
      </c>
      <c r="H1294" s="21" t="e">
        <f>H1293-Tableau5[[#This Row],[Palette plastique]]-Tableau1[[#This Row],[Palette plastique]]+Tableau2[[#This Row],[Palette plastique]]</f>
        <v>#VALUE!</v>
      </c>
      <c r="I1294" s="21">
        <f>I1293-Tableau5[[#This Row],[Caddie]]-Tableau1[[#This Row],[Caddie]]+Tableau2[[#This Row],[Caddie]]</f>
        <v>132</v>
      </c>
      <c r="J1294" s="21" t="e">
        <f>SUM(Tableau4[[#This Row],[Stock ce jour Palette bois 
en stock ]:[Stock ce jour 
Caddie]])</f>
        <v>#VALUE!</v>
      </c>
      <c r="N1294" s="21" t="e">
        <f>SUM(Tableau2[[#This Row],[Palette bois]:[Caddie]])</f>
        <v>#VALUE!</v>
      </c>
      <c r="R1294" s="21" t="e">
        <f>SUM(Tableau1[[#This Row],[Palette bois]:[Caddie]])</f>
        <v>#VALUE!</v>
      </c>
      <c r="S1294">
        <f t="shared" si="102"/>
        <v>20</v>
      </c>
      <c r="T1294">
        <f t="shared" si="102"/>
        <v>10</v>
      </c>
      <c r="U1294">
        <f t="shared" si="102"/>
        <v>30</v>
      </c>
    </row>
    <row r="1295" spans="1:21" x14ac:dyDescent="0.25">
      <c r="A1295" s="7">
        <v>45123</v>
      </c>
      <c r="B1295" s="19">
        <f t="shared" si="101"/>
        <v>29</v>
      </c>
      <c r="C1295" s="6"/>
      <c r="D1295" s="6"/>
      <c r="E1295" s="6"/>
      <c r="F1295" s="6">
        <f>SUM(Tableau5[[#This Row],[Palette bois]:[Caddie]])</f>
        <v>0</v>
      </c>
      <c r="G1295" s="21" t="e">
        <f>G1294-Tableau5[[#This Row],[Palette plastique]]-Tableau1[[#This Row],[Palette plastique]]+Tableau2[[#This Row],[Palette plastique]]</f>
        <v>#VALUE!</v>
      </c>
      <c r="H1295" s="21" t="e">
        <f>H1294-Tableau5[[#This Row],[Palette plastique]]-Tableau1[[#This Row],[Palette plastique]]+Tableau2[[#This Row],[Palette plastique]]</f>
        <v>#VALUE!</v>
      </c>
      <c r="I1295" s="21">
        <f>I1294-Tableau5[[#This Row],[Caddie]]-Tableau1[[#This Row],[Caddie]]+Tableau2[[#This Row],[Caddie]]</f>
        <v>132</v>
      </c>
      <c r="J1295" s="21" t="e">
        <f>SUM(Tableau4[[#This Row],[Stock ce jour Palette bois 
en stock ]:[Stock ce jour 
Caddie]])</f>
        <v>#VALUE!</v>
      </c>
      <c r="N1295" s="21" t="e">
        <f>SUM(Tableau2[[#This Row],[Palette bois]:[Caddie]])</f>
        <v>#VALUE!</v>
      </c>
      <c r="R1295" s="21" t="e">
        <f>SUM(Tableau1[[#This Row],[Palette bois]:[Caddie]])</f>
        <v>#VALUE!</v>
      </c>
      <c r="S1295">
        <f t="shared" si="102"/>
        <v>20</v>
      </c>
      <c r="T1295">
        <f t="shared" si="102"/>
        <v>10</v>
      </c>
      <c r="U1295">
        <f t="shared" si="102"/>
        <v>30</v>
      </c>
    </row>
    <row r="1296" spans="1:21" x14ac:dyDescent="0.25">
      <c r="A1296" s="7">
        <v>45124</v>
      </c>
      <c r="B1296" s="19">
        <f t="shared" si="101"/>
        <v>29</v>
      </c>
      <c r="C1296" s="6"/>
      <c r="D1296" s="6"/>
      <c r="E1296" s="6"/>
      <c r="F1296" s="6">
        <f>SUM(Tableau5[[#This Row],[Palette bois]:[Caddie]])</f>
        <v>0</v>
      </c>
      <c r="G1296" s="21" t="e">
        <f>G1295-Tableau5[[#This Row],[Palette plastique]]-Tableau1[[#This Row],[Palette plastique]]+Tableau2[[#This Row],[Palette plastique]]</f>
        <v>#VALUE!</v>
      </c>
      <c r="H1296" s="21" t="e">
        <f>H1295-Tableau5[[#This Row],[Palette plastique]]-Tableau1[[#This Row],[Palette plastique]]+Tableau2[[#This Row],[Palette plastique]]</f>
        <v>#VALUE!</v>
      </c>
      <c r="I1296" s="21">
        <f>I1295-Tableau5[[#This Row],[Caddie]]-Tableau1[[#This Row],[Caddie]]+Tableau2[[#This Row],[Caddie]]</f>
        <v>132</v>
      </c>
      <c r="J1296" s="21" t="e">
        <f>SUM(Tableau4[[#This Row],[Stock ce jour Palette bois 
en stock ]:[Stock ce jour 
Caddie]])</f>
        <v>#VALUE!</v>
      </c>
      <c r="N1296" s="21" t="e">
        <f>SUM(Tableau2[[#This Row],[Palette bois]:[Caddie]])</f>
        <v>#VALUE!</v>
      </c>
      <c r="R1296" s="21" t="e">
        <f>SUM(Tableau1[[#This Row],[Palette bois]:[Caddie]])</f>
        <v>#VALUE!</v>
      </c>
      <c r="S1296">
        <f t="shared" si="102"/>
        <v>20</v>
      </c>
      <c r="T1296">
        <f t="shared" si="102"/>
        <v>10</v>
      </c>
      <c r="U1296">
        <f t="shared" si="102"/>
        <v>30</v>
      </c>
    </row>
    <row r="1297" spans="1:21" x14ac:dyDescent="0.25">
      <c r="A1297" s="7">
        <v>45125</v>
      </c>
      <c r="B1297" s="19">
        <f t="shared" si="101"/>
        <v>29</v>
      </c>
      <c r="C1297" s="6"/>
      <c r="D1297" s="6"/>
      <c r="E1297" s="6"/>
      <c r="F1297" s="6">
        <f>SUM(Tableau5[[#This Row],[Palette bois]:[Caddie]])</f>
        <v>0</v>
      </c>
      <c r="G1297" s="21" t="e">
        <f>G1296-Tableau5[[#This Row],[Palette plastique]]-Tableau1[[#This Row],[Palette plastique]]+Tableau2[[#This Row],[Palette plastique]]</f>
        <v>#VALUE!</v>
      </c>
      <c r="H1297" s="21" t="e">
        <f>H1296-Tableau5[[#This Row],[Palette plastique]]-Tableau1[[#This Row],[Palette plastique]]+Tableau2[[#This Row],[Palette plastique]]</f>
        <v>#VALUE!</v>
      </c>
      <c r="I1297" s="21">
        <f>I1296-Tableau5[[#This Row],[Caddie]]-Tableau1[[#This Row],[Caddie]]+Tableau2[[#This Row],[Caddie]]</f>
        <v>132</v>
      </c>
      <c r="J1297" s="21" t="e">
        <f>SUM(Tableau4[[#This Row],[Stock ce jour Palette bois 
en stock ]:[Stock ce jour 
Caddie]])</f>
        <v>#VALUE!</v>
      </c>
      <c r="N1297" s="21" t="e">
        <f>SUM(Tableau2[[#This Row],[Palette bois]:[Caddie]])</f>
        <v>#VALUE!</v>
      </c>
      <c r="R1297" s="21" t="e">
        <f>SUM(Tableau1[[#This Row],[Palette bois]:[Caddie]])</f>
        <v>#VALUE!</v>
      </c>
      <c r="S1297">
        <f t="shared" si="102"/>
        <v>20</v>
      </c>
      <c r="T1297">
        <f t="shared" si="102"/>
        <v>10</v>
      </c>
      <c r="U1297">
        <f t="shared" si="102"/>
        <v>30</v>
      </c>
    </row>
    <row r="1298" spans="1:21" x14ac:dyDescent="0.25">
      <c r="A1298" s="7">
        <v>45126</v>
      </c>
      <c r="B1298" s="19">
        <f t="shared" si="101"/>
        <v>29</v>
      </c>
      <c r="C1298" s="6"/>
      <c r="D1298" s="6"/>
      <c r="E1298" s="6"/>
      <c r="F1298" s="6">
        <f>SUM(Tableau5[[#This Row],[Palette bois]:[Caddie]])</f>
        <v>0</v>
      </c>
      <c r="G1298" s="21" t="e">
        <f>G1297-Tableau5[[#This Row],[Palette plastique]]-Tableau1[[#This Row],[Palette plastique]]+Tableau2[[#This Row],[Palette plastique]]</f>
        <v>#VALUE!</v>
      </c>
      <c r="H1298" s="21" t="e">
        <f>H1297-Tableau5[[#This Row],[Palette plastique]]-Tableau1[[#This Row],[Palette plastique]]+Tableau2[[#This Row],[Palette plastique]]</f>
        <v>#VALUE!</v>
      </c>
      <c r="I1298" s="21">
        <f>I1297-Tableau5[[#This Row],[Caddie]]-Tableau1[[#This Row],[Caddie]]+Tableau2[[#This Row],[Caddie]]</f>
        <v>132</v>
      </c>
      <c r="J1298" s="21" t="e">
        <f>SUM(Tableau4[[#This Row],[Stock ce jour Palette bois 
en stock ]:[Stock ce jour 
Caddie]])</f>
        <v>#VALUE!</v>
      </c>
      <c r="N1298" s="21" t="e">
        <f>SUM(Tableau2[[#This Row],[Palette bois]:[Caddie]])</f>
        <v>#VALUE!</v>
      </c>
      <c r="R1298" s="21" t="e">
        <f>SUM(Tableau1[[#This Row],[Palette bois]:[Caddie]])</f>
        <v>#VALUE!</v>
      </c>
      <c r="S1298">
        <f t="shared" si="102"/>
        <v>20</v>
      </c>
      <c r="T1298">
        <f t="shared" si="102"/>
        <v>10</v>
      </c>
      <c r="U1298">
        <f t="shared" si="102"/>
        <v>30</v>
      </c>
    </row>
    <row r="1299" spans="1:21" x14ac:dyDescent="0.25">
      <c r="A1299" s="7">
        <v>45127</v>
      </c>
      <c r="B1299" s="19">
        <f t="shared" si="101"/>
        <v>29</v>
      </c>
      <c r="C1299" s="6"/>
      <c r="D1299" s="6"/>
      <c r="E1299" s="6"/>
      <c r="F1299" s="6">
        <f>SUM(Tableau5[[#This Row],[Palette bois]:[Caddie]])</f>
        <v>0</v>
      </c>
      <c r="G1299" s="21" t="e">
        <f>G1298-Tableau5[[#This Row],[Palette plastique]]-Tableau1[[#This Row],[Palette plastique]]+Tableau2[[#This Row],[Palette plastique]]</f>
        <v>#VALUE!</v>
      </c>
      <c r="H1299" s="21" t="e">
        <f>H1298-Tableau5[[#This Row],[Palette plastique]]-Tableau1[[#This Row],[Palette plastique]]+Tableau2[[#This Row],[Palette plastique]]</f>
        <v>#VALUE!</v>
      </c>
      <c r="I1299" s="21">
        <f>I1298-Tableau5[[#This Row],[Caddie]]-Tableau1[[#This Row],[Caddie]]+Tableau2[[#This Row],[Caddie]]</f>
        <v>132</v>
      </c>
      <c r="J1299" s="21" t="e">
        <f>SUM(Tableau4[[#This Row],[Stock ce jour Palette bois 
en stock ]:[Stock ce jour 
Caddie]])</f>
        <v>#VALUE!</v>
      </c>
      <c r="N1299" s="21" t="e">
        <f>SUM(Tableau2[[#This Row],[Palette bois]:[Caddie]])</f>
        <v>#VALUE!</v>
      </c>
      <c r="R1299" s="21" t="e">
        <f>SUM(Tableau1[[#This Row],[Palette bois]:[Caddie]])</f>
        <v>#VALUE!</v>
      </c>
      <c r="S1299">
        <f t="shared" si="102"/>
        <v>20</v>
      </c>
      <c r="T1299">
        <f t="shared" si="102"/>
        <v>10</v>
      </c>
      <c r="U1299">
        <f t="shared" si="102"/>
        <v>30</v>
      </c>
    </row>
    <row r="1300" spans="1:21" x14ac:dyDescent="0.25">
      <c r="A1300" s="7">
        <v>45128</v>
      </c>
      <c r="B1300" s="19">
        <f t="shared" si="101"/>
        <v>29</v>
      </c>
      <c r="C1300" s="6"/>
      <c r="D1300" s="6"/>
      <c r="E1300" s="6"/>
      <c r="F1300" s="6">
        <f>SUM(Tableau5[[#This Row],[Palette bois]:[Caddie]])</f>
        <v>0</v>
      </c>
      <c r="G1300" s="21" t="e">
        <f>G1299-Tableau5[[#This Row],[Palette plastique]]-Tableau1[[#This Row],[Palette plastique]]+Tableau2[[#This Row],[Palette plastique]]</f>
        <v>#VALUE!</v>
      </c>
      <c r="H1300" s="21" t="e">
        <f>H1299-Tableau5[[#This Row],[Palette plastique]]-Tableau1[[#This Row],[Palette plastique]]+Tableau2[[#This Row],[Palette plastique]]</f>
        <v>#VALUE!</v>
      </c>
      <c r="I1300" s="21">
        <f>I1299-Tableau5[[#This Row],[Caddie]]-Tableau1[[#This Row],[Caddie]]+Tableau2[[#This Row],[Caddie]]</f>
        <v>132</v>
      </c>
      <c r="J1300" s="21" t="e">
        <f>SUM(Tableau4[[#This Row],[Stock ce jour Palette bois 
en stock ]:[Stock ce jour 
Caddie]])</f>
        <v>#VALUE!</v>
      </c>
      <c r="N1300" s="21" t="e">
        <f>SUM(Tableau2[[#This Row],[Palette bois]:[Caddie]])</f>
        <v>#VALUE!</v>
      </c>
      <c r="R1300" s="21" t="e">
        <f>SUM(Tableau1[[#This Row],[Palette bois]:[Caddie]])</f>
        <v>#VALUE!</v>
      </c>
      <c r="S1300">
        <f t="shared" si="102"/>
        <v>20</v>
      </c>
      <c r="T1300">
        <f t="shared" si="102"/>
        <v>10</v>
      </c>
      <c r="U1300">
        <f t="shared" si="102"/>
        <v>30</v>
      </c>
    </row>
    <row r="1301" spans="1:21" x14ac:dyDescent="0.25">
      <c r="A1301" s="7">
        <v>45129</v>
      </c>
      <c r="B1301" s="19">
        <f t="shared" si="101"/>
        <v>29</v>
      </c>
      <c r="C1301" s="6"/>
      <c r="D1301" s="6"/>
      <c r="E1301" s="6"/>
      <c r="F1301" s="6">
        <f>SUM(Tableau5[[#This Row],[Palette bois]:[Caddie]])</f>
        <v>0</v>
      </c>
      <c r="G1301" s="21" t="e">
        <f>G1300-Tableau5[[#This Row],[Palette plastique]]-Tableau1[[#This Row],[Palette plastique]]+Tableau2[[#This Row],[Palette plastique]]</f>
        <v>#VALUE!</v>
      </c>
      <c r="H1301" s="21" t="e">
        <f>H1300-Tableau5[[#This Row],[Palette plastique]]-Tableau1[[#This Row],[Palette plastique]]+Tableau2[[#This Row],[Palette plastique]]</f>
        <v>#VALUE!</v>
      </c>
      <c r="I1301" s="21">
        <f>I1300-Tableau5[[#This Row],[Caddie]]-Tableau1[[#This Row],[Caddie]]+Tableau2[[#This Row],[Caddie]]</f>
        <v>132</v>
      </c>
      <c r="J1301" s="21" t="e">
        <f>SUM(Tableau4[[#This Row],[Stock ce jour Palette bois 
en stock ]:[Stock ce jour 
Caddie]])</f>
        <v>#VALUE!</v>
      </c>
      <c r="N1301" s="21" t="e">
        <f>SUM(Tableau2[[#This Row],[Palette bois]:[Caddie]])</f>
        <v>#VALUE!</v>
      </c>
      <c r="R1301" s="21" t="e">
        <f>SUM(Tableau1[[#This Row],[Palette bois]:[Caddie]])</f>
        <v>#VALUE!</v>
      </c>
      <c r="S1301">
        <f t="shared" ref="S1301:U1316" si="103">S1300</f>
        <v>20</v>
      </c>
      <c r="T1301">
        <f t="shared" si="103"/>
        <v>10</v>
      </c>
      <c r="U1301">
        <f t="shared" si="103"/>
        <v>30</v>
      </c>
    </row>
    <row r="1302" spans="1:21" x14ac:dyDescent="0.25">
      <c r="A1302" s="7">
        <v>45130</v>
      </c>
      <c r="B1302" s="19">
        <f t="shared" si="101"/>
        <v>30</v>
      </c>
      <c r="C1302" s="6"/>
      <c r="D1302" s="6"/>
      <c r="E1302" s="6"/>
      <c r="F1302" s="6">
        <f>SUM(Tableau5[[#This Row],[Palette bois]:[Caddie]])</f>
        <v>0</v>
      </c>
      <c r="G1302" s="21" t="e">
        <f>G1301-Tableau5[[#This Row],[Palette plastique]]-Tableau1[[#This Row],[Palette plastique]]+Tableau2[[#This Row],[Palette plastique]]</f>
        <v>#VALUE!</v>
      </c>
      <c r="H1302" s="21" t="e">
        <f>H1301-Tableau5[[#This Row],[Palette plastique]]-Tableau1[[#This Row],[Palette plastique]]+Tableau2[[#This Row],[Palette plastique]]</f>
        <v>#VALUE!</v>
      </c>
      <c r="I1302" s="21">
        <f>I1301-Tableau5[[#This Row],[Caddie]]-Tableau1[[#This Row],[Caddie]]+Tableau2[[#This Row],[Caddie]]</f>
        <v>132</v>
      </c>
      <c r="J1302" s="21" t="e">
        <f>SUM(Tableau4[[#This Row],[Stock ce jour Palette bois 
en stock ]:[Stock ce jour 
Caddie]])</f>
        <v>#VALUE!</v>
      </c>
      <c r="N1302" s="21" t="e">
        <f>SUM(Tableau2[[#This Row],[Palette bois]:[Caddie]])</f>
        <v>#VALUE!</v>
      </c>
      <c r="R1302" s="21" t="e">
        <f>SUM(Tableau1[[#This Row],[Palette bois]:[Caddie]])</f>
        <v>#VALUE!</v>
      </c>
      <c r="S1302">
        <f t="shared" si="103"/>
        <v>20</v>
      </c>
      <c r="T1302">
        <f t="shared" si="103"/>
        <v>10</v>
      </c>
      <c r="U1302">
        <f t="shared" si="103"/>
        <v>30</v>
      </c>
    </row>
    <row r="1303" spans="1:21" x14ac:dyDescent="0.25">
      <c r="A1303" s="7">
        <v>45131</v>
      </c>
      <c r="B1303" s="19">
        <f t="shared" si="101"/>
        <v>30</v>
      </c>
      <c r="C1303" s="6"/>
      <c r="D1303" s="6"/>
      <c r="E1303" s="6"/>
      <c r="F1303" s="6">
        <f>SUM(Tableau5[[#This Row],[Palette bois]:[Caddie]])</f>
        <v>0</v>
      </c>
      <c r="G1303" s="21" t="e">
        <f>G1302-Tableau5[[#This Row],[Palette plastique]]-Tableau1[[#This Row],[Palette plastique]]+Tableau2[[#This Row],[Palette plastique]]</f>
        <v>#VALUE!</v>
      </c>
      <c r="H1303" s="21" t="e">
        <f>H1302-Tableau5[[#This Row],[Palette plastique]]-Tableau1[[#This Row],[Palette plastique]]+Tableau2[[#This Row],[Palette plastique]]</f>
        <v>#VALUE!</v>
      </c>
      <c r="I1303" s="21">
        <f>I1302-Tableau5[[#This Row],[Caddie]]-Tableau1[[#This Row],[Caddie]]+Tableau2[[#This Row],[Caddie]]</f>
        <v>132</v>
      </c>
      <c r="J1303" s="21" t="e">
        <f>SUM(Tableau4[[#This Row],[Stock ce jour Palette bois 
en stock ]:[Stock ce jour 
Caddie]])</f>
        <v>#VALUE!</v>
      </c>
      <c r="N1303" s="21" t="e">
        <f>SUM(Tableau2[[#This Row],[Palette bois]:[Caddie]])</f>
        <v>#VALUE!</v>
      </c>
      <c r="R1303" s="21" t="e">
        <f>SUM(Tableau1[[#This Row],[Palette bois]:[Caddie]])</f>
        <v>#VALUE!</v>
      </c>
      <c r="S1303">
        <f t="shared" si="103"/>
        <v>20</v>
      </c>
      <c r="T1303">
        <f t="shared" si="103"/>
        <v>10</v>
      </c>
      <c r="U1303">
        <f t="shared" si="103"/>
        <v>30</v>
      </c>
    </row>
    <row r="1304" spans="1:21" x14ac:dyDescent="0.25">
      <c r="A1304" s="7">
        <v>45132</v>
      </c>
      <c r="B1304" s="19">
        <f t="shared" si="101"/>
        <v>30</v>
      </c>
      <c r="C1304" s="6"/>
      <c r="D1304" s="6"/>
      <c r="E1304" s="6"/>
      <c r="F1304" s="6">
        <f>SUM(Tableau5[[#This Row],[Palette bois]:[Caddie]])</f>
        <v>0</v>
      </c>
      <c r="G1304" s="21" t="e">
        <f>G1303-Tableau5[[#This Row],[Palette plastique]]-Tableau1[[#This Row],[Palette plastique]]+Tableau2[[#This Row],[Palette plastique]]</f>
        <v>#VALUE!</v>
      </c>
      <c r="H1304" s="21" t="e">
        <f>H1303-Tableau5[[#This Row],[Palette plastique]]-Tableau1[[#This Row],[Palette plastique]]+Tableau2[[#This Row],[Palette plastique]]</f>
        <v>#VALUE!</v>
      </c>
      <c r="I1304" s="21">
        <f>I1303-Tableau5[[#This Row],[Caddie]]-Tableau1[[#This Row],[Caddie]]+Tableau2[[#This Row],[Caddie]]</f>
        <v>132</v>
      </c>
      <c r="J1304" s="21" t="e">
        <f>SUM(Tableau4[[#This Row],[Stock ce jour Palette bois 
en stock ]:[Stock ce jour 
Caddie]])</f>
        <v>#VALUE!</v>
      </c>
      <c r="N1304" s="21" t="e">
        <f>SUM(Tableau2[[#This Row],[Palette bois]:[Caddie]])</f>
        <v>#VALUE!</v>
      </c>
      <c r="R1304" s="21" t="e">
        <f>SUM(Tableau1[[#This Row],[Palette bois]:[Caddie]])</f>
        <v>#VALUE!</v>
      </c>
      <c r="S1304">
        <f t="shared" si="103"/>
        <v>20</v>
      </c>
      <c r="T1304">
        <f t="shared" si="103"/>
        <v>10</v>
      </c>
      <c r="U1304">
        <f t="shared" si="103"/>
        <v>30</v>
      </c>
    </row>
    <row r="1305" spans="1:21" x14ac:dyDescent="0.25">
      <c r="A1305" s="7">
        <v>45133</v>
      </c>
      <c r="B1305" s="19">
        <f t="shared" si="101"/>
        <v>30</v>
      </c>
      <c r="C1305" s="6"/>
      <c r="D1305" s="6"/>
      <c r="E1305" s="6"/>
      <c r="F1305" s="6">
        <f>SUM(Tableau5[[#This Row],[Palette bois]:[Caddie]])</f>
        <v>0</v>
      </c>
      <c r="G1305" s="21" t="e">
        <f>G1304-Tableau5[[#This Row],[Palette plastique]]-Tableau1[[#This Row],[Palette plastique]]+Tableau2[[#This Row],[Palette plastique]]</f>
        <v>#VALUE!</v>
      </c>
      <c r="H1305" s="21" t="e">
        <f>H1304-Tableau5[[#This Row],[Palette plastique]]-Tableau1[[#This Row],[Palette plastique]]+Tableau2[[#This Row],[Palette plastique]]</f>
        <v>#VALUE!</v>
      </c>
      <c r="I1305" s="21">
        <f>I1304-Tableau5[[#This Row],[Caddie]]-Tableau1[[#This Row],[Caddie]]+Tableau2[[#This Row],[Caddie]]</f>
        <v>132</v>
      </c>
      <c r="J1305" s="21" t="e">
        <f>SUM(Tableau4[[#This Row],[Stock ce jour Palette bois 
en stock ]:[Stock ce jour 
Caddie]])</f>
        <v>#VALUE!</v>
      </c>
      <c r="N1305" s="21" t="e">
        <f>SUM(Tableau2[[#This Row],[Palette bois]:[Caddie]])</f>
        <v>#VALUE!</v>
      </c>
      <c r="R1305" s="21" t="e">
        <f>SUM(Tableau1[[#This Row],[Palette bois]:[Caddie]])</f>
        <v>#VALUE!</v>
      </c>
      <c r="S1305">
        <f t="shared" si="103"/>
        <v>20</v>
      </c>
      <c r="T1305">
        <f t="shared" si="103"/>
        <v>10</v>
      </c>
      <c r="U1305">
        <f t="shared" si="103"/>
        <v>30</v>
      </c>
    </row>
    <row r="1306" spans="1:21" x14ac:dyDescent="0.25">
      <c r="A1306" s="7">
        <v>45134</v>
      </c>
      <c r="B1306" s="19">
        <f t="shared" si="101"/>
        <v>30</v>
      </c>
      <c r="C1306" s="6"/>
      <c r="D1306" s="6"/>
      <c r="E1306" s="6"/>
      <c r="F1306" s="6">
        <f>SUM(Tableau5[[#This Row],[Palette bois]:[Caddie]])</f>
        <v>0</v>
      </c>
      <c r="G1306" s="21" t="e">
        <f>G1305-Tableau5[[#This Row],[Palette plastique]]-Tableau1[[#This Row],[Palette plastique]]+Tableau2[[#This Row],[Palette plastique]]</f>
        <v>#VALUE!</v>
      </c>
      <c r="H1306" s="21" t="e">
        <f>H1305-Tableau5[[#This Row],[Palette plastique]]-Tableau1[[#This Row],[Palette plastique]]+Tableau2[[#This Row],[Palette plastique]]</f>
        <v>#VALUE!</v>
      </c>
      <c r="I1306" s="21">
        <f>I1305-Tableau5[[#This Row],[Caddie]]-Tableau1[[#This Row],[Caddie]]+Tableau2[[#This Row],[Caddie]]</f>
        <v>132</v>
      </c>
      <c r="J1306" s="21" t="e">
        <f>SUM(Tableau4[[#This Row],[Stock ce jour Palette bois 
en stock ]:[Stock ce jour 
Caddie]])</f>
        <v>#VALUE!</v>
      </c>
      <c r="N1306" s="21" t="e">
        <f>SUM(Tableau2[[#This Row],[Palette bois]:[Caddie]])</f>
        <v>#VALUE!</v>
      </c>
      <c r="R1306" s="21" t="e">
        <f>SUM(Tableau1[[#This Row],[Palette bois]:[Caddie]])</f>
        <v>#VALUE!</v>
      </c>
      <c r="S1306">
        <f t="shared" si="103"/>
        <v>20</v>
      </c>
      <c r="T1306">
        <f t="shared" si="103"/>
        <v>10</v>
      </c>
      <c r="U1306">
        <f t="shared" si="103"/>
        <v>30</v>
      </c>
    </row>
    <row r="1307" spans="1:21" x14ac:dyDescent="0.25">
      <c r="A1307" s="7">
        <v>45135</v>
      </c>
      <c r="B1307" s="19">
        <f t="shared" si="101"/>
        <v>30</v>
      </c>
      <c r="C1307" s="6"/>
      <c r="D1307" s="6"/>
      <c r="E1307" s="6"/>
      <c r="F1307" s="6">
        <f>SUM(Tableau5[[#This Row],[Palette bois]:[Caddie]])</f>
        <v>0</v>
      </c>
      <c r="G1307" s="21" t="e">
        <f>G1306-Tableau5[[#This Row],[Palette plastique]]-Tableau1[[#This Row],[Palette plastique]]+Tableau2[[#This Row],[Palette plastique]]</f>
        <v>#VALUE!</v>
      </c>
      <c r="H1307" s="21" t="e">
        <f>H1306-Tableau5[[#This Row],[Palette plastique]]-Tableau1[[#This Row],[Palette plastique]]+Tableau2[[#This Row],[Palette plastique]]</f>
        <v>#VALUE!</v>
      </c>
      <c r="I1307" s="21">
        <f>I1306-Tableau5[[#This Row],[Caddie]]-Tableau1[[#This Row],[Caddie]]+Tableau2[[#This Row],[Caddie]]</f>
        <v>132</v>
      </c>
      <c r="J1307" s="21" t="e">
        <f>SUM(Tableau4[[#This Row],[Stock ce jour Palette bois 
en stock ]:[Stock ce jour 
Caddie]])</f>
        <v>#VALUE!</v>
      </c>
      <c r="N1307" s="21" t="e">
        <f>SUM(Tableau2[[#This Row],[Palette bois]:[Caddie]])</f>
        <v>#VALUE!</v>
      </c>
      <c r="R1307" s="21" t="e">
        <f>SUM(Tableau1[[#This Row],[Palette bois]:[Caddie]])</f>
        <v>#VALUE!</v>
      </c>
      <c r="S1307">
        <f t="shared" si="103"/>
        <v>20</v>
      </c>
      <c r="T1307">
        <f t="shared" si="103"/>
        <v>10</v>
      </c>
      <c r="U1307">
        <f t="shared" si="103"/>
        <v>30</v>
      </c>
    </row>
    <row r="1308" spans="1:21" x14ac:dyDescent="0.25">
      <c r="A1308" s="7">
        <v>45136</v>
      </c>
      <c r="B1308" s="19">
        <f t="shared" si="101"/>
        <v>30</v>
      </c>
      <c r="C1308" s="6"/>
      <c r="D1308" s="6"/>
      <c r="E1308" s="6"/>
      <c r="F1308" s="6">
        <f>SUM(Tableau5[[#This Row],[Palette bois]:[Caddie]])</f>
        <v>0</v>
      </c>
      <c r="G1308" s="21" t="e">
        <f>G1307-Tableau5[[#This Row],[Palette plastique]]-Tableau1[[#This Row],[Palette plastique]]+Tableau2[[#This Row],[Palette plastique]]</f>
        <v>#VALUE!</v>
      </c>
      <c r="H1308" s="21" t="e">
        <f>H1307-Tableau5[[#This Row],[Palette plastique]]-Tableau1[[#This Row],[Palette plastique]]+Tableau2[[#This Row],[Palette plastique]]</f>
        <v>#VALUE!</v>
      </c>
      <c r="I1308" s="21">
        <f>I1307-Tableau5[[#This Row],[Caddie]]-Tableau1[[#This Row],[Caddie]]+Tableau2[[#This Row],[Caddie]]</f>
        <v>132</v>
      </c>
      <c r="J1308" s="21" t="e">
        <f>SUM(Tableau4[[#This Row],[Stock ce jour Palette bois 
en stock ]:[Stock ce jour 
Caddie]])</f>
        <v>#VALUE!</v>
      </c>
      <c r="N1308" s="21" t="e">
        <f>SUM(Tableau2[[#This Row],[Palette bois]:[Caddie]])</f>
        <v>#VALUE!</v>
      </c>
      <c r="R1308" s="21" t="e">
        <f>SUM(Tableau1[[#This Row],[Palette bois]:[Caddie]])</f>
        <v>#VALUE!</v>
      </c>
      <c r="S1308">
        <f t="shared" si="103"/>
        <v>20</v>
      </c>
      <c r="T1308">
        <f t="shared" si="103"/>
        <v>10</v>
      </c>
      <c r="U1308">
        <f t="shared" si="103"/>
        <v>30</v>
      </c>
    </row>
    <row r="1309" spans="1:21" x14ac:dyDescent="0.25">
      <c r="A1309" s="7">
        <v>45137</v>
      </c>
      <c r="B1309" s="19">
        <f t="shared" si="101"/>
        <v>31</v>
      </c>
      <c r="C1309" s="6"/>
      <c r="D1309" s="6"/>
      <c r="E1309" s="6"/>
      <c r="F1309" s="6">
        <f>SUM(Tableau5[[#This Row],[Palette bois]:[Caddie]])</f>
        <v>0</v>
      </c>
      <c r="G1309" s="21" t="e">
        <f>G1308-Tableau5[[#This Row],[Palette plastique]]-Tableau1[[#This Row],[Palette plastique]]+Tableau2[[#This Row],[Palette plastique]]</f>
        <v>#VALUE!</v>
      </c>
      <c r="H1309" s="21" t="e">
        <f>H1308-Tableau5[[#This Row],[Palette plastique]]-Tableau1[[#This Row],[Palette plastique]]+Tableau2[[#This Row],[Palette plastique]]</f>
        <v>#VALUE!</v>
      </c>
      <c r="I1309" s="21">
        <f>I1308-Tableau5[[#This Row],[Caddie]]-Tableau1[[#This Row],[Caddie]]+Tableau2[[#This Row],[Caddie]]</f>
        <v>132</v>
      </c>
      <c r="J1309" s="21" t="e">
        <f>SUM(Tableau4[[#This Row],[Stock ce jour Palette bois 
en stock ]:[Stock ce jour 
Caddie]])</f>
        <v>#VALUE!</v>
      </c>
      <c r="N1309" s="21" t="e">
        <f>SUM(Tableau2[[#This Row],[Palette bois]:[Caddie]])</f>
        <v>#VALUE!</v>
      </c>
      <c r="R1309" s="21" t="e">
        <f>SUM(Tableau1[[#This Row],[Palette bois]:[Caddie]])</f>
        <v>#VALUE!</v>
      </c>
      <c r="S1309">
        <f t="shared" si="103"/>
        <v>20</v>
      </c>
      <c r="T1309">
        <f t="shared" si="103"/>
        <v>10</v>
      </c>
      <c r="U1309">
        <f t="shared" si="103"/>
        <v>30</v>
      </c>
    </row>
    <row r="1310" spans="1:21" x14ac:dyDescent="0.25">
      <c r="A1310" s="7">
        <v>45138</v>
      </c>
      <c r="B1310" s="19">
        <f t="shared" si="101"/>
        <v>31</v>
      </c>
      <c r="C1310" s="6"/>
      <c r="D1310" s="6"/>
      <c r="E1310" s="6"/>
      <c r="F1310" s="6">
        <f>SUM(Tableau5[[#This Row],[Palette bois]:[Caddie]])</f>
        <v>0</v>
      </c>
      <c r="G1310" s="21" t="e">
        <f>G1309-Tableau5[[#This Row],[Palette plastique]]-Tableau1[[#This Row],[Palette plastique]]+Tableau2[[#This Row],[Palette plastique]]</f>
        <v>#VALUE!</v>
      </c>
      <c r="H1310" s="21" t="e">
        <f>H1309-Tableau5[[#This Row],[Palette plastique]]-Tableau1[[#This Row],[Palette plastique]]+Tableau2[[#This Row],[Palette plastique]]</f>
        <v>#VALUE!</v>
      </c>
      <c r="I1310" s="21">
        <f>I1309-Tableau5[[#This Row],[Caddie]]-Tableau1[[#This Row],[Caddie]]+Tableau2[[#This Row],[Caddie]]</f>
        <v>132</v>
      </c>
      <c r="J1310" s="21" t="e">
        <f>SUM(Tableau4[[#This Row],[Stock ce jour Palette bois 
en stock ]:[Stock ce jour 
Caddie]])</f>
        <v>#VALUE!</v>
      </c>
      <c r="N1310" s="21" t="e">
        <f>SUM(Tableau2[[#This Row],[Palette bois]:[Caddie]])</f>
        <v>#VALUE!</v>
      </c>
      <c r="R1310" s="21" t="e">
        <f>SUM(Tableau1[[#This Row],[Palette bois]:[Caddie]])</f>
        <v>#VALUE!</v>
      </c>
      <c r="S1310">
        <f t="shared" si="103"/>
        <v>20</v>
      </c>
      <c r="T1310">
        <f t="shared" si="103"/>
        <v>10</v>
      </c>
      <c r="U1310">
        <f t="shared" si="103"/>
        <v>30</v>
      </c>
    </row>
    <row r="1311" spans="1:21" x14ac:dyDescent="0.25">
      <c r="A1311" s="7">
        <v>45139</v>
      </c>
      <c r="B1311" s="19">
        <f t="shared" si="101"/>
        <v>31</v>
      </c>
      <c r="C1311" s="6"/>
      <c r="D1311" s="6"/>
      <c r="E1311" s="6"/>
      <c r="F1311" s="6">
        <f>SUM(Tableau5[[#This Row],[Palette bois]:[Caddie]])</f>
        <v>0</v>
      </c>
      <c r="G1311" s="21" t="e">
        <f>G1310-Tableau5[[#This Row],[Palette plastique]]-Tableau1[[#This Row],[Palette plastique]]+Tableau2[[#This Row],[Palette plastique]]</f>
        <v>#VALUE!</v>
      </c>
      <c r="H1311" s="21" t="e">
        <f>H1310-Tableau5[[#This Row],[Palette plastique]]-Tableau1[[#This Row],[Palette plastique]]+Tableau2[[#This Row],[Palette plastique]]</f>
        <v>#VALUE!</v>
      </c>
      <c r="I1311" s="21">
        <f>I1310-Tableau5[[#This Row],[Caddie]]-Tableau1[[#This Row],[Caddie]]+Tableau2[[#This Row],[Caddie]]</f>
        <v>132</v>
      </c>
      <c r="J1311" s="21" t="e">
        <f>SUM(Tableau4[[#This Row],[Stock ce jour Palette bois 
en stock ]:[Stock ce jour 
Caddie]])</f>
        <v>#VALUE!</v>
      </c>
      <c r="N1311" s="21" t="e">
        <f>SUM(Tableau2[[#This Row],[Palette bois]:[Caddie]])</f>
        <v>#VALUE!</v>
      </c>
      <c r="R1311" s="21" t="e">
        <f>SUM(Tableau1[[#This Row],[Palette bois]:[Caddie]])</f>
        <v>#VALUE!</v>
      </c>
      <c r="S1311">
        <f t="shared" si="103"/>
        <v>20</v>
      </c>
      <c r="T1311">
        <f t="shared" si="103"/>
        <v>10</v>
      </c>
      <c r="U1311">
        <f t="shared" si="103"/>
        <v>30</v>
      </c>
    </row>
    <row r="1312" spans="1:21" x14ac:dyDescent="0.25">
      <c r="A1312" s="7">
        <v>45140</v>
      </c>
      <c r="B1312" s="19">
        <f t="shared" si="101"/>
        <v>31</v>
      </c>
      <c r="C1312" s="6"/>
      <c r="D1312" s="6"/>
      <c r="E1312" s="6"/>
      <c r="F1312" s="6">
        <f>SUM(Tableau5[[#This Row],[Palette bois]:[Caddie]])</f>
        <v>0</v>
      </c>
      <c r="G1312" s="21" t="e">
        <f>G1311-Tableau5[[#This Row],[Palette plastique]]-Tableau1[[#This Row],[Palette plastique]]+Tableau2[[#This Row],[Palette plastique]]</f>
        <v>#VALUE!</v>
      </c>
      <c r="H1312" s="21" t="e">
        <f>H1311-Tableau5[[#This Row],[Palette plastique]]-Tableau1[[#This Row],[Palette plastique]]+Tableau2[[#This Row],[Palette plastique]]</f>
        <v>#VALUE!</v>
      </c>
      <c r="I1312" s="21">
        <f>I1311-Tableau5[[#This Row],[Caddie]]-Tableau1[[#This Row],[Caddie]]+Tableau2[[#This Row],[Caddie]]</f>
        <v>132</v>
      </c>
      <c r="J1312" s="21" t="e">
        <f>SUM(Tableau4[[#This Row],[Stock ce jour Palette bois 
en stock ]:[Stock ce jour 
Caddie]])</f>
        <v>#VALUE!</v>
      </c>
      <c r="N1312" s="21" t="e">
        <f>SUM(Tableau2[[#This Row],[Palette bois]:[Caddie]])</f>
        <v>#VALUE!</v>
      </c>
      <c r="R1312" s="21" t="e">
        <f>SUM(Tableau1[[#This Row],[Palette bois]:[Caddie]])</f>
        <v>#VALUE!</v>
      </c>
      <c r="S1312">
        <f t="shared" si="103"/>
        <v>20</v>
      </c>
      <c r="T1312">
        <f t="shared" si="103"/>
        <v>10</v>
      </c>
      <c r="U1312">
        <f t="shared" si="103"/>
        <v>30</v>
      </c>
    </row>
    <row r="1313" spans="1:21" x14ac:dyDescent="0.25">
      <c r="A1313" s="7">
        <v>45141</v>
      </c>
      <c r="B1313" s="19">
        <f t="shared" si="101"/>
        <v>31</v>
      </c>
      <c r="C1313" s="6"/>
      <c r="D1313" s="6"/>
      <c r="E1313" s="6"/>
      <c r="F1313" s="6">
        <f>SUM(Tableau5[[#This Row],[Palette bois]:[Caddie]])</f>
        <v>0</v>
      </c>
      <c r="G1313" s="21" t="e">
        <f>G1312-Tableau5[[#This Row],[Palette plastique]]-Tableau1[[#This Row],[Palette plastique]]+Tableau2[[#This Row],[Palette plastique]]</f>
        <v>#VALUE!</v>
      </c>
      <c r="H1313" s="21" t="e">
        <f>H1312-Tableau5[[#This Row],[Palette plastique]]-Tableau1[[#This Row],[Palette plastique]]+Tableau2[[#This Row],[Palette plastique]]</f>
        <v>#VALUE!</v>
      </c>
      <c r="I1313" s="21">
        <f>I1312-Tableau5[[#This Row],[Caddie]]-Tableau1[[#This Row],[Caddie]]+Tableau2[[#This Row],[Caddie]]</f>
        <v>132</v>
      </c>
      <c r="J1313" s="21" t="e">
        <f>SUM(Tableau4[[#This Row],[Stock ce jour Palette bois 
en stock ]:[Stock ce jour 
Caddie]])</f>
        <v>#VALUE!</v>
      </c>
      <c r="N1313" s="21" t="e">
        <f>SUM(Tableau2[[#This Row],[Palette bois]:[Caddie]])</f>
        <v>#VALUE!</v>
      </c>
      <c r="R1313" s="21" t="e">
        <f>SUM(Tableau1[[#This Row],[Palette bois]:[Caddie]])</f>
        <v>#VALUE!</v>
      </c>
      <c r="S1313">
        <f t="shared" si="103"/>
        <v>20</v>
      </c>
      <c r="T1313">
        <f t="shared" si="103"/>
        <v>10</v>
      </c>
      <c r="U1313">
        <f t="shared" si="103"/>
        <v>30</v>
      </c>
    </row>
    <row r="1314" spans="1:21" x14ac:dyDescent="0.25">
      <c r="A1314" s="7">
        <v>45142</v>
      </c>
      <c r="B1314" s="19">
        <f t="shared" si="101"/>
        <v>31</v>
      </c>
      <c r="C1314" s="6"/>
      <c r="D1314" s="6"/>
      <c r="E1314" s="6"/>
      <c r="F1314" s="6">
        <f>SUM(Tableau5[[#This Row],[Palette bois]:[Caddie]])</f>
        <v>0</v>
      </c>
      <c r="G1314" s="21" t="e">
        <f>G1313-Tableau5[[#This Row],[Palette plastique]]-Tableau1[[#This Row],[Palette plastique]]+Tableau2[[#This Row],[Palette plastique]]</f>
        <v>#VALUE!</v>
      </c>
      <c r="H1314" s="21" t="e">
        <f>H1313-Tableau5[[#This Row],[Palette plastique]]-Tableau1[[#This Row],[Palette plastique]]+Tableau2[[#This Row],[Palette plastique]]</f>
        <v>#VALUE!</v>
      </c>
      <c r="I1314" s="21">
        <f>I1313-Tableau5[[#This Row],[Caddie]]-Tableau1[[#This Row],[Caddie]]+Tableau2[[#This Row],[Caddie]]</f>
        <v>132</v>
      </c>
      <c r="J1314" s="21" t="e">
        <f>SUM(Tableau4[[#This Row],[Stock ce jour Palette bois 
en stock ]:[Stock ce jour 
Caddie]])</f>
        <v>#VALUE!</v>
      </c>
      <c r="N1314" s="21" t="e">
        <f>SUM(Tableau2[[#This Row],[Palette bois]:[Caddie]])</f>
        <v>#VALUE!</v>
      </c>
      <c r="R1314" s="21" t="e">
        <f>SUM(Tableau1[[#This Row],[Palette bois]:[Caddie]])</f>
        <v>#VALUE!</v>
      </c>
      <c r="S1314">
        <f t="shared" si="103"/>
        <v>20</v>
      </c>
      <c r="T1314">
        <f t="shared" si="103"/>
        <v>10</v>
      </c>
      <c r="U1314">
        <f t="shared" si="103"/>
        <v>30</v>
      </c>
    </row>
    <row r="1315" spans="1:21" x14ac:dyDescent="0.25">
      <c r="A1315" s="7">
        <v>45143</v>
      </c>
      <c r="B1315" s="19">
        <f t="shared" si="101"/>
        <v>31</v>
      </c>
      <c r="C1315" s="6"/>
      <c r="D1315" s="6"/>
      <c r="E1315" s="6"/>
      <c r="F1315" s="6">
        <f>SUM(Tableau5[[#This Row],[Palette bois]:[Caddie]])</f>
        <v>0</v>
      </c>
      <c r="G1315" s="21" t="e">
        <f>G1314-Tableau5[[#This Row],[Palette plastique]]-Tableau1[[#This Row],[Palette plastique]]+Tableau2[[#This Row],[Palette plastique]]</f>
        <v>#VALUE!</v>
      </c>
      <c r="H1315" s="21" t="e">
        <f>H1314-Tableau5[[#This Row],[Palette plastique]]-Tableau1[[#This Row],[Palette plastique]]+Tableau2[[#This Row],[Palette plastique]]</f>
        <v>#VALUE!</v>
      </c>
      <c r="I1315" s="21">
        <f>I1314-Tableau5[[#This Row],[Caddie]]-Tableau1[[#This Row],[Caddie]]+Tableau2[[#This Row],[Caddie]]</f>
        <v>132</v>
      </c>
      <c r="J1315" s="21" t="e">
        <f>SUM(Tableau4[[#This Row],[Stock ce jour Palette bois 
en stock ]:[Stock ce jour 
Caddie]])</f>
        <v>#VALUE!</v>
      </c>
      <c r="N1315" s="21" t="e">
        <f>SUM(Tableau2[[#This Row],[Palette bois]:[Caddie]])</f>
        <v>#VALUE!</v>
      </c>
      <c r="R1315" s="21" t="e">
        <f>SUM(Tableau1[[#This Row],[Palette bois]:[Caddie]])</f>
        <v>#VALUE!</v>
      </c>
      <c r="S1315">
        <f t="shared" si="103"/>
        <v>20</v>
      </c>
      <c r="T1315">
        <f t="shared" si="103"/>
        <v>10</v>
      </c>
      <c r="U1315">
        <f t="shared" si="103"/>
        <v>30</v>
      </c>
    </row>
    <row r="1316" spans="1:21" x14ac:dyDescent="0.25">
      <c r="A1316" s="7">
        <v>45144</v>
      </c>
      <c r="B1316" s="19">
        <f t="shared" si="101"/>
        <v>32</v>
      </c>
      <c r="C1316" s="6"/>
      <c r="D1316" s="6"/>
      <c r="E1316" s="6"/>
      <c r="F1316" s="6">
        <f>SUM(Tableau5[[#This Row],[Palette bois]:[Caddie]])</f>
        <v>0</v>
      </c>
      <c r="G1316" s="21" t="e">
        <f>G1315-Tableau5[[#This Row],[Palette plastique]]-Tableau1[[#This Row],[Palette plastique]]+Tableau2[[#This Row],[Palette plastique]]</f>
        <v>#VALUE!</v>
      </c>
      <c r="H1316" s="21" t="e">
        <f>H1315-Tableau5[[#This Row],[Palette plastique]]-Tableau1[[#This Row],[Palette plastique]]+Tableau2[[#This Row],[Palette plastique]]</f>
        <v>#VALUE!</v>
      </c>
      <c r="I1316" s="21">
        <f>I1315-Tableau5[[#This Row],[Caddie]]-Tableau1[[#This Row],[Caddie]]+Tableau2[[#This Row],[Caddie]]</f>
        <v>132</v>
      </c>
      <c r="J1316" s="21" t="e">
        <f>SUM(Tableau4[[#This Row],[Stock ce jour Palette bois 
en stock ]:[Stock ce jour 
Caddie]])</f>
        <v>#VALUE!</v>
      </c>
      <c r="N1316" s="21" t="e">
        <f>SUM(Tableau2[[#This Row],[Palette bois]:[Caddie]])</f>
        <v>#VALUE!</v>
      </c>
      <c r="R1316" s="21" t="e">
        <f>SUM(Tableau1[[#This Row],[Palette bois]:[Caddie]])</f>
        <v>#VALUE!</v>
      </c>
      <c r="S1316">
        <f t="shared" si="103"/>
        <v>20</v>
      </c>
      <c r="T1316">
        <f t="shared" si="103"/>
        <v>10</v>
      </c>
      <c r="U1316">
        <f t="shared" si="103"/>
        <v>30</v>
      </c>
    </row>
    <row r="1317" spans="1:21" x14ac:dyDescent="0.25">
      <c r="A1317" s="7">
        <v>45145</v>
      </c>
      <c r="B1317" s="19">
        <f t="shared" si="101"/>
        <v>32</v>
      </c>
      <c r="C1317" s="6"/>
      <c r="D1317" s="6"/>
      <c r="E1317" s="6"/>
      <c r="F1317" s="6">
        <f>SUM(Tableau5[[#This Row],[Palette bois]:[Caddie]])</f>
        <v>0</v>
      </c>
      <c r="G1317" s="21" t="e">
        <f>G1316-Tableau5[[#This Row],[Palette plastique]]-Tableau1[[#This Row],[Palette plastique]]+Tableau2[[#This Row],[Palette plastique]]</f>
        <v>#VALUE!</v>
      </c>
      <c r="H1317" s="21" t="e">
        <f>H1316-Tableau5[[#This Row],[Palette plastique]]-Tableau1[[#This Row],[Palette plastique]]+Tableau2[[#This Row],[Palette plastique]]</f>
        <v>#VALUE!</v>
      </c>
      <c r="I1317" s="21">
        <f>I1316-Tableau5[[#This Row],[Caddie]]-Tableau1[[#This Row],[Caddie]]+Tableau2[[#This Row],[Caddie]]</f>
        <v>132</v>
      </c>
      <c r="J1317" s="21" t="e">
        <f>SUM(Tableau4[[#This Row],[Stock ce jour Palette bois 
en stock ]:[Stock ce jour 
Caddie]])</f>
        <v>#VALUE!</v>
      </c>
      <c r="N1317" s="21" t="e">
        <f>SUM(Tableau2[[#This Row],[Palette bois]:[Caddie]])</f>
        <v>#VALUE!</v>
      </c>
      <c r="R1317" s="21" t="e">
        <f>SUM(Tableau1[[#This Row],[Palette bois]:[Caddie]])</f>
        <v>#VALUE!</v>
      </c>
      <c r="S1317">
        <f t="shared" ref="S1317:U1332" si="104">S1316</f>
        <v>20</v>
      </c>
      <c r="T1317">
        <f t="shared" si="104"/>
        <v>10</v>
      </c>
      <c r="U1317">
        <f t="shared" si="104"/>
        <v>30</v>
      </c>
    </row>
    <row r="1318" spans="1:21" x14ac:dyDescent="0.25">
      <c r="A1318" s="7">
        <v>45146</v>
      </c>
      <c r="B1318" s="19">
        <f t="shared" si="101"/>
        <v>32</v>
      </c>
      <c r="C1318" s="6"/>
      <c r="D1318" s="6"/>
      <c r="E1318" s="6"/>
      <c r="F1318" s="6">
        <f>SUM(Tableau5[[#This Row],[Palette bois]:[Caddie]])</f>
        <v>0</v>
      </c>
      <c r="G1318" s="21" t="e">
        <f>G1317-Tableau5[[#This Row],[Palette plastique]]-Tableau1[[#This Row],[Palette plastique]]+Tableau2[[#This Row],[Palette plastique]]</f>
        <v>#VALUE!</v>
      </c>
      <c r="H1318" s="21" t="e">
        <f>H1317-Tableau5[[#This Row],[Palette plastique]]-Tableau1[[#This Row],[Palette plastique]]+Tableau2[[#This Row],[Palette plastique]]</f>
        <v>#VALUE!</v>
      </c>
      <c r="I1318" s="21">
        <f>I1317-Tableau5[[#This Row],[Caddie]]-Tableau1[[#This Row],[Caddie]]+Tableau2[[#This Row],[Caddie]]</f>
        <v>132</v>
      </c>
      <c r="J1318" s="21" t="e">
        <f>SUM(Tableau4[[#This Row],[Stock ce jour Palette bois 
en stock ]:[Stock ce jour 
Caddie]])</f>
        <v>#VALUE!</v>
      </c>
      <c r="N1318" s="21" t="e">
        <f>SUM(Tableau2[[#This Row],[Palette bois]:[Caddie]])</f>
        <v>#VALUE!</v>
      </c>
      <c r="R1318" s="21" t="e">
        <f>SUM(Tableau1[[#This Row],[Palette bois]:[Caddie]])</f>
        <v>#VALUE!</v>
      </c>
      <c r="S1318">
        <f t="shared" si="104"/>
        <v>20</v>
      </c>
      <c r="T1318">
        <f t="shared" si="104"/>
        <v>10</v>
      </c>
      <c r="U1318">
        <f t="shared" si="104"/>
        <v>30</v>
      </c>
    </row>
    <row r="1319" spans="1:21" x14ac:dyDescent="0.25">
      <c r="A1319" s="7">
        <v>45147</v>
      </c>
      <c r="B1319" s="19">
        <f t="shared" si="101"/>
        <v>32</v>
      </c>
      <c r="C1319" s="6"/>
      <c r="D1319" s="6"/>
      <c r="E1319" s="6"/>
      <c r="F1319" s="6">
        <f>SUM(Tableau5[[#This Row],[Palette bois]:[Caddie]])</f>
        <v>0</v>
      </c>
      <c r="G1319" s="21" t="e">
        <f>G1318-Tableau5[[#This Row],[Palette plastique]]-Tableau1[[#This Row],[Palette plastique]]+Tableau2[[#This Row],[Palette plastique]]</f>
        <v>#VALUE!</v>
      </c>
      <c r="H1319" s="21" t="e">
        <f>H1318-Tableau5[[#This Row],[Palette plastique]]-Tableau1[[#This Row],[Palette plastique]]+Tableau2[[#This Row],[Palette plastique]]</f>
        <v>#VALUE!</v>
      </c>
      <c r="I1319" s="21">
        <f>I1318-Tableau5[[#This Row],[Caddie]]-Tableau1[[#This Row],[Caddie]]+Tableau2[[#This Row],[Caddie]]</f>
        <v>132</v>
      </c>
      <c r="J1319" s="21" t="e">
        <f>SUM(Tableau4[[#This Row],[Stock ce jour Palette bois 
en stock ]:[Stock ce jour 
Caddie]])</f>
        <v>#VALUE!</v>
      </c>
      <c r="N1319" s="21" t="e">
        <f>SUM(Tableau2[[#This Row],[Palette bois]:[Caddie]])</f>
        <v>#VALUE!</v>
      </c>
      <c r="R1319" s="21" t="e">
        <f>SUM(Tableau1[[#This Row],[Palette bois]:[Caddie]])</f>
        <v>#VALUE!</v>
      </c>
      <c r="S1319">
        <f t="shared" si="104"/>
        <v>20</v>
      </c>
      <c r="T1319">
        <f t="shared" si="104"/>
        <v>10</v>
      </c>
      <c r="U1319">
        <f t="shared" si="104"/>
        <v>30</v>
      </c>
    </row>
    <row r="1320" spans="1:21" x14ac:dyDescent="0.25">
      <c r="A1320" s="7">
        <v>45148</v>
      </c>
      <c r="B1320" s="19">
        <f t="shared" si="101"/>
        <v>32</v>
      </c>
      <c r="C1320" s="6"/>
      <c r="D1320" s="6"/>
      <c r="E1320" s="6"/>
      <c r="F1320" s="6">
        <f>SUM(Tableau5[[#This Row],[Palette bois]:[Caddie]])</f>
        <v>0</v>
      </c>
      <c r="G1320" s="21" t="e">
        <f>G1319-Tableau5[[#This Row],[Palette plastique]]-Tableau1[[#This Row],[Palette plastique]]+Tableau2[[#This Row],[Palette plastique]]</f>
        <v>#VALUE!</v>
      </c>
      <c r="H1320" s="21" t="e">
        <f>H1319-Tableau5[[#This Row],[Palette plastique]]-Tableau1[[#This Row],[Palette plastique]]+Tableau2[[#This Row],[Palette plastique]]</f>
        <v>#VALUE!</v>
      </c>
      <c r="I1320" s="21">
        <f>I1319-Tableau5[[#This Row],[Caddie]]-Tableau1[[#This Row],[Caddie]]+Tableau2[[#This Row],[Caddie]]</f>
        <v>132</v>
      </c>
      <c r="J1320" s="21" t="e">
        <f>SUM(Tableau4[[#This Row],[Stock ce jour Palette bois 
en stock ]:[Stock ce jour 
Caddie]])</f>
        <v>#VALUE!</v>
      </c>
      <c r="N1320" s="21" t="e">
        <f>SUM(Tableau2[[#This Row],[Palette bois]:[Caddie]])</f>
        <v>#VALUE!</v>
      </c>
      <c r="R1320" s="21" t="e">
        <f>SUM(Tableau1[[#This Row],[Palette bois]:[Caddie]])</f>
        <v>#VALUE!</v>
      </c>
      <c r="S1320">
        <f t="shared" si="104"/>
        <v>20</v>
      </c>
      <c r="T1320">
        <f t="shared" si="104"/>
        <v>10</v>
      </c>
      <c r="U1320">
        <f t="shared" si="104"/>
        <v>30</v>
      </c>
    </row>
    <row r="1321" spans="1:21" x14ac:dyDescent="0.25">
      <c r="A1321" s="7">
        <v>45149</v>
      </c>
      <c r="B1321" s="19">
        <f t="shared" si="101"/>
        <v>32</v>
      </c>
      <c r="C1321" s="6"/>
      <c r="D1321" s="6"/>
      <c r="E1321" s="6"/>
      <c r="F1321" s="6">
        <f>SUM(Tableau5[[#This Row],[Palette bois]:[Caddie]])</f>
        <v>0</v>
      </c>
      <c r="G1321" s="21" t="e">
        <f>G1320-Tableau5[[#This Row],[Palette plastique]]-Tableau1[[#This Row],[Palette plastique]]+Tableau2[[#This Row],[Palette plastique]]</f>
        <v>#VALUE!</v>
      </c>
      <c r="H1321" s="21" t="e">
        <f>H1320-Tableau5[[#This Row],[Palette plastique]]-Tableau1[[#This Row],[Palette plastique]]+Tableau2[[#This Row],[Palette plastique]]</f>
        <v>#VALUE!</v>
      </c>
      <c r="I1321" s="21">
        <f>I1320-Tableau5[[#This Row],[Caddie]]-Tableau1[[#This Row],[Caddie]]+Tableau2[[#This Row],[Caddie]]</f>
        <v>132</v>
      </c>
      <c r="J1321" s="21" t="e">
        <f>SUM(Tableau4[[#This Row],[Stock ce jour Palette bois 
en stock ]:[Stock ce jour 
Caddie]])</f>
        <v>#VALUE!</v>
      </c>
      <c r="N1321" s="21" t="e">
        <f>SUM(Tableau2[[#This Row],[Palette bois]:[Caddie]])</f>
        <v>#VALUE!</v>
      </c>
      <c r="R1321" s="21" t="e">
        <f>SUM(Tableau1[[#This Row],[Palette bois]:[Caddie]])</f>
        <v>#VALUE!</v>
      </c>
      <c r="S1321">
        <f t="shared" si="104"/>
        <v>20</v>
      </c>
      <c r="T1321">
        <f t="shared" si="104"/>
        <v>10</v>
      </c>
      <c r="U1321">
        <f t="shared" si="104"/>
        <v>30</v>
      </c>
    </row>
    <row r="1322" spans="1:21" x14ac:dyDescent="0.25">
      <c r="A1322" s="7">
        <v>45150</v>
      </c>
      <c r="B1322" s="19">
        <f t="shared" si="101"/>
        <v>32</v>
      </c>
      <c r="C1322" s="6"/>
      <c r="D1322" s="6"/>
      <c r="E1322" s="6"/>
      <c r="F1322" s="6">
        <f>SUM(Tableau5[[#This Row],[Palette bois]:[Caddie]])</f>
        <v>0</v>
      </c>
      <c r="G1322" s="21" t="e">
        <f>G1321-Tableau5[[#This Row],[Palette plastique]]-Tableau1[[#This Row],[Palette plastique]]+Tableau2[[#This Row],[Palette plastique]]</f>
        <v>#VALUE!</v>
      </c>
      <c r="H1322" s="21" t="e">
        <f>H1321-Tableau5[[#This Row],[Palette plastique]]-Tableau1[[#This Row],[Palette plastique]]+Tableau2[[#This Row],[Palette plastique]]</f>
        <v>#VALUE!</v>
      </c>
      <c r="I1322" s="21">
        <f>I1321-Tableau5[[#This Row],[Caddie]]-Tableau1[[#This Row],[Caddie]]+Tableau2[[#This Row],[Caddie]]</f>
        <v>132</v>
      </c>
      <c r="J1322" s="21" t="e">
        <f>SUM(Tableau4[[#This Row],[Stock ce jour Palette bois 
en stock ]:[Stock ce jour 
Caddie]])</f>
        <v>#VALUE!</v>
      </c>
      <c r="N1322" s="21" t="e">
        <f>SUM(Tableau2[[#This Row],[Palette bois]:[Caddie]])</f>
        <v>#VALUE!</v>
      </c>
      <c r="R1322" s="21" t="e">
        <f>SUM(Tableau1[[#This Row],[Palette bois]:[Caddie]])</f>
        <v>#VALUE!</v>
      </c>
      <c r="S1322">
        <f t="shared" si="104"/>
        <v>20</v>
      </c>
      <c r="T1322">
        <f t="shared" si="104"/>
        <v>10</v>
      </c>
      <c r="U1322">
        <f t="shared" si="104"/>
        <v>30</v>
      </c>
    </row>
    <row r="1323" spans="1:21" x14ac:dyDescent="0.25">
      <c r="A1323" s="7">
        <v>45151</v>
      </c>
      <c r="B1323" s="19">
        <f t="shared" si="101"/>
        <v>33</v>
      </c>
      <c r="C1323" s="6"/>
      <c r="D1323" s="6"/>
      <c r="E1323" s="6"/>
      <c r="F1323" s="6">
        <f>SUM(Tableau5[[#This Row],[Palette bois]:[Caddie]])</f>
        <v>0</v>
      </c>
      <c r="G1323" s="21" t="e">
        <f>G1322-Tableau5[[#This Row],[Palette plastique]]-Tableau1[[#This Row],[Palette plastique]]+Tableau2[[#This Row],[Palette plastique]]</f>
        <v>#VALUE!</v>
      </c>
      <c r="H1323" s="21" t="e">
        <f>H1322-Tableau5[[#This Row],[Palette plastique]]-Tableau1[[#This Row],[Palette plastique]]+Tableau2[[#This Row],[Palette plastique]]</f>
        <v>#VALUE!</v>
      </c>
      <c r="I1323" s="21">
        <f>I1322-Tableau5[[#This Row],[Caddie]]-Tableau1[[#This Row],[Caddie]]+Tableau2[[#This Row],[Caddie]]</f>
        <v>132</v>
      </c>
      <c r="J1323" s="21" t="e">
        <f>SUM(Tableau4[[#This Row],[Stock ce jour Palette bois 
en stock ]:[Stock ce jour 
Caddie]])</f>
        <v>#VALUE!</v>
      </c>
      <c r="N1323" s="21" t="e">
        <f>SUM(Tableau2[[#This Row],[Palette bois]:[Caddie]])</f>
        <v>#VALUE!</v>
      </c>
      <c r="R1323" s="21" t="e">
        <f>SUM(Tableau1[[#This Row],[Palette bois]:[Caddie]])</f>
        <v>#VALUE!</v>
      </c>
      <c r="S1323">
        <f t="shared" si="104"/>
        <v>20</v>
      </c>
      <c r="T1323">
        <f t="shared" si="104"/>
        <v>10</v>
      </c>
      <c r="U1323">
        <f t="shared" si="104"/>
        <v>30</v>
      </c>
    </row>
    <row r="1324" spans="1:21" x14ac:dyDescent="0.25">
      <c r="A1324" s="7">
        <v>45152</v>
      </c>
      <c r="B1324" s="19">
        <f t="shared" si="101"/>
        <v>33</v>
      </c>
      <c r="C1324" s="6"/>
      <c r="D1324" s="6"/>
      <c r="E1324" s="6"/>
      <c r="F1324" s="6">
        <f>SUM(Tableau5[[#This Row],[Palette bois]:[Caddie]])</f>
        <v>0</v>
      </c>
      <c r="G1324" s="21" t="e">
        <f>G1323-Tableau5[[#This Row],[Palette plastique]]-Tableau1[[#This Row],[Palette plastique]]+Tableau2[[#This Row],[Palette plastique]]</f>
        <v>#VALUE!</v>
      </c>
      <c r="H1324" s="21" t="e">
        <f>H1323-Tableau5[[#This Row],[Palette plastique]]-Tableau1[[#This Row],[Palette plastique]]+Tableau2[[#This Row],[Palette plastique]]</f>
        <v>#VALUE!</v>
      </c>
      <c r="I1324" s="21">
        <f>I1323-Tableau5[[#This Row],[Caddie]]-Tableau1[[#This Row],[Caddie]]+Tableau2[[#This Row],[Caddie]]</f>
        <v>132</v>
      </c>
      <c r="J1324" s="21" t="e">
        <f>SUM(Tableau4[[#This Row],[Stock ce jour Palette bois 
en stock ]:[Stock ce jour 
Caddie]])</f>
        <v>#VALUE!</v>
      </c>
      <c r="N1324" s="21" t="e">
        <f>SUM(Tableau2[[#This Row],[Palette bois]:[Caddie]])</f>
        <v>#VALUE!</v>
      </c>
      <c r="R1324" s="21" t="e">
        <f>SUM(Tableau1[[#This Row],[Palette bois]:[Caddie]])</f>
        <v>#VALUE!</v>
      </c>
      <c r="S1324">
        <f t="shared" si="104"/>
        <v>20</v>
      </c>
      <c r="T1324">
        <f t="shared" si="104"/>
        <v>10</v>
      </c>
      <c r="U1324">
        <f t="shared" si="104"/>
        <v>30</v>
      </c>
    </row>
    <row r="1325" spans="1:21" x14ac:dyDescent="0.25">
      <c r="A1325" s="7">
        <v>45153</v>
      </c>
      <c r="B1325" s="19">
        <f t="shared" si="101"/>
        <v>33</v>
      </c>
      <c r="C1325" s="6"/>
      <c r="D1325" s="6"/>
      <c r="E1325" s="6"/>
      <c r="F1325" s="6">
        <f>SUM(Tableau5[[#This Row],[Palette bois]:[Caddie]])</f>
        <v>0</v>
      </c>
      <c r="G1325" s="21" t="e">
        <f>G1324-Tableau5[[#This Row],[Palette plastique]]-Tableau1[[#This Row],[Palette plastique]]+Tableau2[[#This Row],[Palette plastique]]</f>
        <v>#VALUE!</v>
      </c>
      <c r="H1325" s="21" t="e">
        <f>H1324-Tableau5[[#This Row],[Palette plastique]]-Tableau1[[#This Row],[Palette plastique]]+Tableau2[[#This Row],[Palette plastique]]</f>
        <v>#VALUE!</v>
      </c>
      <c r="I1325" s="21">
        <f>I1324-Tableau5[[#This Row],[Caddie]]-Tableau1[[#This Row],[Caddie]]+Tableau2[[#This Row],[Caddie]]</f>
        <v>132</v>
      </c>
      <c r="J1325" s="21" t="e">
        <f>SUM(Tableau4[[#This Row],[Stock ce jour Palette bois 
en stock ]:[Stock ce jour 
Caddie]])</f>
        <v>#VALUE!</v>
      </c>
      <c r="N1325" s="21" t="e">
        <f>SUM(Tableau2[[#This Row],[Palette bois]:[Caddie]])</f>
        <v>#VALUE!</v>
      </c>
      <c r="R1325" s="21" t="e">
        <f>SUM(Tableau1[[#This Row],[Palette bois]:[Caddie]])</f>
        <v>#VALUE!</v>
      </c>
      <c r="S1325">
        <f t="shared" si="104"/>
        <v>20</v>
      </c>
      <c r="T1325">
        <f t="shared" si="104"/>
        <v>10</v>
      </c>
      <c r="U1325">
        <f t="shared" si="104"/>
        <v>30</v>
      </c>
    </row>
    <row r="1326" spans="1:21" x14ac:dyDescent="0.25">
      <c r="A1326" s="7">
        <v>45154</v>
      </c>
      <c r="B1326" s="19">
        <f t="shared" si="101"/>
        <v>33</v>
      </c>
      <c r="C1326" s="6"/>
      <c r="D1326" s="6"/>
      <c r="E1326" s="6"/>
      <c r="F1326" s="6">
        <f>SUM(Tableau5[[#This Row],[Palette bois]:[Caddie]])</f>
        <v>0</v>
      </c>
      <c r="G1326" s="21" t="e">
        <f>G1325-Tableau5[[#This Row],[Palette plastique]]-Tableau1[[#This Row],[Palette plastique]]+Tableau2[[#This Row],[Palette plastique]]</f>
        <v>#VALUE!</v>
      </c>
      <c r="H1326" s="21" t="e">
        <f>H1325-Tableau5[[#This Row],[Palette plastique]]-Tableau1[[#This Row],[Palette plastique]]+Tableau2[[#This Row],[Palette plastique]]</f>
        <v>#VALUE!</v>
      </c>
      <c r="I1326" s="21">
        <f>I1325-Tableau5[[#This Row],[Caddie]]-Tableau1[[#This Row],[Caddie]]+Tableau2[[#This Row],[Caddie]]</f>
        <v>132</v>
      </c>
      <c r="J1326" s="21" t="e">
        <f>SUM(Tableau4[[#This Row],[Stock ce jour Palette bois 
en stock ]:[Stock ce jour 
Caddie]])</f>
        <v>#VALUE!</v>
      </c>
      <c r="N1326" s="21" t="e">
        <f>SUM(Tableau2[[#This Row],[Palette bois]:[Caddie]])</f>
        <v>#VALUE!</v>
      </c>
      <c r="R1326" s="21" t="e">
        <f>SUM(Tableau1[[#This Row],[Palette bois]:[Caddie]])</f>
        <v>#VALUE!</v>
      </c>
      <c r="S1326">
        <f t="shared" si="104"/>
        <v>20</v>
      </c>
      <c r="T1326">
        <f t="shared" si="104"/>
        <v>10</v>
      </c>
      <c r="U1326">
        <f t="shared" si="104"/>
        <v>30</v>
      </c>
    </row>
    <row r="1327" spans="1:21" x14ac:dyDescent="0.25">
      <c r="A1327" s="7">
        <v>45155</v>
      </c>
      <c r="B1327" s="19">
        <f t="shared" si="101"/>
        <v>33</v>
      </c>
      <c r="C1327" s="6"/>
      <c r="D1327" s="6"/>
      <c r="E1327" s="6"/>
      <c r="F1327" s="6">
        <f>SUM(Tableau5[[#This Row],[Palette bois]:[Caddie]])</f>
        <v>0</v>
      </c>
      <c r="G1327" s="21" t="e">
        <f>G1326-Tableau5[[#This Row],[Palette plastique]]-Tableau1[[#This Row],[Palette plastique]]+Tableau2[[#This Row],[Palette plastique]]</f>
        <v>#VALUE!</v>
      </c>
      <c r="H1327" s="21" t="e">
        <f>H1326-Tableau5[[#This Row],[Palette plastique]]-Tableau1[[#This Row],[Palette plastique]]+Tableau2[[#This Row],[Palette plastique]]</f>
        <v>#VALUE!</v>
      </c>
      <c r="I1327" s="21">
        <f>I1326-Tableau5[[#This Row],[Caddie]]-Tableau1[[#This Row],[Caddie]]+Tableau2[[#This Row],[Caddie]]</f>
        <v>132</v>
      </c>
      <c r="J1327" s="21" t="e">
        <f>SUM(Tableau4[[#This Row],[Stock ce jour Palette bois 
en stock ]:[Stock ce jour 
Caddie]])</f>
        <v>#VALUE!</v>
      </c>
      <c r="N1327" s="21" t="e">
        <f>SUM(Tableau2[[#This Row],[Palette bois]:[Caddie]])</f>
        <v>#VALUE!</v>
      </c>
      <c r="R1327" s="21" t="e">
        <f>SUM(Tableau1[[#This Row],[Palette bois]:[Caddie]])</f>
        <v>#VALUE!</v>
      </c>
      <c r="S1327">
        <f t="shared" si="104"/>
        <v>20</v>
      </c>
      <c r="T1327">
        <f t="shared" si="104"/>
        <v>10</v>
      </c>
      <c r="U1327">
        <f t="shared" si="104"/>
        <v>30</v>
      </c>
    </row>
    <row r="1328" spans="1:21" x14ac:dyDescent="0.25">
      <c r="A1328" s="7">
        <v>45156</v>
      </c>
      <c r="B1328" s="19">
        <f t="shared" si="101"/>
        <v>33</v>
      </c>
      <c r="C1328" s="6"/>
      <c r="D1328" s="6"/>
      <c r="E1328" s="6"/>
      <c r="F1328" s="6">
        <f>SUM(Tableau5[[#This Row],[Palette bois]:[Caddie]])</f>
        <v>0</v>
      </c>
      <c r="G1328" s="21" t="e">
        <f>G1327-Tableau5[[#This Row],[Palette plastique]]-Tableau1[[#This Row],[Palette plastique]]+Tableau2[[#This Row],[Palette plastique]]</f>
        <v>#VALUE!</v>
      </c>
      <c r="H1328" s="21" t="e">
        <f>H1327-Tableau5[[#This Row],[Palette plastique]]-Tableau1[[#This Row],[Palette plastique]]+Tableau2[[#This Row],[Palette plastique]]</f>
        <v>#VALUE!</v>
      </c>
      <c r="I1328" s="21">
        <f>I1327-Tableau5[[#This Row],[Caddie]]-Tableau1[[#This Row],[Caddie]]+Tableau2[[#This Row],[Caddie]]</f>
        <v>132</v>
      </c>
      <c r="J1328" s="21" t="e">
        <f>SUM(Tableau4[[#This Row],[Stock ce jour Palette bois 
en stock ]:[Stock ce jour 
Caddie]])</f>
        <v>#VALUE!</v>
      </c>
      <c r="N1328" s="21" t="e">
        <f>SUM(Tableau2[[#This Row],[Palette bois]:[Caddie]])</f>
        <v>#VALUE!</v>
      </c>
      <c r="R1328" s="21" t="e">
        <f>SUM(Tableau1[[#This Row],[Palette bois]:[Caddie]])</f>
        <v>#VALUE!</v>
      </c>
      <c r="S1328">
        <f t="shared" si="104"/>
        <v>20</v>
      </c>
      <c r="T1328">
        <f t="shared" si="104"/>
        <v>10</v>
      </c>
      <c r="U1328">
        <f t="shared" si="104"/>
        <v>30</v>
      </c>
    </row>
    <row r="1329" spans="1:21" x14ac:dyDescent="0.25">
      <c r="A1329" s="7">
        <v>45157</v>
      </c>
      <c r="B1329" s="19">
        <f t="shared" si="101"/>
        <v>33</v>
      </c>
      <c r="C1329" s="6"/>
      <c r="D1329" s="6"/>
      <c r="E1329" s="6"/>
      <c r="F1329" s="6">
        <f>SUM(Tableau5[[#This Row],[Palette bois]:[Caddie]])</f>
        <v>0</v>
      </c>
      <c r="G1329" s="21" t="e">
        <f>G1328-Tableau5[[#This Row],[Palette plastique]]-Tableau1[[#This Row],[Palette plastique]]+Tableau2[[#This Row],[Palette plastique]]</f>
        <v>#VALUE!</v>
      </c>
      <c r="H1329" s="21" t="e">
        <f>H1328-Tableau5[[#This Row],[Palette plastique]]-Tableau1[[#This Row],[Palette plastique]]+Tableau2[[#This Row],[Palette plastique]]</f>
        <v>#VALUE!</v>
      </c>
      <c r="I1329" s="21">
        <f>I1328-Tableau5[[#This Row],[Caddie]]-Tableau1[[#This Row],[Caddie]]+Tableau2[[#This Row],[Caddie]]</f>
        <v>132</v>
      </c>
      <c r="J1329" s="21" t="e">
        <f>SUM(Tableau4[[#This Row],[Stock ce jour Palette bois 
en stock ]:[Stock ce jour 
Caddie]])</f>
        <v>#VALUE!</v>
      </c>
      <c r="N1329" s="21" t="e">
        <f>SUM(Tableau2[[#This Row],[Palette bois]:[Caddie]])</f>
        <v>#VALUE!</v>
      </c>
      <c r="R1329" s="21" t="e">
        <f>SUM(Tableau1[[#This Row],[Palette bois]:[Caddie]])</f>
        <v>#VALUE!</v>
      </c>
      <c r="S1329">
        <f t="shared" si="104"/>
        <v>20</v>
      </c>
      <c r="T1329">
        <f t="shared" si="104"/>
        <v>10</v>
      </c>
      <c r="U1329">
        <f t="shared" si="104"/>
        <v>30</v>
      </c>
    </row>
    <row r="1330" spans="1:21" x14ac:dyDescent="0.25">
      <c r="A1330" s="7">
        <v>45158</v>
      </c>
      <c r="B1330" s="19">
        <f t="shared" si="101"/>
        <v>34</v>
      </c>
      <c r="C1330" s="6"/>
      <c r="D1330" s="6"/>
      <c r="E1330" s="6"/>
      <c r="F1330" s="6">
        <f>SUM(Tableau5[[#This Row],[Palette bois]:[Caddie]])</f>
        <v>0</v>
      </c>
      <c r="G1330" s="21" t="e">
        <f>G1329-Tableau5[[#This Row],[Palette plastique]]-Tableau1[[#This Row],[Palette plastique]]+Tableau2[[#This Row],[Palette plastique]]</f>
        <v>#VALUE!</v>
      </c>
      <c r="H1330" s="21" t="e">
        <f>H1329-Tableau5[[#This Row],[Palette plastique]]-Tableau1[[#This Row],[Palette plastique]]+Tableau2[[#This Row],[Palette plastique]]</f>
        <v>#VALUE!</v>
      </c>
      <c r="I1330" s="21">
        <f>I1329-Tableau5[[#This Row],[Caddie]]-Tableau1[[#This Row],[Caddie]]+Tableau2[[#This Row],[Caddie]]</f>
        <v>132</v>
      </c>
      <c r="J1330" s="21" t="e">
        <f>SUM(Tableau4[[#This Row],[Stock ce jour Palette bois 
en stock ]:[Stock ce jour 
Caddie]])</f>
        <v>#VALUE!</v>
      </c>
      <c r="N1330" s="21" t="e">
        <f>SUM(Tableau2[[#This Row],[Palette bois]:[Caddie]])</f>
        <v>#VALUE!</v>
      </c>
      <c r="R1330" s="21" t="e">
        <f>SUM(Tableau1[[#This Row],[Palette bois]:[Caddie]])</f>
        <v>#VALUE!</v>
      </c>
      <c r="S1330">
        <f t="shared" si="104"/>
        <v>20</v>
      </c>
      <c r="T1330">
        <f t="shared" si="104"/>
        <v>10</v>
      </c>
      <c r="U1330">
        <f t="shared" si="104"/>
        <v>30</v>
      </c>
    </row>
    <row r="1331" spans="1:21" x14ac:dyDescent="0.25">
      <c r="A1331" s="7">
        <v>45159</v>
      </c>
      <c r="B1331" s="19">
        <f t="shared" si="101"/>
        <v>34</v>
      </c>
      <c r="C1331" s="6"/>
      <c r="D1331" s="6"/>
      <c r="E1331" s="6"/>
      <c r="F1331" s="6">
        <f>SUM(Tableau5[[#This Row],[Palette bois]:[Caddie]])</f>
        <v>0</v>
      </c>
      <c r="G1331" s="21" t="e">
        <f>G1330-Tableau5[[#This Row],[Palette plastique]]-Tableau1[[#This Row],[Palette plastique]]+Tableau2[[#This Row],[Palette plastique]]</f>
        <v>#VALUE!</v>
      </c>
      <c r="H1331" s="21" t="e">
        <f>H1330-Tableau5[[#This Row],[Palette plastique]]-Tableau1[[#This Row],[Palette plastique]]+Tableau2[[#This Row],[Palette plastique]]</f>
        <v>#VALUE!</v>
      </c>
      <c r="I1331" s="21">
        <f>I1330-Tableau5[[#This Row],[Caddie]]-Tableau1[[#This Row],[Caddie]]+Tableau2[[#This Row],[Caddie]]</f>
        <v>132</v>
      </c>
      <c r="J1331" s="21" t="e">
        <f>SUM(Tableau4[[#This Row],[Stock ce jour Palette bois 
en stock ]:[Stock ce jour 
Caddie]])</f>
        <v>#VALUE!</v>
      </c>
      <c r="N1331" s="21" t="e">
        <f>SUM(Tableau2[[#This Row],[Palette bois]:[Caddie]])</f>
        <v>#VALUE!</v>
      </c>
      <c r="R1331" s="21" t="e">
        <f>SUM(Tableau1[[#This Row],[Palette bois]:[Caddie]])</f>
        <v>#VALUE!</v>
      </c>
      <c r="S1331">
        <f t="shared" si="104"/>
        <v>20</v>
      </c>
      <c r="T1331">
        <f t="shared" si="104"/>
        <v>10</v>
      </c>
      <c r="U1331">
        <f t="shared" si="104"/>
        <v>30</v>
      </c>
    </row>
    <row r="1332" spans="1:21" x14ac:dyDescent="0.25">
      <c r="A1332" s="7">
        <v>45160</v>
      </c>
      <c r="B1332" s="19">
        <f t="shared" si="101"/>
        <v>34</v>
      </c>
      <c r="C1332" s="6"/>
      <c r="D1332" s="6"/>
      <c r="E1332" s="6"/>
      <c r="F1332" s="6">
        <f>SUM(Tableau5[[#This Row],[Palette bois]:[Caddie]])</f>
        <v>0</v>
      </c>
      <c r="G1332" s="21" t="e">
        <f>G1331-Tableau5[[#This Row],[Palette plastique]]-Tableau1[[#This Row],[Palette plastique]]+Tableau2[[#This Row],[Palette plastique]]</f>
        <v>#VALUE!</v>
      </c>
      <c r="H1332" s="21" t="e">
        <f>H1331-Tableau5[[#This Row],[Palette plastique]]-Tableau1[[#This Row],[Palette plastique]]+Tableau2[[#This Row],[Palette plastique]]</f>
        <v>#VALUE!</v>
      </c>
      <c r="I1332" s="21">
        <f>I1331-Tableau5[[#This Row],[Caddie]]-Tableau1[[#This Row],[Caddie]]+Tableau2[[#This Row],[Caddie]]</f>
        <v>132</v>
      </c>
      <c r="J1332" s="21" t="e">
        <f>SUM(Tableau4[[#This Row],[Stock ce jour Palette bois 
en stock ]:[Stock ce jour 
Caddie]])</f>
        <v>#VALUE!</v>
      </c>
      <c r="N1332" s="21" t="e">
        <f>SUM(Tableau2[[#This Row],[Palette bois]:[Caddie]])</f>
        <v>#VALUE!</v>
      </c>
      <c r="R1332" s="21" t="e">
        <f>SUM(Tableau1[[#This Row],[Palette bois]:[Caddie]])</f>
        <v>#VALUE!</v>
      </c>
      <c r="S1332">
        <f t="shared" si="104"/>
        <v>20</v>
      </c>
      <c r="T1332">
        <f t="shared" si="104"/>
        <v>10</v>
      </c>
      <c r="U1332">
        <f t="shared" si="104"/>
        <v>30</v>
      </c>
    </row>
    <row r="1333" spans="1:21" x14ac:dyDescent="0.25">
      <c r="A1333" s="7">
        <v>45161</v>
      </c>
      <c r="B1333" s="19">
        <f t="shared" si="101"/>
        <v>34</v>
      </c>
      <c r="C1333" s="6"/>
      <c r="D1333" s="6"/>
      <c r="E1333" s="6"/>
      <c r="F1333" s="6">
        <f>SUM(Tableau5[[#This Row],[Palette bois]:[Caddie]])</f>
        <v>0</v>
      </c>
      <c r="G1333" s="21" t="e">
        <f>G1332-Tableau5[[#This Row],[Palette plastique]]-Tableau1[[#This Row],[Palette plastique]]+Tableau2[[#This Row],[Palette plastique]]</f>
        <v>#VALUE!</v>
      </c>
      <c r="H1333" s="21" t="e">
        <f>H1332-Tableau5[[#This Row],[Palette plastique]]-Tableau1[[#This Row],[Palette plastique]]+Tableau2[[#This Row],[Palette plastique]]</f>
        <v>#VALUE!</v>
      </c>
      <c r="I1333" s="21">
        <f>I1332-Tableau5[[#This Row],[Caddie]]-Tableau1[[#This Row],[Caddie]]+Tableau2[[#This Row],[Caddie]]</f>
        <v>132</v>
      </c>
      <c r="J1333" s="21" t="e">
        <f>SUM(Tableau4[[#This Row],[Stock ce jour Palette bois 
en stock ]:[Stock ce jour 
Caddie]])</f>
        <v>#VALUE!</v>
      </c>
      <c r="N1333" s="21" t="e">
        <f>SUM(Tableau2[[#This Row],[Palette bois]:[Caddie]])</f>
        <v>#VALUE!</v>
      </c>
      <c r="R1333" s="21" t="e">
        <f>SUM(Tableau1[[#This Row],[Palette bois]:[Caddie]])</f>
        <v>#VALUE!</v>
      </c>
      <c r="S1333">
        <f t="shared" ref="S1333:U1348" si="105">S1332</f>
        <v>20</v>
      </c>
      <c r="T1333">
        <f t="shared" si="105"/>
        <v>10</v>
      </c>
      <c r="U1333">
        <f t="shared" si="105"/>
        <v>30</v>
      </c>
    </row>
    <row r="1334" spans="1:21" x14ac:dyDescent="0.25">
      <c r="A1334" s="7">
        <v>45162</v>
      </c>
      <c r="B1334" s="19">
        <f t="shared" si="101"/>
        <v>34</v>
      </c>
      <c r="C1334" s="6"/>
      <c r="D1334" s="6"/>
      <c r="E1334" s="6"/>
      <c r="F1334" s="6">
        <f>SUM(Tableau5[[#This Row],[Palette bois]:[Caddie]])</f>
        <v>0</v>
      </c>
      <c r="G1334" s="21" t="e">
        <f>G1333-Tableau5[[#This Row],[Palette plastique]]-Tableau1[[#This Row],[Palette plastique]]+Tableau2[[#This Row],[Palette plastique]]</f>
        <v>#VALUE!</v>
      </c>
      <c r="H1334" s="21" t="e">
        <f>H1333-Tableau5[[#This Row],[Palette plastique]]-Tableau1[[#This Row],[Palette plastique]]+Tableau2[[#This Row],[Palette plastique]]</f>
        <v>#VALUE!</v>
      </c>
      <c r="I1334" s="21">
        <f>I1333-Tableau5[[#This Row],[Caddie]]-Tableau1[[#This Row],[Caddie]]+Tableau2[[#This Row],[Caddie]]</f>
        <v>132</v>
      </c>
      <c r="J1334" s="21" t="e">
        <f>SUM(Tableau4[[#This Row],[Stock ce jour Palette bois 
en stock ]:[Stock ce jour 
Caddie]])</f>
        <v>#VALUE!</v>
      </c>
      <c r="N1334" s="21" t="e">
        <f>SUM(Tableau2[[#This Row],[Palette bois]:[Caddie]])</f>
        <v>#VALUE!</v>
      </c>
      <c r="R1334" s="21" t="e">
        <f>SUM(Tableau1[[#This Row],[Palette bois]:[Caddie]])</f>
        <v>#VALUE!</v>
      </c>
      <c r="S1334">
        <f t="shared" si="105"/>
        <v>20</v>
      </c>
      <c r="T1334">
        <f t="shared" si="105"/>
        <v>10</v>
      </c>
      <c r="U1334">
        <f t="shared" si="105"/>
        <v>30</v>
      </c>
    </row>
    <row r="1335" spans="1:21" x14ac:dyDescent="0.25">
      <c r="A1335" s="7">
        <v>45163</v>
      </c>
      <c r="B1335" s="19">
        <f t="shared" si="101"/>
        <v>34</v>
      </c>
      <c r="C1335" s="6"/>
      <c r="D1335" s="6"/>
      <c r="E1335" s="6"/>
      <c r="F1335" s="6">
        <f>SUM(Tableau5[[#This Row],[Palette bois]:[Caddie]])</f>
        <v>0</v>
      </c>
      <c r="G1335" s="21" t="e">
        <f>G1334-Tableau5[[#This Row],[Palette plastique]]-Tableau1[[#This Row],[Palette plastique]]+Tableau2[[#This Row],[Palette plastique]]</f>
        <v>#VALUE!</v>
      </c>
      <c r="H1335" s="21" t="e">
        <f>H1334-Tableau5[[#This Row],[Palette plastique]]-Tableau1[[#This Row],[Palette plastique]]+Tableau2[[#This Row],[Palette plastique]]</f>
        <v>#VALUE!</v>
      </c>
      <c r="I1335" s="21">
        <f>I1334-Tableau5[[#This Row],[Caddie]]-Tableau1[[#This Row],[Caddie]]+Tableau2[[#This Row],[Caddie]]</f>
        <v>132</v>
      </c>
      <c r="J1335" s="21" t="e">
        <f>SUM(Tableau4[[#This Row],[Stock ce jour Palette bois 
en stock ]:[Stock ce jour 
Caddie]])</f>
        <v>#VALUE!</v>
      </c>
      <c r="N1335" s="21" t="e">
        <f>SUM(Tableau2[[#This Row],[Palette bois]:[Caddie]])</f>
        <v>#VALUE!</v>
      </c>
      <c r="R1335" s="21" t="e">
        <f>SUM(Tableau1[[#This Row],[Palette bois]:[Caddie]])</f>
        <v>#VALUE!</v>
      </c>
      <c r="S1335">
        <f t="shared" si="105"/>
        <v>20</v>
      </c>
      <c r="T1335">
        <f t="shared" si="105"/>
        <v>10</v>
      </c>
      <c r="U1335">
        <f t="shared" si="105"/>
        <v>30</v>
      </c>
    </row>
    <row r="1336" spans="1:21" x14ac:dyDescent="0.25">
      <c r="A1336" s="7">
        <v>45164</v>
      </c>
      <c r="B1336" s="19">
        <f t="shared" si="101"/>
        <v>34</v>
      </c>
      <c r="C1336" s="6"/>
      <c r="D1336" s="6"/>
      <c r="E1336" s="6"/>
      <c r="F1336" s="6">
        <f>SUM(Tableau5[[#This Row],[Palette bois]:[Caddie]])</f>
        <v>0</v>
      </c>
      <c r="G1336" s="21" t="e">
        <f>G1335-Tableau5[[#This Row],[Palette plastique]]-Tableau1[[#This Row],[Palette plastique]]+Tableau2[[#This Row],[Palette plastique]]</f>
        <v>#VALUE!</v>
      </c>
      <c r="H1336" s="21" t="e">
        <f>H1335-Tableau5[[#This Row],[Palette plastique]]-Tableau1[[#This Row],[Palette plastique]]+Tableau2[[#This Row],[Palette plastique]]</f>
        <v>#VALUE!</v>
      </c>
      <c r="I1336" s="21">
        <f>I1335-Tableau5[[#This Row],[Caddie]]-Tableau1[[#This Row],[Caddie]]+Tableau2[[#This Row],[Caddie]]</f>
        <v>132</v>
      </c>
      <c r="J1336" s="21" t="e">
        <f>SUM(Tableau4[[#This Row],[Stock ce jour Palette bois 
en stock ]:[Stock ce jour 
Caddie]])</f>
        <v>#VALUE!</v>
      </c>
      <c r="N1336" s="21" t="e">
        <f>SUM(Tableau2[[#This Row],[Palette bois]:[Caddie]])</f>
        <v>#VALUE!</v>
      </c>
      <c r="R1336" s="21" t="e">
        <f>SUM(Tableau1[[#This Row],[Palette bois]:[Caddie]])</f>
        <v>#VALUE!</v>
      </c>
      <c r="S1336">
        <f t="shared" si="105"/>
        <v>20</v>
      </c>
      <c r="T1336">
        <f t="shared" si="105"/>
        <v>10</v>
      </c>
      <c r="U1336">
        <f t="shared" si="105"/>
        <v>30</v>
      </c>
    </row>
    <row r="1337" spans="1:21" x14ac:dyDescent="0.25">
      <c r="A1337" s="7">
        <v>45165</v>
      </c>
      <c r="B1337" s="19">
        <f t="shared" si="101"/>
        <v>35</v>
      </c>
      <c r="C1337" s="6"/>
      <c r="D1337" s="6"/>
      <c r="E1337" s="6"/>
      <c r="F1337" s="6">
        <f>SUM(Tableau5[[#This Row],[Palette bois]:[Caddie]])</f>
        <v>0</v>
      </c>
      <c r="G1337" s="21" t="e">
        <f>G1336-Tableau5[[#This Row],[Palette plastique]]-Tableau1[[#This Row],[Palette plastique]]+Tableau2[[#This Row],[Palette plastique]]</f>
        <v>#VALUE!</v>
      </c>
      <c r="H1337" s="21" t="e">
        <f>H1336-Tableau5[[#This Row],[Palette plastique]]-Tableau1[[#This Row],[Palette plastique]]+Tableau2[[#This Row],[Palette plastique]]</f>
        <v>#VALUE!</v>
      </c>
      <c r="I1337" s="21">
        <f>I1336-Tableau5[[#This Row],[Caddie]]-Tableau1[[#This Row],[Caddie]]+Tableau2[[#This Row],[Caddie]]</f>
        <v>132</v>
      </c>
      <c r="J1337" s="21" t="e">
        <f>SUM(Tableau4[[#This Row],[Stock ce jour Palette bois 
en stock ]:[Stock ce jour 
Caddie]])</f>
        <v>#VALUE!</v>
      </c>
      <c r="N1337" s="21" t="e">
        <f>SUM(Tableau2[[#This Row],[Palette bois]:[Caddie]])</f>
        <v>#VALUE!</v>
      </c>
      <c r="R1337" s="21" t="e">
        <f>SUM(Tableau1[[#This Row],[Palette bois]:[Caddie]])</f>
        <v>#VALUE!</v>
      </c>
      <c r="S1337">
        <f t="shared" si="105"/>
        <v>20</v>
      </c>
      <c r="T1337">
        <f t="shared" si="105"/>
        <v>10</v>
      </c>
      <c r="U1337">
        <f t="shared" si="105"/>
        <v>30</v>
      </c>
    </row>
    <row r="1338" spans="1:21" x14ac:dyDescent="0.25">
      <c r="A1338" s="7">
        <v>45166</v>
      </c>
      <c r="B1338" s="19">
        <f t="shared" si="101"/>
        <v>35</v>
      </c>
      <c r="C1338" s="6"/>
      <c r="D1338" s="6"/>
      <c r="E1338" s="6"/>
      <c r="F1338" s="6">
        <f>SUM(Tableau5[[#This Row],[Palette bois]:[Caddie]])</f>
        <v>0</v>
      </c>
      <c r="G1338" s="21" t="e">
        <f>G1337-Tableau5[[#This Row],[Palette plastique]]-Tableau1[[#This Row],[Palette plastique]]+Tableau2[[#This Row],[Palette plastique]]</f>
        <v>#VALUE!</v>
      </c>
      <c r="H1338" s="21" t="e">
        <f>H1337-Tableau5[[#This Row],[Palette plastique]]-Tableau1[[#This Row],[Palette plastique]]+Tableau2[[#This Row],[Palette plastique]]</f>
        <v>#VALUE!</v>
      </c>
      <c r="I1338" s="21">
        <f>I1337-Tableau5[[#This Row],[Caddie]]-Tableau1[[#This Row],[Caddie]]+Tableau2[[#This Row],[Caddie]]</f>
        <v>132</v>
      </c>
      <c r="J1338" s="21" t="e">
        <f>SUM(Tableau4[[#This Row],[Stock ce jour Palette bois 
en stock ]:[Stock ce jour 
Caddie]])</f>
        <v>#VALUE!</v>
      </c>
      <c r="N1338" s="21" t="e">
        <f>SUM(Tableau2[[#This Row],[Palette bois]:[Caddie]])</f>
        <v>#VALUE!</v>
      </c>
      <c r="R1338" s="21" t="e">
        <f>SUM(Tableau1[[#This Row],[Palette bois]:[Caddie]])</f>
        <v>#VALUE!</v>
      </c>
      <c r="S1338">
        <f t="shared" si="105"/>
        <v>20</v>
      </c>
      <c r="T1338">
        <f t="shared" si="105"/>
        <v>10</v>
      </c>
      <c r="U1338">
        <f t="shared" si="105"/>
        <v>30</v>
      </c>
    </row>
    <row r="1339" spans="1:21" x14ac:dyDescent="0.25">
      <c r="A1339" s="7">
        <v>45167</v>
      </c>
      <c r="B1339" s="19">
        <f t="shared" si="101"/>
        <v>35</v>
      </c>
      <c r="C1339" s="6"/>
      <c r="D1339" s="6"/>
      <c r="E1339" s="6"/>
      <c r="F1339" s="6">
        <f>SUM(Tableau5[[#This Row],[Palette bois]:[Caddie]])</f>
        <v>0</v>
      </c>
      <c r="G1339" s="21" t="e">
        <f>G1338-Tableau5[[#This Row],[Palette plastique]]-Tableau1[[#This Row],[Palette plastique]]+Tableau2[[#This Row],[Palette plastique]]</f>
        <v>#VALUE!</v>
      </c>
      <c r="H1339" s="21" t="e">
        <f>H1338-Tableau5[[#This Row],[Palette plastique]]-Tableau1[[#This Row],[Palette plastique]]+Tableau2[[#This Row],[Palette plastique]]</f>
        <v>#VALUE!</v>
      </c>
      <c r="I1339" s="21">
        <f>I1338-Tableau5[[#This Row],[Caddie]]-Tableau1[[#This Row],[Caddie]]+Tableau2[[#This Row],[Caddie]]</f>
        <v>132</v>
      </c>
      <c r="J1339" s="21" t="e">
        <f>SUM(Tableau4[[#This Row],[Stock ce jour Palette bois 
en stock ]:[Stock ce jour 
Caddie]])</f>
        <v>#VALUE!</v>
      </c>
      <c r="N1339" s="21" t="e">
        <f>SUM(Tableau2[[#This Row],[Palette bois]:[Caddie]])</f>
        <v>#VALUE!</v>
      </c>
      <c r="R1339" s="21" t="e">
        <f>SUM(Tableau1[[#This Row],[Palette bois]:[Caddie]])</f>
        <v>#VALUE!</v>
      </c>
      <c r="S1339">
        <f t="shared" si="105"/>
        <v>20</v>
      </c>
      <c r="T1339">
        <f t="shared" si="105"/>
        <v>10</v>
      </c>
      <c r="U1339">
        <f t="shared" si="105"/>
        <v>30</v>
      </c>
    </row>
    <row r="1340" spans="1:21" x14ac:dyDescent="0.25">
      <c r="A1340" s="7">
        <v>45168</v>
      </c>
      <c r="B1340" s="19">
        <f t="shared" si="101"/>
        <v>35</v>
      </c>
      <c r="C1340" s="6"/>
      <c r="D1340" s="6"/>
      <c r="E1340" s="6"/>
      <c r="F1340" s="6">
        <f>SUM(Tableau5[[#This Row],[Palette bois]:[Caddie]])</f>
        <v>0</v>
      </c>
      <c r="G1340" s="21" t="e">
        <f>G1339-Tableau5[[#This Row],[Palette plastique]]-Tableau1[[#This Row],[Palette plastique]]+Tableau2[[#This Row],[Palette plastique]]</f>
        <v>#VALUE!</v>
      </c>
      <c r="H1340" s="21" t="e">
        <f>H1339-Tableau5[[#This Row],[Palette plastique]]-Tableau1[[#This Row],[Palette plastique]]+Tableau2[[#This Row],[Palette plastique]]</f>
        <v>#VALUE!</v>
      </c>
      <c r="I1340" s="21">
        <f>I1339-Tableau5[[#This Row],[Caddie]]-Tableau1[[#This Row],[Caddie]]+Tableau2[[#This Row],[Caddie]]</f>
        <v>132</v>
      </c>
      <c r="J1340" s="21" t="e">
        <f>SUM(Tableau4[[#This Row],[Stock ce jour Palette bois 
en stock ]:[Stock ce jour 
Caddie]])</f>
        <v>#VALUE!</v>
      </c>
      <c r="N1340" s="21" t="e">
        <f>SUM(Tableau2[[#This Row],[Palette bois]:[Caddie]])</f>
        <v>#VALUE!</v>
      </c>
      <c r="R1340" s="21" t="e">
        <f>SUM(Tableau1[[#This Row],[Palette bois]:[Caddie]])</f>
        <v>#VALUE!</v>
      </c>
      <c r="S1340">
        <f t="shared" si="105"/>
        <v>20</v>
      </c>
      <c r="T1340">
        <f t="shared" si="105"/>
        <v>10</v>
      </c>
      <c r="U1340">
        <f t="shared" si="105"/>
        <v>30</v>
      </c>
    </row>
    <row r="1341" spans="1:21" x14ac:dyDescent="0.25">
      <c r="A1341" s="7">
        <v>45169</v>
      </c>
      <c r="B1341" s="19">
        <f t="shared" si="101"/>
        <v>35</v>
      </c>
      <c r="C1341" s="6"/>
      <c r="D1341" s="6"/>
      <c r="E1341" s="6"/>
      <c r="F1341" s="6">
        <f>SUM(Tableau5[[#This Row],[Palette bois]:[Caddie]])</f>
        <v>0</v>
      </c>
      <c r="G1341" s="21" t="e">
        <f>G1340-Tableau5[[#This Row],[Palette plastique]]-Tableau1[[#This Row],[Palette plastique]]+Tableau2[[#This Row],[Palette plastique]]</f>
        <v>#VALUE!</v>
      </c>
      <c r="H1341" s="21" t="e">
        <f>H1340-Tableau5[[#This Row],[Palette plastique]]-Tableau1[[#This Row],[Palette plastique]]+Tableau2[[#This Row],[Palette plastique]]</f>
        <v>#VALUE!</v>
      </c>
      <c r="I1341" s="21">
        <f>I1340-Tableau5[[#This Row],[Caddie]]-Tableau1[[#This Row],[Caddie]]+Tableau2[[#This Row],[Caddie]]</f>
        <v>132</v>
      </c>
      <c r="J1341" s="21" t="e">
        <f>SUM(Tableau4[[#This Row],[Stock ce jour Palette bois 
en stock ]:[Stock ce jour 
Caddie]])</f>
        <v>#VALUE!</v>
      </c>
      <c r="N1341" s="21" t="e">
        <f>SUM(Tableau2[[#This Row],[Palette bois]:[Caddie]])</f>
        <v>#VALUE!</v>
      </c>
      <c r="R1341" s="21" t="e">
        <f>SUM(Tableau1[[#This Row],[Palette bois]:[Caddie]])</f>
        <v>#VALUE!</v>
      </c>
      <c r="S1341">
        <f t="shared" si="105"/>
        <v>20</v>
      </c>
      <c r="T1341">
        <f t="shared" si="105"/>
        <v>10</v>
      </c>
      <c r="U1341">
        <f t="shared" si="105"/>
        <v>30</v>
      </c>
    </row>
    <row r="1342" spans="1:21" x14ac:dyDescent="0.25">
      <c r="A1342" s="7">
        <v>45170</v>
      </c>
      <c r="B1342" s="19">
        <f t="shared" si="101"/>
        <v>35</v>
      </c>
      <c r="C1342" s="6"/>
      <c r="D1342" s="6"/>
      <c r="E1342" s="6"/>
      <c r="F1342" s="6">
        <f>SUM(Tableau5[[#This Row],[Palette bois]:[Caddie]])</f>
        <v>0</v>
      </c>
      <c r="G1342" s="21" t="e">
        <f>G1341-Tableau5[[#This Row],[Palette plastique]]-Tableau1[[#This Row],[Palette plastique]]+Tableau2[[#This Row],[Palette plastique]]</f>
        <v>#VALUE!</v>
      </c>
      <c r="H1342" s="21" t="e">
        <f>H1341-Tableau5[[#This Row],[Palette plastique]]-Tableau1[[#This Row],[Palette plastique]]+Tableau2[[#This Row],[Palette plastique]]</f>
        <v>#VALUE!</v>
      </c>
      <c r="I1342" s="21">
        <f>I1341-Tableau5[[#This Row],[Caddie]]-Tableau1[[#This Row],[Caddie]]+Tableau2[[#This Row],[Caddie]]</f>
        <v>132</v>
      </c>
      <c r="J1342" s="21" t="e">
        <f>SUM(Tableau4[[#This Row],[Stock ce jour Palette bois 
en stock ]:[Stock ce jour 
Caddie]])</f>
        <v>#VALUE!</v>
      </c>
      <c r="N1342" s="21" t="e">
        <f>SUM(Tableau2[[#This Row],[Palette bois]:[Caddie]])</f>
        <v>#VALUE!</v>
      </c>
      <c r="R1342" s="21" t="e">
        <f>SUM(Tableau1[[#This Row],[Palette bois]:[Caddie]])</f>
        <v>#VALUE!</v>
      </c>
      <c r="S1342">
        <f t="shared" si="105"/>
        <v>20</v>
      </c>
      <c r="T1342">
        <f t="shared" si="105"/>
        <v>10</v>
      </c>
      <c r="U1342">
        <f t="shared" si="105"/>
        <v>30</v>
      </c>
    </row>
    <row r="1343" spans="1:21" x14ac:dyDescent="0.25">
      <c r="A1343" s="7">
        <v>45171</v>
      </c>
      <c r="B1343" s="19">
        <f t="shared" si="101"/>
        <v>35</v>
      </c>
      <c r="C1343" s="6"/>
      <c r="D1343" s="6"/>
      <c r="E1343" s="6"/>
      <c r="F1343" s="6">
        <f>SUM(Tableau5[[#This Row],[Palette bois]:[Caddie]])</f>
        <v>0</v>
      </c>
      <c r="G1343" s="21" t="e">
        <f>G1342-Tableau5[[#This Row],[Palette plastique]]-Tableau1[[#This Row],[Palette plastique]]+Tableau2[[#This Row],[Palette plastique]]</f>
        <v>#VALUE!</v>
      </c>
      <c r="H1343" s="21" t="e">
        <f>H1342-Tableau5[[#This Row],[Palette plastique]]-Tableau1[[#This Row],[Palette plastique]]+Tableau2[[#This Row],[Palette plastique]]</f>
        <v>#VALUE!</v>
      </c>
      <c r="I1343" s="21">
        <f>I1342-Tableau5[[#This Row],[Caddie]]-Tableau1[[#This Row],[Caddie]]+Tableau2[[#This Row],[Caddie]]</f>
        <v>132</v>
      </c>
      <c r="J1343" s="21" t="e">
        <f>SUM(Tableau4[[#This Row],[Stock ce jour Palette bois 
en stock ]:[Stock ce jour 
Caddie]])</f>
        <v>#VALUE!</v>
      </c>
      <c r="N1343" s="21" t="e">
        <f>SUM(Tableau2[[#This Row],[Palette bois]:[Caddie]])</f>
        <v>#VALUE!</v>
      </c>
      <c r="R1343" s="21" t="e">
        <f>SUM(Tableau1[[#This Row],[Palette bois]:[Caddie]])</f>
        <v>#VALUE!</v>
      </c>
      <c r="S1343">
        <f t="shared" si="105"/>
        <v>20</v>
      </c>
      <c r="T1343">
        <f t="shared" si="105"/>
        <v>10</v>
      </c>
      <c r="U1343">
        <f t="shared" si="105"/>
        <v>30</v>
      </c>
    </row>
    <row r="1344" spans="1:21" x14ac:dyDescent="0.25">
      <c r="A1344" s="7">
        <v>45172</v>
      </c>
      <c r="B1344" s="19">
        <f t="shared" ref="B1344:B1407" si="106">WEEKNUM(A1344)</f>
        <v>36</v>
      </c>
      <c r="C1344" s="6"/>
      <c r="D1344" s="6"/>
      <c r="E1344" s="6"/>
      <c r="F1344" s="6">
        <f>SUM(Tableau5[[#This Row],[Palette bois]:[Caddie]])</f>
        <v>0</v>
      </c>
      <c r="G1344" s="21" t="e">
        <f>G1343-Tableau5[[#This Row],[Palette plastique]]-Tableau1[[#This Row],[Palette plastique]]+Tableau2[[#This Row],[Palette plastique]]</f>
        <v>#VALUE!</v>
      </c>
      <c r="H1344" s="21" t="e">
        <f>H1343-Tableau5[[#This Row],[Palette plastique]]-Tableau1[[#This Row],[Palette plastique]]+Tableau2[[#This Row],[Palette plastique]]</f>
        <v>#VALUE!</v>
      </c>
      <c r="I1344" s="21">
        <f>I1343-Tableau5[[#This Row],[Caddie]]-Tableau1[[#This Row],[Caddie]]+Tableau2[[#This Row],[Caddie]]</f>
        <v>132</v>
      </c>
      <c r="J1344" s="21" t="e">
        <f>SUM(Tableau4[[#This Row],[Stock ce jour Palette bois 
en stock ]:[Stock ce jour 
Caddie]])</f>
        <v>#VALUE!</v>
      </c>
      <c r="N1344" s="21" t="e">
        <f>SUM(Tableau2[[#This Row],[Palette bois]:[Caddie]])</f>
        <v>#VALUE!</v>
      </c>
      <c r="R1344" s="21" t="e">
        <f>SUM(Tableau1[[#This Row],[Palette bois]:[Caddie]])</f>
        <v>#VALUE!</v>
      </c>
      <c r="S1344">
        <f t="shared" si="105"/>
        <v>20</v>
      </c>
      <c r="T1344">
        <f t="shared" si="105"/>
        <v>10</v>
      </c>
      <c r="U1344">
        <f t="shared" si="105"/>
        <v>30</v>
      </c>
    </row>
    <row r="1345" spans="1:21" x14ac:dyDescent="0.25">
      <c r="A1345" s="7">
        <v>45173</v>
      </c>
      <c r="B1345" s="19">
        <f t="shared" si="106"/>
        <v>36</v>
      </c>
      <c r="C1345" s="6"/>
      <c r="D1345" s="6"/>
      <c r="E1345" s="6"/>
      <c r="F1345" s="6">
        <f>SUM(Tableau5[[#This Row],[Palette bois]:[Caddie]])</f>
        <v>0</v>
      </c>
      <c r="G1345" s="21" t="e">
        <f>G1344-Tableau5[[#This Row],[Palette plastique]]-Tableau1[[#This Row],[Palette plastique]]+Tableau2[[#This Row],[Palette plastique]]</f>
        <v>#VALUE!</v>
      </c>
      <c r="H1345" s="21" t="e">
        <f>H1344-Tableau5[[#This Row],[Palette plastique]]-Tableau1[[#This Row],[Palette plastique]]+Tableau2[[#This Row],[Palette plastique]]</f>
        <v>#VALUE!</v>
      </c>
      <c r="I1345" s="21">
        <f>I1344-Tableau5[[#This Row],[Caddie]]-Tableau1[[#This Row],[Caddie]]+Tableau2[[#This Row],[Caddie]]</f>
        <v>132</v>
      </c>
      <c r="J1345" s="21" t="e">
        <f>SUM(Tableau4[[#This Row],[Stock ce jour Palette bois 
en stock ]:[Stock ce jour 
Caddie]])</f>
        <v>#VALUE!</v>
      </c>
      <c r="N1345" s="21" t="e">
        <f>SUM(Tableau2[[#This Row],[Palette bois]:[Caddie]])</f>
        <v>#VALUE!</v>
      </c>
      <c r="R1345" s="21" t="e">
        <f>SUM(Tableau1[[#This Row],[Palette bois]:[Caddie]])</f>
        <v>#VALUE!</v>
      </c>
      <c r="S1345">
        <f t="shared" si="105"/>
        <v>20</v>
      </c>
      <c r="T1345">
        <f t="shared" si="105"/>
        <v>10</v>
      </c>
      <c r="U1345">
        <f t="shared" si="105"/>
        <v>30</v>
      </c>
    </row>
    <row r="1346" spans="1:21" x14ac:dyDescent="0.25">
      <c r="A1346" s="7">
        <v>45174</v>
      </c>
      <c r="B1346" s="19">
        <f t="shared" si="106"/>
        <v>36</v>
      </c>
      <c r="C1346" s="6"/>
      <c r="D1346" s="6"/>
      <c r="E1346" s="6"/>
      <c r="F1346" s="6">
        <f>SUM(Tableau5[[#This Row],[Palette bois]:[Caddie]])</f>
        <v>0</v>
      </c>
      <c r="G1346" s="21" t="e">
        <f>G1345-Tableau5[[#This Row],[Palette plastique]]-Tableau1[[#This Row],[Palette plastique]]+Tableau2[[#This Row],[Palette plastique]]</f>
        <v>#VALUE!</v>
      </c>
      <c r="H1346" s="21" t="e">
        <f>H1345-Tableau5[[#This Row],[Palette plastique]]-Tableau1[[#This Row],[Palette plastique]]+Tableau2[[#This Row],[Palette plastique]]</f>
        <v>#VALUE!</v>
      </c>
      <c r="I1346" s="21">
        <f>I1345-Tableau5[[#This Row],[Caddie]]-Tableau1[[#This Row],[Caddie]]+Tableau2[[#This Row],[Caddie]]</f>
        <v>132</v>
      </c>
      <c r="J1346" s="21" t="e">
        <f>SUM(Tableau4[[#This Row],[Stock ce jour Palette bois 
en stock ]:[Stock ce jour 
Caddie]])</f>
        <v>#VALUE!</v>
      </c>
      <c r="N1346" s="21" t="e">
        <f>SUM(Tableau2[[#This Row],[Palette bois]:[Caddie]])</f>
        <v>#VALUE!</v>
      </c>
      <c r="R1346" s="21" t="e">
        <f>SUM(Tableau1[[#This Row],[Palette bois]:[Caddie]])</f>
        <v>#VALUE!</v>
      </c>
      <c r="S1346">
        <f t="shared" si="105"/>
        <v>20</v>
      </c>
      <c r="T1346">
        <f t="shared" si="105"/>
        <v>10</v>
      </c>
      <c r="U1346">
        <f t="shared" si="105"/>
        <v>30</v>
      </c>
    </row>
    <row r="1347" spans="1:21" x14ac:dyDescent="0.25">
      <c r="A1347" s="7">
        <v>45175</v>
      </c>
      <c r="B1347" s="19">
        <f t="shared" si="106"/>
        <v>36</v>
      </c>
      <c r="C1347" s="6"/>
      <c r="D1347" s="6"/>
      <c r="E1347" s="6"/>
      <c r="F1347" s="6">
        <f>SUM(Tableau5[[#This Row],[Palette bois]:[Caddie]])</f>
        <v>0</v>
      </c>
      <c r="G1347" s="21" t="e">
        <f>G1346-Tableau5[[#This Row],[Palette plastique]]-Tableau1[[#This Row],[Palette plastique]]+Tableau2[[#This Row],[Palette plastique]]</f>
        <v>#VALUE!</v>
      </c>
      <c r="H1347" s="21" t="e">
        <f>H1346-Tableau5[[#This Row],[Palette plastique]]-Tableau1[[#This Row],[Palette plastique]]+Tableau2[[#This Row],[Palette plastique]]</f>
        <v>#VALUE!</v>
      </c>
      <c r="I1347" s="21">
        <f>I1346-Tableau5[[#This Row],[Caddie]]-Tableau1[[#This Row],[Caddie]]+Tableau2[[#This Row],[Caddie]]</f>
        <v>132</v>
      </c>
      <c r="J1347" s="21" t="e">
        <f>SUM(Tableau4[[#This Row],[Stock ce jour Palette bois 
en stock ]:[Stock ce jour 
Caddie]])</f>
        <v>#VALUE!</v>
      </c>
      <c r="N1347" s="21" t="e">
        <f>SUM(Tableau2[[#This Row],[Palette bois]:[Caddie]])</f>
        <v>#VALUE!</v>
      </c>
      <c r="R1347" s="21" t="e">
        <f>SUM(Tableau1[[#This Row],[Palette bois]:[Caddie]])</f>
        <v>#VALUE!</v>
      </c>
      <c r="S1347">
        <f t="shared" si="105"/>
        <v>20</v>
      </c>
      <c r="T1347">
        <f t="shared" si="105"/>
        <v>10</v>
      </c>
      <c r="U1347">
        <f t="shared" si="105"/>
        <v>30</v>
      </c>
    </row>
    <row r="1348" spans="1:21" x14ac:dyDescent="0.25">
      <c r="A1348" s="7">
        <v>45176</v>
      </c>
      <c r="B1348" s="19">
        <f t="shared" si="106"/>
        <v>36</v>
      </c>
      <c r="C1348" s="6"/>
      <c r="D1348" s="6"/>
      <c r="E1348" s="6"/>
      <c r="F1348" s="6">
        <f>SUM(Tableau5[[#This Row],[Palette bois]:[Caddie]])</f>
        <v>0</v>
      </c>
      <c r="G1348" s="21" t="e">
        <f>G1347-Tableau5[[#This Row],[Palette plastique]]-Tableau1[[#This Row],[Palette plastique]]+Tableau2[[#This Row],[Palette plastique]]</f>
        <v>#VALUE!</v>
      </c>
      <c r="H1348" s="21" t="e">
        <f>H1347-Tableau5[[#This Row],[Palette plastique]]-Tableau1[[#This Row],[Palette plastique]]+Tableau2[[#This Row],[Palette plastique]]</f>
        <v>#VALUE!</v>
      </c>
      <c r="I1348" s="21">
        <f>I1347-Tableau5[[#This Row],[Caddie]]-Tableau1[[#This Row],[Caddie]]+Tableau2[[#This Row],[Caddie]]</f>
        <v>132</v>
      </c>
      <c r="J1348" s="21" t="e">
        <f>SUM(Tableau4[[#This Row],[Stock ce jour Palette bois 
en stock ]:[Stock ce jour 
Caddie]])</f>
        <v>#VALUE!</v>
      </c>
      <c r="N1348" s="21" t="e">
        <f>SUM(Tableau2[[#This Row],[Palette bois]:[Caddie]])</f>
        <v>#VALUE!</v>
      </c>
      <c r="R1348" s="21" t="e">
        <f>SUM(Tableau1[[#This Row],[Palette bois]:[Caddie]])</f>
        <v>#VALUE!</v>
      </c>
      <c r="S1348">
        <f t="shared" si="105"/>
        <v>20</v>
      </c>
      <c r="T1348">
        <f t="shared" si="105"/>
        <v>10</v>
      </c>
      <c r="U1348">
        <f t="shared" si="105"/>
        <v>30</v>
      </c>
    </row>
    <row r="1349" spans="1:21" x14ac:dyDescent="0.25">
      <c r="A1349" s="7">
        <v>45177</v>
      </c>
      <c r="B1349" s="19">
        <f t="shared" si="106"/>
        <v>36</v>
      </c>
      <c r="C1349" s="6"/>
      <c r="D1349" s="6"/>
      <c r="E1349" s="6"/>
      <c r="F1349" s="6">
        <f>SUM(Tableau5[[#This Row],[Palette bois]:[Caddie]])</f>
        <v>0</v>
      </c>
      <c r="G1349" s="21" t="e">
        <f>G1348-Tableau5[[#This Row],[Palette plastique]]-Tableau1[[#This Row],[Palette plastique]]+Tableau2[[#This Row],[Palette plastique]]</f>
        <v>#VALUE!</v>
      </c>
      <c r="H1349" s="21" t="e">
        <f>H1348-Tableau5[[#This Row],[Palette plastique]]-Tableau1[[#This Row],[Palette plastique]]+Tableau2[[#This Row],[Palette plastique]]</f>
        <v>#VALUE!</v>
      </c>
      <c r="I1349" s="21">
        <f>I1348-Tableau5[[#This Row],[Caddie]]-Tableau1[[#This Row],[Caddie]]+Tableau2[[#This Row],[Caddie]]</f>
        <v>132</v>
      </c>
      <c r="J1349" s="21" t="e">
        <f>SUM(Tableau4[[#This Row],[Stock ce jour Palette bois 
en stock ]:[Stock ce jour 
Caddie]])</f>
        <v>#VALUE!</v>
      </c>
      <c r="N1349" s="21" t="e">
        <f>SUM(Tableau2[[#This Row],[Palette bois]:[Caddie]])</f>
        <v>#VALUE!</v>
      </c>
      <c r="R1349" s="21" t="e">
        <f>SUM(Tableau1[[#This Row],[Palette bois]:[Caddie]])</f>
        <v>#VALUE!</v>
      </c>
      <c r="S1349">
        <f t="shared" ref="S1349:U1364" si="107">S1348</f>
        <v>20</v>
      </c>
      <c r="T1349">
        <f t="shared" si="107"/>
        <v>10</v>
      </c>
      <c r="U1349">
        <f t="shared" si="107"/>
        <v>30</v>
      </c>
    </row>
    <row r="1350" spans="1:21" x14ac:dyDescent="0.25">
      <c r="A1350" s="7">
        <v>45178</v>
      </c>
      <c r="B1350" s="19">
        <f t="shared" si="106"/>
        <v>36</v>
      </c>
      <c r="C1350" s="6"/>
      <c r="D1350" s="6"/>
      <c r="E1350" s="6"/>
      <c r="F1350" s="6">
        <f>SUM(Tableau5[[#This Row],[Palette bois]:[Caddie]])</f>
        <v>0</v>
      </c>
      <c r="G1350" s="21" t="e">
        <f>G1349-Tableau5[[#This Row],[Palette plastique]]-Tableau1[[#This Row],[Palette plastique]]+Tableau2[[#This Row],[Palette plastique]]</f>
        <v>#VALUE!</v>
      </c>
      <c r="H1350" s="21" t="e">
        <f>H1349-Tableau5[[#This Row],[Palette plastique]]-Tableau1[[#This Row],[Palette plastique]]+Tableau2[[#This Row],[Palette plastique]]</f>
        <v>#VALUE!</v>
      </c>
      <c r="I1350" s="21">
        <f>I1349-Tableau5[[#This Row],[Caddie]]-Tableau1[[#This Row],[Caddie]]+Tableau2[[#This Row],[Caddie]]</f>
        <v>132</v>
      </c>
      <c r="J1350" s="21" t="e">
        <f>SUM(Tableau4[[#This Row],[Stock ce jour Palette bois 
en stock ]:[Stock ce jour 
Caddie]])</f>
        <v>#VALUE!</v>
      </c>
      <c r="N1350" s="21" t="e">
        <f>SUM(Tableau2[[#This Row],[Palette bois]:[Caddie]])</f>
        <v>#VALUE!</v>
      </c>
      <c r="R1350" s="21" t="e">
        <f>SUM(Tableau1[[#This Row],[Palette bois]:[Caddie]])</f>
        <v>#VALUE!</v>
      </c>
      <c r="S1350">
        <f t="shared" si="107"/>
        <v>20</v>
      </c>
      <c r="T1350">
        <f t="shared" si="107"/>
        <v>10</v>
      </c>
      <c r="U1350">
        <f t="shared" si="107"/>
        <v>30</v>
      </c>
    </row>
    <row r="1351" spans="1:21" x14ac:dyDescent="0.25">
      <c r="A1351" s="7">
        <v>45179</v>
      </c>
      <c r="B1351" s="19">
        <f t="shared" si="106"/>
        <v>37</v>
      </c>
      <c r="C1351" s="6"/>
      <c r="D1351" s="6"/>
      <c r="E1351" s="6"/>
      <c r="F1351" s="6">
        <f>SUM(Tableau5[[#This Row],[Palette bois]:[Caddie]])</f>
        <v>0</v>
      </c>
      <c r="G1351" s="21" t="e">
        <f>G1350-Tableau5[[#This Row],[Palette plastique]]-Tableau1[[#This Row],[Palette plastique]]+Tableau2[[#This Row],[Palette plastique]]</f>
        <v>#VALUE!</v>
      </c>
      <c r="H1351" s="21" t="e">
        <f>H1350-Tableau5[[#This Row],[Palette plastique]]-Tableau1[[#This Row],[Palette plastique]]+Tableau2[[#This Row],[Palette plastique]]</f>
        <v>#VALUE!</v>
      </c>
      <c r="I1351" s="21">
        <f>I1350-Tableau5[[#This Row],[Caddie]]-Tableau1[[#This Row],[Caddie]]+Tableau2[[#This Row],[Caddie]]</f>
        <v>132</v>
      </c>
      <c r="J1351" s="21" t="e">
        <f>SUM(Tableau4[[#This Row],[Stock ce jour Palette bois 
en stock ]:[Stock ce jour 
Caddie]])</f>
        <v>#VALUE!</v>
      </c>
      <c r="N1351" s="21" t="e">
        <f>SUM(Tableau2[[#This Row],[Palette bois]:[Caddie]])</f>
        <v>#VALUE!</v>
      </c>
      <c r="R1351" s="21" t="e">
        <f>SUM(Tableau1[[#This Row],[Palette bois]:[Caddie]])</f>
        <v>#VALUE!</v>
      </c>
      <c r="S1351">
        <f t="shared" si="107"/>
        <v>20</v>
      </c>
      <c r="T1351">
        <f t="shared" si="107"/>
        <v>10</v>
      </c>
      <c r="U1351">
        <f t="shared" si="107"/>
        <v>30</v>
      </c>
    </row>
    <row r="1352" spans="1:21" x14ac:dyDescent="0.25">
      <c r="A1352" s="7">
        <v>45180</v>
      </c>
      <c r="B1352" s="19">
        <f t="shared" si="106"/>
        <v>37</v>
      </c>
      <c r="C1352" s="6"/>
      <c r="D1352" s="6"/>
      <c r="E1352" s="6"/>
      <c r="F1352" s="6">
        <f>SUM(Tableau5[[#This Row],[Palette bois]:[Caddie]])</f>
        <v>0</v>
      </c>
      <c r="G1352" s="21" t="e">
        <f>G1351-Tableau5[[#This Row],[Palette plastique]]-Tableau1[[#This Row],[Palette plastique]]+Tableau2[[#This Row],[Palette plastique]]</f>
        <v>#VALUE!</v>
      </c>
      <c r="H1352" s="21" t="e">
        <f>H1351-Tableau5[[#This Row],[Palette plastique]]-Tableau1[[#This Row],[Palette plastique]]+Tableau2[[#This Row],[Palette plastique]]</f>
        <v>#VALUE!</v>
      </c>
      <c r="I1352" s="21">
        <f>I1351-Tableau5[[#This Row],[Caddie]]-Tableau1[[#This Row],[Caddie]]+Tableau2[[#This Row],[Caddie]]</f>
        <v>132</v>
      </c>
      <c r="J1352" s="21" t="e">
        <f>SUM(Tableau4[[#This Row],[Stock ce jour Palette bois 
en stock ]:[Stock ce jour 
Caddie]])</f>
        <v>#VALUE!</v>
      </c>
      <c r="N1352" s="21" t="e">
        <f>SUM(Tableau2[[#This Row],[Palette bois]:[Caddie]])</f>
        <v>#VALUE!</v>
      </c>
      <c r="R1352" s="21" t="e">
        <f>SUM(Tableau1[[#This Row],[Palette bois]:[Caddie]])</f>
        <v>#VALUE!</v>
      </c>
      <c r="S1352">
        <f t="shared" si="107"/>
        <v>20</v>
      </c>
      <c r="T1352">
        <f t="shared" si="107"/>
        <v>10</v>
      </c>
      <c r="U1352">
        <f t="shared" si="107"/>
        <v>30</v>
      </c>
    </row>
    <row r="1353" spans="1:21" x14ac:dyDescent="0.25">
      <c r="A1353" s="7">
        <v>45181</v>
      </c>
      <c r="B1353" s="19">
        <f t="shared" si="106"/>
        <v>37</v>
      </c>
      <c r="C1353" s="6"/>
      <c r="D1353" s="6"/>
      <c r="E1353" s="6"/>
      <c r="F1353" s="6">
        <f>SUM(Tableau5[[#This Row],[Palette bois]:[Caddie]])</f>
        <v>0</v>
      </c>
      <c r="G1353" s="21" t="e">
        <f>G1352-Tableau5[[#This Row],[Palette plastique]]-Tableau1[[#This Row],[Palette plastique]]+Tableau2[[#This Row],[Palette plastique]]</f>
        <v>#VALUE!</v>
      </c>
      <c r="H1353" s="21" t="e">
        <f>H1352-Tableau5[[#This Row],[Palette plastique]]-Tableau1[[#This Row],[Palette plastique]]+Tableau2[[#This Row],[Palette plastique]]</f>
        <v>#VALUE!</v>
      </c>
      <c r="I1353" s="21">
        <f>I1352-Tableau5[[#This Row],[Caddie]]-Tableau1[[#This Row],[Caddie]]+Tableau2[[#This Row],[Caddie]]</f>
        <v>132</v>
      </c>
      <c r="J1353" s="21" t="e">
        <f>SUM(Tableau4[[#This Row],[Stock ce jour Palette bois 
en stock ]:[Stock ce jour 
Caddie]])</f>
        <v>#VALUE!</v>
      </c>
      <c r="N1353" s="21" t="e">
        <f>SUM(Tableau2[[#This Row],[Palette bois]:[Caddie]])</f>
        <v>#VALUE!</v>
      </c>
      <c r="R1353" s="21" t="e">
        <f>SUM(Tableau1[[#This Row],[Palette bois]:[Caddie]])</f>
        <v>#VALUE!</v>
      </c>
      <c r="S1353">
        <f t="shared" si="107"/>
        <v>20</v>
      </c>
      <c r="T1353">
        <f t="shared" si="107"/>
        <v>10</v>
      </c>
      <c r="U1353">
        <f t="shared" si="107"/>
        <v>30</v>
      </c>
    </row>
    <row r="1354" spans="1:21" x14ac:dyDescent="0.25">
      <c r="A1354" s="7">
        <v>45182</v>
      </c>
      <c r="B1354" s="19">
        <f t="shared" si="106"/>
        <v>37</v>
      </c>
      <c r="C1354" s="6"/>
      <c r="D1354" s="6"/>
      <c r="E1354" s="6"/>
      <c r="F1354" s="6">
        <f>SUM(Tableau5[[#This Row],[Palette bois]:[Caddie]])</f>
        <v>0</v>
      </c>
      <c r="G1354" s="21" t="e">
        <f>G1353-Tableau5[[#This Row],[Palette plastique]]-Tableau1[[#This Row],[Palette plastique]]+Tableau2[[#This Row],[Palette plastique]]</f>
        <v>#VALUE!</v>
      </c>
      <c r="H1354" s="21" t="e">
        <f>H1353-Tableau5[[#This Row],[Palette plastique]]-Tableau1[[#This Row],[Palette plastique]]+Tableau2[[#This Row],[Palette plastique]]</f>
        <v>#VALUE!</v>
      </c>
      <c r="I1354" s="21">
        <f>I1353-Tableau5[[#This Row],[Caddie]]-Tableau1[[#This Row],[Caddie]]+Tableau2[[#This Row],[Caddie]]</f>
        <v>132</v>
      </c>
      <c r="J1354" s="21" t="e">
        <f>SUM(Tableau4[[#This Row],[Stock ce jour Palette bois 
en stock ]:[Stock ce jour 
Caddie]])</f>
        <v>#VALUE!</v>
      </c>
      <c r="N1354" s="21" t="e">
        <f>SUM(Tableau2[[#This Row],[Palette bois]:[Caddie]])</f>
        <v>#VALUE!</v>
      </c>
      <c r="R1354" s="21" t="e">
        <f>SUM(Tableau1[[#This Row],[Palette bois]:[Caddie]])</f>
        <v>#VALUE!</v>
      </c>
      <c r="S1354">
        <f t="shared" si="107"/>
        <v>20</v>
      </c>
      <c r="T1354">
        <f t="shared" si="107"/>
        <v>10</v>
      </c>
      <c r="U1354">
        <f t="shared" si="107"/>
        <v>30</v>
      </c>
    </row>
    <row r="1355" spans="1:21" x14ac:dyDescent="0.25">
      <c r="A1355" s="7">
        <v>45183</v>
      </c>
      <c r="B1355" s="19">
        <f t="shared" si="106"/>
        <v>37</v>
      </c>
      <c r="C1355" s="6"/>
      <c r="D1355" s="6"/>
      <c r="E1355" s="6"/>
      <c r="F1355" s="6">
        <f>SUM(Tableau5[[#This Row],[Palette bois]:[Caddie]])</f>
        <v>0</v>
      </c>
      <c r="G1355" s="21" t="e">
        <f>G1354-Tableau5[[#This Row],[Palette plastique]]-Tableau1[[#This Row],[Palette plastique]]+Tableau2[[#This Row],[Palette plastique]]</f>
        <v>#VALUE!</v>
      </c>
      <c r="H1355" s="21" t="e">
        <f>H1354-Tableau5[[#This Row],[Palette plastique]]-Tableau1[[#This Row],[Palette plastique]]+Tableau2[[#This Row],[Palette plastique]]</f>
        <v>#VALUE!</v>
      </c>
      <c r="I1355" s="21">
        <f>I1354-Tableau5[[#This Row],[Caddie]]-Tableau1[[#This Row],[Caddie]]+Tableau2[[#This Row],[Caddie]]</f>
        <v>132</v>
      </c>
      <c r="J1355" s="21" t="e">
        <f>SUM(Tableau4[[#This Row],[Stock ce jour Palette bois 
en stock ]:[Stock ce jour 
Caddie]])</f>
        <v>#VALUE!</v>
      </c>
      <c r="N1355" s="21" t="e">
        <f>SUM(Tableau2[[#This Row],[Palette bois]:[Caddie]])</f>
        <v>#VALUE!</v>
      </c>
      <c r="R1355" s="21" t="e">
        <f>SUM(Tableau1[[#This Row],[Palette bois]:[Caddie]])</f>
        <v>#VALUE!</v>
      </c>
      <c r="S1355">
        <f t="shared" si="107"/>
        <v>20</v>
      </c>
      <c r="T1355">
        <f t="shared" si="107"/>
        <v>10</v>
      </c>
      <c r="U1355">
        <f t="shared" si="107"/>
        <v>30</v>
      </c>
    </row>
    <row r="1356" spans="1:21" x14ac:dyDescent="0.25">
      <c r="A1356" s="7">
        <v>45184</v>
      </c>
      <c r="B1356" s="19">
        <f t="shared" si="106"/>
        <v>37</v>
      </c>
      <c r="C1356" s="6"/>
      <c r="D1356" s="6"/>
      <c r="E1356" s="6"/>
      <c r="F1356" s="6">
        <f>SUM(Tableau5[[#This Row],[Palette bois]:[Caddie]])</f>
        <v>0</v>
      </c>
      <c r="G1356" s="21" t="e">
        <f>G1355-Tableau5[[#This Row],[Palette plastique]]-Tableau1[[#This Row],[Palette plastique]]+Tableau2[[#This Row],[Palette plastique]]</f>
        <v>#VALUE!</v>
      </c>
      <c r="H1356" s="21" t="e">
        <f>H1355-Tableau5[[#This Row],[Palette plastique]]-Tableau1[[#This Row],[Palette plastique]]+Tableau2[[#This Row],[Palette plastique]]</f>
        <v>#VALUE!</v>
      </c>
      <c r="I1356" s="21">
        <f>I1355-Tableau5[[#This Row],[Caddie]]-Tableau1[[#This Row],[Caddie]]+Tableau2[[#This Row],[Caddie]]</f>
        <v>132</v>
      </c>
      <c r="J1356" s="21" t="e">
        <f>SUM(Tableau4[[#This Row],[Stock ce jour Palette bois 
en stock ]:[Stock ce jour 
Caddie]])</f>
        <v>#VALUE!</v>
      </c>
      <c r="N1356" s="21" t="e">
        <f>SUM(Tableau2[[#This Row],[Palette bois]:[Caddie]])</f>
        <v>#VALUE!</v>
      </c>
      <c r="R1356" s="21" t="e">
        <f>SUM(Tableau1[[#This Row],[Palette bois]:[Caddie]])</f>
        <v>#VALUE!</v>
      </c>
      <c r="S1356">
        <f t="shared" si="107"/>
        <v>20</v>
      </c>
      <c r="T1356">
        <f t="shared" si="107"/>
        <v>10</v>
      </c>
      <c r="U1356">
        <f t="shared" si="107"/>
        <v>30</v>
      </c>
    </row>
    <row r="1357" spans="1:21" x14ac:dyDescent="0.25">
      <c r="A1357" s="7">
        <v>45185</v>
      </c>
      <c r="B1357" s="19">
        <f t="shared" si="106"/>
        <v>37</v>
      </c>
      <c r="C1357" s="6"/>
      <c r="D1357" s="6"/>
      <c r="E1357" s="6"/>
      <c r="F1357" s="6">
        <f>SUM(Tableau5[[#This Row],[Palette bois]:[Caddie]])</f>
        <v>0</v>
      </c>
      <c r="G1357" s="21" t="e">
        <f>G1356-Tableau5[[#This Row],[Palette plastique]]-Tableau1[[#This Row],[Palette plastique]]+Tableau2[[#This Row],[Palette plastique]]</f>
        <v>#VALUE!</v>
      </c>
      <c r="H1357" s="21" t="e">
        <f>H1356-Tableau5[[#This Row],[Palette plastique]]-Tableau1[[#This Row],[Palette plastique]]+Tableau2[[#This Row],[Palette plastique]]</f>
        <v>#VALUE!</v>
      </c>
      <c r="I1357" s="21">
        <f>I1356-Tableau5[[#This Row],[Caddie]]-Tableau1[[#This Row],[Caddie]]+Tableau2[[#This Row],[Caddie]]</f>
        <v>132</v>
      </c>
      <c r="J1357" s="21" t="e">
        <f>SUM(Tableau4[[#This Row],[Stock ce jour Palette bois 
en stock ]:[Stock ce jour 
Caddie]])</f>
        <v>#VALUE!</v>
      </c>
      <c r="N1357" s="21" t="e">
        <f>SUM(Tableau2[[#This Row],[Palette bois]:[Caddie]])</f>
        <v>#VALUE!</v>
      </c>
      <c r="R1357" s="21" t="e">
        <f>SUM(Tableau1[[#This Row],[Palette bois]:[Caddie]])</f>
        <v>#VALUE!</v>
      </c>
      <c r="S1357">
        <f t="shared" si="107"/>
        <v>20</v>
      </c>
      <c r="T1357">
        <f t="shared" si="107"/>
        <v>10</v>
      </c>
      <c r="U1357">
        <f t="shared" si="107"/>
        <v>30</v>
      </c>
    </row>
    <row r="1358" spans="1:21" x14ac:dyDescent="0.25">
      <c r="A1358" s="7">
        <v>45186</v>
      </c>
      <c r="B1358" s="19">
        <f t="shared" si="106"/>
        <v>38</v>
      </c>
      <c r="C1358" s="6"/>
      <c r="D1358" s="6"/>
      <c r="E1358" s="6"/>
      <c r="F1358" s="6">
        <f>SUM(Tableau5[[#This Row],[Palette bois]:[Caddie]])</f>
        <v>0</v>
      </c>
      <c r="G1358" s="21" t="e">
        <f>G1357-Tableau5[[#This Row],[Palette plastique]]-Tableau1[[#This Row],[Palette plastique]]+Tableau2[[#This Row],[Palette plastique]]</f>
        <v>#VALUE!</v>
      </c>
      <c r="H1358" s="21" t="e">
        <f>H1357-Tableau5[[#This Row],[Palette plastique]]-Tableau1[[#This Row],[Palette plastique]]+Tableau2[[#This Row],[Palette plastique]]</f>
        <v>#VALUE!</v>
      </c>
      <c r="I1358" s="21">
        <f>I1357-Tableau5[[#This Row],[Caddie]]-Tableau1[[#This Row],[Caddie]]+Tableau2[[#This Row],[Caddie]]</f>
        <v>132</v>
      </c>
      <c r="J1358" s="21" t="e">
        <f>SUM(Tableau4[[#This Row],[Stock ce jour Palette bois 
en stock ]:[Stock ce jour 
Caddie]])</f>
        <v>#VALUE!</v>
      </c>
      <c r="N1358" s="21" t="e">
        <f>SUM(Tableau2[[#This Row],[Palette bois]:[Caddie]])</f>
        <v>#VALUE!</v>
      </c>
      <c r="R1358" s="21" t="e">
        <f>SUM(Tableau1[[#This Row],[Palette bois]:[Caddie]])</f>
        <v>#VALUE!</v>
      </c>
      <c r="S1358">
        <f t="shared" si="107"/>
        <v>20</v>
      </c>
      <c r="T1358">
        <f t="shared" si="107"/>
        <v>10</v>
      </c>
      <c r="U1358">
        <f t="shared" si="107"/>
        <v>30</v>
      </c>
    </row>
    <row r="1359" spans="1:21" x14ac:dyDescent="0.25">
      <c r="A1359" s="7">
        <v>45187</v>
      </c>
      <c r="B1359" s="19">
        <f t="shared" si="106"/>
        <v>38</v>
      </c>
      <c r="C1359" s="6"/>
      <c r="D1359" s="6"/>
      <c r="E1359" s="6"/>
      <c r="F1359" s="6">
        <f>SUM(Tableau5[[#This Row],[Palette bois]:[Caddie]])</f>
        <v>0</v>
      </c>
      <c r="G1359" s="21" t="e">
        <f>G1358-Tableau5[[#This Row],[Palette plastique]]-Tableau1[[#This Row],[Palette plastique]]+Tableau2[[#This Row],[Palette plastique]]</f>
        <v>#VALUE!</v>
      </c>
      <c r="H1359" s="21" t="e">
        <f>H1358-Tableau5[[#This Row],[Palette plastique]]-Tableau1[[#This Row],[Palette plastique]]+Tableau2[[#This Row],[Palette plastique]]</f>
        <v>#VALUE!</v>
      </c>
      <c r="I1359" s="21">
        <f>I1358-Tableau5[[#This Row],[Caddie]]-Tableau1[[#This Row],[Caddie]]+Tableau2[[#This Row],[Caddie]]</f>
        <v>132</v>
      </c>
      <c r="J1359" s="21" t="e">
        <f>SUM(Tableau4[[#This Row],[Stock ce jour Palette bois 
en stock ]:[Stock ce jour 
Caddie]])</f>
        <v>#VALUE!</v>
      </c>
      <c r="N1359" s="21" t="e">
        <f>SUM(Tableau2[[#This Row],[Palette bois]:[Caddie]])</f>
        <v>#VALUE!</v>
      </c>
      <c r="R1359" s="21" t="e">
        <f>SUM(Tableau1[[#This Row],[Palette bois]:[Caddie]])</f>
        <v>#VALUE!</v>
      </c>
      <c r="S1359">
        <f t="shared" si="107"/>
        <v>20</v>
      </c>
      <c r="T1359">
        <f t="shared" si="107"/>
        <v>10</v>
      </c>
      <c r="U1359">
        <f t="shared" si="107"/>
        <v>30</v>
      </c>
    </row>
    <row r="1360" spans="1:21" x14ac:dyDescent="0.25">
      <c r="A1360" s="7">
        <v>45188</v>
      </c>
      <c r="B1360" s="19">
        <f t="shared" si="106"/>
        <v>38</v>
      </c>
      <c r="C1360" s="6"/>
      <c r="D1360" s="6"/>
      <c r="E1360" s="6"/>
      <c r="F1360" s="6">
        <f>SUM(Tableau5[[#This Row],[Palette bois]:[Caddie]])</f>
        <v>0</v>
      </c>
      <c r="G1360" s="21" t="e">
        <f>G1359-Tableau5[[#This Row],[Palette plastique]]-Tableau1[[#This Row],[Palette plastique]]+Tableau2[[#This Row],[Palette plastique]]</f>
        <v>#VALUE!</v>
      </c>
      <c r="H1360" s="21" t="e">
        <f>H1359-Tableau5[[#This Row],[Palette plastique]]-Tableau1[[#This Row],[Palette plastique]]+Tableau2[[#This Row],[Palette plastique]]</f>
        <v>#VALUE!</v>
      </c>
      <c r="I1360" s="21">
        <f>I1359-Tableau5[[#This Row],[Caddie]]-Tableau1[[#This Row],[Caddie]]+Tableau2[[#This Row],[Caddie]]</f>
        <v>132</v>
      </c>
      <c r="J1360" s="21" t="e">
        <f>SUM(Tableau4[[#This Row],[Stock ce jour Palette bois 
en stock ]:[Stock ce jour 
Caddie]])</f>
        <v>#VALUE!</v>
      </c>
      <c r="N1360" s="21" t="e">
        <f>SUM(Tableau2[[#This Row],[Palette bois]:[Caddie]])</f>
        <v>#VALUE!</v>
      </c>
      <c r="R1360" s="21" t="e">
        <f>SUM(Tableau1[[#This Row],[Palette bois]:[Caddie]])</f>
        <v>#VALUE!</v>
      </c>
      <c r="S1360">
        <f t="shared" si="107"/>
        <v>20</v>
      </c>
      <c r="T1360">
        <f t="shared" si="107"/>
        <v>10</v>
      </c>
      <c r="U1360">
        <f t="shared" si="107"/>
        <v>30</v>
      </c>
    </row>
    <row r="1361" spans="1:21" x14ac:dyDescent="0.25">
      <c r="A1361" s="7">
        <v>45189</v>
      </c>
      <c r="B1361" s="19">
        <f t="shared" si="106"/>
        <v>38</v>
      </c>
      <c r="C1361" s="6"/>
      <c r="D1361" s="6"/>
      <c r="E1361" s="6"/>
      <c r="F1361" s="6">
        <f>SUM(Tableau5[[#This Row],[Palette bois]:[Caddie]])</f>
        <v>0</v>
      </c>
      <c r="G1361" s="21" t="e">
        <f>G1360-Tableau5[[#This Row],[Palette plastique]]-Tableau1[[#This Row],[Palette plastique]]+Tableau2[[#This Row],[Palette plastique]]</f>
        <v>#VALUE!</v>
      </c>
      <c r="H1361" s="21" t="e">
        <f>H1360-Tableau5[[#This Row],[Palette plastique]]-Tableau1[[#This Row],[Palette plastique]]+Tableau2[[#This Row],[Palette plastique]]</f>
        <v>#VALUE!</v>
      </c>
      <c r="I1361" s="21">
        <f>I1360-Tableau5[[#This Row],[Caddie]]-Tableau1[[#This Row],[Caddie]]+Tableau2[[#This Row],[Caddie]]</f>
        <v>132</v>
      </c>
      <c r="J1361" s="21" t="e">
        <f>SUM(Tableau4[[#This Row],[Stock ce jour Palette bois 
en stock ]:[Stock ce jour 
Caddie]])</f>
        <v>#VALUE!</v>
      </c>
      <c r="N1361" s="21" t="e">
        <f>SUM(Tableau2[[#This Row],[Palette bois]:[Caddie]])</f>
        <v>#VALUE!</v>
      </c>
      <c r="R1361" s="21" t="e">
        <f>SUM(Tableau1[[#This Row],[Palette bois]:[Caddie]])</f>
        <v>#VALUE!</v>
      </c>
      <c r="S1361">
        <f t="shared" si="107"/>
        <v>20</v>
      </c>
      <c r="T1361">
        <f t="shared" si="107"/>
        <v>10</v>
      </c>
      <c r="U1361">
        <f t="shared" si="107"/>
        <v>30</v>
      </c>
    </row>
    <row r="1362" spans="1:21" x14ac:dyDescent="0.25">
      <c r="A1362" s="7">
        <v>45190</v>
      </c>
      <c r="B1362" s="19">
        <f t="shared" si="106"/>
        <v>38</v>
      </c>
      <c r="C1362" s="6"/>
      <c r="D1362" s="6"/>
      <c r="E1362" s="6"/>
      <c r="F1362" s="6">
        <f>SUM(Tableau5[[#This Row],[Palette bois]:[Caddie]])</f>
        <v>0</v>
      </c>
      <c r="G1362" s="21" t="e">
        <f>G1361-Tableau5[[#This Row],[Palette plastique]]-Tableau1[[#This Row],[Palette plastique]]+Tableau2[[#This Row],[Palette plastique]]</f>
        <v>#VALUE!</v>
      </c>
      <c r="H1362" s="21" t="e">
        <f>H1361-Tableau5[[#This Row],[Palette plastique]]-Tableau1[[#This Row],[Palette plastique]]+Tableau2[[#This Row],[Palette plastique]]</f>
        <v>#VALUE!</v>
      </c>
      <c r="I1362" s="21">
        <f>I1361-Tableau5[[#This Row],[Caddie]]-Tableau1[[#This Row],[Caddie]]+Tableau2[[#This Row],[Caddie]]</f>
        <v>132</v>
      </c>
      <c r="J1362" s="21" t="e">
        <f>SUM(Tableau4[[#This Row],[Stock ce jour Palette bois 
en stock ]:[Stock ce jour 
Caddie]])</f>
        <v>#VALUE!</v>
      </c>
      <c r="N1362" s="21" t="e">
        <f>SUM(Tableau2[[#This Row],[Palette bois]:[Caddie]])</f>
        <v>#VALUE!</v>
      </c>
      <c r="R1362" s="21" t="e">
        <f>SUM(Tableau1[[#This Row],[Palette bois]:[Caddie]])</f>
        <v>#VALUE!</v>
      </c>
      <c r="S1362">
        <f t="shared" si="107"/>
        <v>20</v>
      </c>
      <c r="T1362">
        <f t="shared" si="107"/>
        <v>10</v>
      </c>
      <c r="U1362">
        <f t="shared" si="107"/>
        <v>30</v>
      </c>
    </row>
    <row r="1363" spans="1:21" x14ac:dyDescent="0.25">
      <c r="A1363" s="7">
        <v>45191</v>
      </c>
      <c r="B1363" s="19">
        <f t="shared" si="106"/>
        <v>38</v>
      </c>
      <c r="C1363" s="6"/>
      <c r="D1363" s="6"/>
      <c r="E1363" s="6"/>
      <c r="F1363" s="6">
        <f>SUM(Tableau5[[#This Row],[Palette bois]:[Caddie]])</f>
        <v>0</v>
      </c>
      <c r="G1363" s="21" t="e">
        <f>G1362-Tableau5[[#This Row],[Palette plastique]]-Tableau1[[#This Row],[Palette plastique]]+Tableau2[[#This Row],[Palette plastique]]</f>
        <v>#VALUE!</v>
      </c>
      <c r="H1363" s="21" t="e">
        <f>H1362-Tableau5[[#This Row],[Palette plastique]]-Tableau1[[#This Row],[Palette plastique]]+Tableau2[[#This Row],[Palette plastique]]</f>
        <v>#VALUE!</v>
      </c>
      <c r="I1363" s="21">
        <f>I1362-Tableau5[[#This Row],[Caddie]]-Tableau1[[#This Row],[Caddie]]+Tableau2[[#This Row],[Caddie]]</f>
        <v>132</v>
      </c>
      <c r="J1363" s="21" t="e">
        <f>SUM(Tableau4[[#This Row],[Stock ce jour Palette bois 
en stock ]:[Stock ce jour 
Caddie]])</f>
        <v>#VALUE!</v>
      </c>
      <c r="N1363" s="21" t="e">
        <f>SUM(Tableau2[[#This Row],[Palette bois]:[Caddie]])</f>
        <v>#VALUE!</v>
      </c>
      <c r="R1363" s="21" t="e">
        <f>SUM(Tableau1[[#This Row],[Palette bois]:[Caddie]])</f>
        <v>#VALUE!</v>
      </c>
      <c r="S1363">
        <f t="shared" si="107"/>
        <v>20</v>
      </c>
      <c r="T1363">
        <f t="shared" si="107"/>
        <v>10</v>
      </c>
      <c r="U1363">
        <f t="shared" si="107"/>
        <v>30</v>
      </c>
    </row>
    <row r="1364" spans="1:21" x14ac:dyDescent="0.25">
      <c r="A1364" s="7">
        <v>45192</v>
      </c>
      <c r="B1364" s="19">
        <f t="shared" si="106"/>
        <v>38</v>
      </c>
      <c r="C1364" s="6"/>
      <c r="D1364" s="6"/>
      <c r="E1364" s="6"/>
      <c r="F1364" s="6">
        <f>SUM(Tableau5[[#This Row],[Palette bois]:[Caddie]])</f>
        <v>0</v>
      </c>
      <c r="G1364" s="21" t="e">
        <f>G1363-Tableau5[[#This Row],[Palette plastique]]-Tableau1[[#This Row],[Palette plastique]]+Tableau2[[#This Row],[Palette plastique]]</f>
        <v>#VALUE!</v>
      </c>
      <c r="H1364" s="21" t="e">
        <f>H1363-Tableau5[[#This Row],[Palette plastique]]-Tableau1[[#This Row],[Palette plastique]]+Tableau2[[#This Row],[Palette plastique]]</f>
        <v>#VALUE!</v>
      </c>
      <c r="I1364" s="21">
        <f>I1363-Tableau5[[#This Row],[Caddie]]-Tableau1[[#This Row],[Caddie]]+Tableau2[[#This Row],[Caddie]]</f>
        <v>132</v>
      </c>
      <c r="J1364" s="21" t="e">
        <f>SUM(Tableau4[[#This Row],[Stock ce jour Palette bois 
en stock ]:[Stock ce jour 
Caddie]])</f>
        <v>#VALUE!</v>
      </c>
      <c r="N1364" s="21" t="e">
        <f>SUM(Tableau2[[#This Row],[Palette bois]:[Caddie]])</f>
        <v>#VALUE!</v>
      </c>
      <c r="R1364" s="21" t="e">
        <f>SUM(Tableau1[[#This Row],[Palette bois]:[Caddie]])</f>
        <v>#VALUE!</v>
      </c>
      <c r="S1364">
        <f t="shared" si="107"/>
        <v>20</v>
      </c>
      <c r="T1364">
        <f t="shared" si="107"/>
        <v>10</v>
      </c>
      <c r="U1364">
        <f t="shared" si="107"/>
        <v>30</v>
      </c>
    </row>
    <row r="1365" spans="1:21" x14ac:dyDescent="0.25">
      <c r="A1365" s="7">
        <v>45193</v>
      </c>
      <c r="B1365" s="19">
        <f t="shared" si="106"/>
        <v>39</v>
      </c>
      <c r="C1365" s="6"/>
      <c r="D1365" s="6"/>
      <c r="E1365" s="6"/>
      <c r="F1365" s="6">
        <f>SUM(Tableau5[[#This Row],[Palette bois]:[Caddie]])</f>
        <v>0</v>
      </c>
      <c r="G1365" s="21" t="e">
        <f>G1364-Tableau5[[#This Row],[Palette plastique]]-Tableau1[[#This Row],[Palette plastique]]+Tableau2[[#This Row],[Palette plastique]]</f>
        <v>#VALUE!</v>
      </c>
      <c r="H1365" s="21" t="e">
        <f>H1364-Tableau5[[#This Row],[Palette plastique]]-Tableau1[[#This Row],[Palette plastique]]+Tableau2[[#This Row],[Palette plastique]]</f>
        <v>#VALUE!</v>
      </c>
      <c r="I1365" s="21">
        <f>I1364-Tableau5[[#This Row],[Caddie]]-Tableau1[[#This Row],[Caddie]]+Tableau2[[#This Row],[Caddie]]</f>
        <v>132</v>
      </c>
      <c r="J1365" s="21" t="e">
        <f>SUM(Tableau4[[#This Row],[Stock ce jour Palette bois 
en stock ]:[Stock ce jour 
Caddie]])</f>
        <v>#VALUE!</v>
      </c>
      <c r="N1365" s="21" t="e">
        <f>SUM(Tableau2[[#This Row],[Palette bois]:[Caddie]])</f>
        <v>#VALUE!</v>
      </c>
      <c r="R1365" s="21" t="e">
        <f>SUM(Tableau1[[#This Row],[Palette bois]:[Caddie]])</f>
        <v>#VALUE!</v>
      </c>
      <c r="S1365">
        <f t="shared" ref="S1365:U1380" si="108">S1364</f>
        <v>20</v>
      </c>
      <c r="T1365">
        <f t="shared" si="108"/>
        <v>10</v>
      </c>
      <c r="U1365">
        <f t="shared" si="108"/>
        <v>30</v>
      </c>
    </row>
    <row r="1366" spans="1:21" x14ac:dyDescent="0.25">
      <c r="A1366" s="7">
        <v>45194</v>
      </c>
      <c r="B1366" s="19">
        <f t="shared" si="106"/>
        <v>39</v>
      </c>
      <c r="C1366" s="6"/>
      <c r="D1366" s="6"/>
      <c r="E1366" s="6"/>
      <c r="F1366" s="6">
        <f>SUM(Tableau5[[#This Row],[Palette bois]:[Caddie]])</f>
        <v>0</v>
      </c>
      <c r="G1366" s="21" t="e">
        <f>G1365-Tableau5[[#This Row],[Palette plastique]]-Tableau1[[#This Row],[Palette plastique]]+Tableau2[[#This Row],[Palette plastique]]</f>
        <v>#VALUE!</v>
      </c>
      <c r="H1366" s="21" t="e">
        <f>H1365-Tableau5[[#This Row],[Palette plastique]]-Tableau1[[#This Row],[Palette plastique]]+Tableau2[[#This Row],[Palette plastique]]</f>
        <v>#VALUE!</v>
      </c>
      <c r="I1366" s="21">
        <f>I1365-Tableau5[[#This Row],[Caddie]]-Tableau1[[#This Row],[Caddie]]+Tableau2[[#This Row],[Caddie]]</f>
        <v>132</v>
      </c>
      <c r="J1366" s="21" t="e">
        <f>SUM(Tableau4[[#This Row],[Stock ce jour Palette bois 
en stock ]:[Stock ce jour 
Caddie]])</f>
        <v>#VALUE!</v>
      </c>
      <c r="N1366" s="21" t="e">
        <f>SUM(Tableau2[[#This Row],[Palette bois]:[Caddie]])</f>
        <v>#VALUE!</v>
      </c>
      <c r="R1366" s="21" t="e">
        <f>SUM(Tableau1[[#This Row],[Palette bois]:[Caddie]])</f>
        <v>#VALUE!</v>
      </c>
      <c r="S1366">
        <f t="shared" si="108"/>
        <v>20</v>
      </c>
      <c r="T1366">
        <f t="shared" si="108"/>
        <v>10</v>
      </c>
      <c r="U1366">
        <f t="shared" si="108"/>
        <v>30</v>
      </c>
    </row>
    <row r="1367" spans="1:21" x14ac:dyDescent="0.25">
      <c r="A1367" s="7">
        <v>45195</v>
      </c>
      <c r="B1367" s="19">
        <f t="shared" si="106"/>
        <v>39</v>
      </c>
      <c r="C1367" s="6"/>
      <c r="D1367" s="6"/>
      <c r="E1367" s="6"/>
      <c r="F1367" s="6">
        <f>SUM(Tableau5[[#This Row],[Palette bois]:[Caddie]])</f>
        <v>0</v>
      </c>
      <c r="G1367" s="21" t="e">
        <f>G1366-Tableau5[[#This Row],[Palette plastique]]-Tableau1[[#This Row],[Palette plastique]]+Tableau2[[#This Row],[Palette plastique]]</f>
        <v>#VALUE!</v>
      </c>
      <c r="H1367" s="21" t="e">
        <f>H1366-Tableau5[[#This Row],[Palette plastique]]-Tableau1[[#This Row],[Palette plastique]]+Tableau2[[#This Row],[Palette plastique]]</f>
        <v>#VALUE!</v>
      </c>
      <c r="I1367" s="21">
        <f>I1366-Tableau5[[#This Row],[Caddie]]-Tableau1[[#This Row],[Caddie]]+Tableau2[[#This Row],[Caddie]]</f>
        <v>132</v>
      </c>
      <c r="J1367" s="21" t="e">
        <f>SUM(Tableau4[[#This Row],[Stock ce jour Palette bois 
en stock ]:[Stock ce jour 
Caddie]])</f>
        <v>#VALUE!</v>
      </c>
      <c r="N1367" s="21" t="e">
        <f>SUM(Tableau2[[#This Row],[Palette bois]:[Caddie]])</f>
        <v>#VALUE!</v>
      </c>
      <c r="R1367" s="21" t="e">
        <f>SUM(Tableau1[[#This Row],[Palette bois]:[Caddie]])</f>
        <v>#VALUE!</v>
      </c>
      <c r="S1367">
        <f t="shared" si="108"/>
        <v>20</v>
      </c>
      <c r="T1367">
        <f t="shared" si="108"/>
        <v>10</v>
      </c>
      <c r="U1367">
        <f t="shared" si="108"/>
        <v>30</v>
      </c>
    </row>
    <row r="1368" spans="1:21" x14ac:dyDescent="0.25">
      <c r="A1368" s="7">
        <v>45196</v>
      </c>
      <c r="B1368" s="19">
        <f t="shared" si="106"/>
        <v>39</v>
      </c>
      <c r="C1368" s="6"/>
      <c r="D1368" s="6"/>
      <c r="E1368" s="6"/>
      <c r="F1368" s="6">
        <f>SUM(Tableau5[[#This Row],[Palette bois]:[Caddie]])</f>
        <v>0</v>
      </c>
      <c r="G1368" s="21" t="e">
        <f>G1367-Tableau5[[#This Row],[Palette plastique]]-Tableau1[[#This Row],[Palette plastique]]+Tableau2[[#This Row],[Palette plastique]]</f>
        <v>#VALUE!</v>
      </c>
      <c r="H1368" s="21" t="e">
        <f>H1367-Tableau5[[#This Row],[Palette plastique]]-Tableau1[[#This Row],[Palette plastique]]+Tableau2[[#This Row],[Palette plastique]]</f>
        <v>#VALUE!</v>
      </c>
      <c r="I1368" s="21">
        <f>I1367-Tableau5[[#This Row],[Caddie]]-Tableau1[[#This Row],[Caddie]]+Tableau2[[#This Row],[Caddie]]</f>
        <v>132</v>
      </c>
      <c r="J1368" s="21" t="e">
        <f>SUM(Tableau4[[#This Row],[Stock ce jour Palette bois 
en stock ]:[Stock ce jour 
Caddie]])</f>
        <v>#VALUE!</v>
      </c>
      <c r="N1368" s="21" t="e">
        <f>SUM(Tableau2[[#This Row],[Palette bois]:[Caddie]])</f>
        <v>#VALUE!</v>
      </c>
      <c r="R1368" s="21" t="e">
        <f>SUM(Tableau1[[#This Row],[Palette bois]:[Caddie]])</f>
        <v>#VALUE!</v>
      </c>
      <c r="S1368">
        <f t="shared" si="108"/>
        <v>20</v>
      </c>
      <c r="T1368">
        <f t="shared" si="108"/>
        <v>10</v>
      </c>
      <c r="U1368">
        <f t="shared" si="108"/>
        <v>30</v>
      </c>
    </row>
    <row r="1369" spans="1:21" x14ac:dyDescent="0.25">
      <c r="A1369" s="7">
        <v>45197</v>
      </c>
      <c r="B1369" s="19">
        <f t="shared" si="106"/>
        <v>39</v>
      </c>
      <c r="C1369" s="6"/>
      <c r="D1369" s="6"/>
      <c r="E1369" s="6"/>
      <c r="F1369" s="6">
        <f>SUM(Tableau5[[#This Row],[Palette bois]:[Caddie]])</f>
        <v>0</v>
      </c>
      <c r="G1369" s="21" t="e">
        <f>G1368-Tableau5[[#This Row],[Palette plastique]]-Tableau1[[#This Row],[Palette plastique]]+Tableau2[[#This Row],[Palette plastique]]</f>
        <v>#VALUE!</v>
      </c>
      <c r="H1369" s="21" t="e">
        <f>H1368-Tableau5[[#This Row],[Palette plastique]]-Tableau1[[#This Row],[Palette plastique]]+Tableau2[[#This Row],[Palette plastique]]</f>
        <v>#VALUE!</v>
      </c>
      <c r="I1369" s="21">
        <f>I1368-Tableau5[[#This Row],[Caddie]]-Tableau1[[#This Row],[Caddie]]+Tableau2[[#This Row],[Caddie]]</f>
        <v>132</v>
      </c>
      <c r="J1369" s="21" t="e">
        <f>SUM(Tableau4[[#This Row],[Stock ce jour Palette bois 
en stock ]:[Stock ce jour 
Caddie]])</f>
        <v>#VALUE!</v>
      </c>
      <c r="N1369" s="21" t="e">
        <f>SUM(Tableau2[[#This Row],[Palette bois]:[Caddie]])</f>
        <v>#VALUE!</v>
      </c>
      <c r="R1369" s="21" t="e">
        <f>SUM(Tableau1[[#This Row],[Palette bois]:[Caddie]])</f>
        <v>#VALUE!</v>
      </c>
      <c r="S1369">
        <f t="shared" si="108"/>
        <v>20</v>
      </c>
      <c r="T1369">
        <f t="shared" si="108"/>
        <v>10</v>
      </c>
      <c r="U1369">
        <f t="shared" si="108"/>
        <v>30</v>
      </c>
    </row>
    <row r="1370" spans="1:21" x14ac:dyDescent="0.25">
      <c r="A1370" s="7">
        <v>45198</v>
      </c>
      <c r="B1370" s="19">
        <f t="shared" si="106"/>
        <v>39</v>
      </c>
      <c r="C1370" s="6"/>
      <c r="D1370" s="6"/>
      <c r="E1370" s="6"/>
      <c r="F1370" s="6">
        <f>SUM(Tableau5[[#This Row],[Palette bois]:[Caddie]])</f>
        <v>0</v>
      </c>
      <c r="G1370" s="21" t="e">
        <f>G1369-Tableau5[[#This Row],[Palette plastique]]-Tableau1[[#This Row],[Palette plastique]]+Tableau2[[#This Row],[Palette plastique]]</f>
        <v>#VALUE!</v>
      </c>
      <c r="H1370" s="21" t="e">
        <f>H1369-Tableau5[[#This Row],[Palette plastique]]-Tableau1[[#This Row],[Palette plastique]]+Tableau2[[#This Row],[Palette plastique]]</f>
        <v>#VALUE!</v>
      </c>
      <c r="I1370" s="21">
        <f>I1369-Tableau5[[#This Row],[Caddie]]-Tableau1[[#This Row],[Caddie]]+Tableau2[[#This Row],[Caddie]]</f>
        <v>132</v>
      </c>
      <c r="J1370" s="21" t="e">
        <f>SUM(Tableau4[[#This Row],[Stock ce jour Palette bois 
en stock ]:[Stock ce jour 
Caddie]])</f>
        <v>#VALUE!</v>
      </c>
      <c r="N1370" s="21" t="e">
        <f>SUM(Tableau2[[#This Row],[Palette bois]:[Caddie]])</f>
        <v>#VALUE!</v>
      </c>
      <c r="R1370" s="21" t="e">
        <f>SUM(Tableau1[[#This Row],[Palette bois]:[Caddie]])</f>
        <v>#VALUE!</v>
      </c>
      <c r="S1370">
        <f t="shared" si="108"/>
        <v>20</v>
      </c>
      <c r="T1370">
        <f t="shared" si="108"/>
        <v>10</v>
      </c>
      <c r="U1370">
        <f t="shared" si="108"/>
        <v>30</v>
      </c>
    </row>
    <row r="1371" spans="1:21" x14ac:dyDescent="0.25">
      <c r="A1371" s="7">
        <v>45199</v>
      </c>
      <c r="B1371" s="19">
        <f t="shared" si="106"/>
        <v>39</v>
      </c>
      <c r="C1371" s="6"/>
      <c r="D1371" s="6"/>
      <c r="E1371" s="6"/>
      <c r="F1371" s="6">
        <f>SUM(Tableau5[[#This Row],[Palette bois]:[Caddie]])</f>
        <v>0</v>
      </c>
      <c r="G1371" s="21" t="e">
        <f>G1370-Tableau5[[#This Row],[Palette plastique]]-Tableau1[[#This Row],[Palette plastique]]+Tableau2[[#This Row],[Palette plastique]]</f>
        <v>#VALUE!</v>
      </c>
      <c r="H1371" s="21" t="e">
        <f>H1370-Tableau5[[#This Row],[Palette plastique]]-Tableau1[[#This Row],[Palette plastique]]+Tableau2[[#This Row],[Palette plastique]]</f>
        <v>#VALUE!</v>
      </c>
      <c r="I1371" s="21">
        <f>I1370-Tableau5[[#This Row],[Caddie]]-Tableau1[[#This Row],[Caddie]]+Tableau2[[#This Row],[Caddie]]</f>
        <v>132</v>
      </c>
      <c r="J1371" s="21" t="e">
        <f>SUM(Tableau4[[#This Row],[Stock ce jour Palette bois 
en stock ]:[Stock ce jour 
Caddie]])</f>
        <v>#VALUE!</v>
      </c>
      <c r="N1371" s="21" t="e">
        <f>SUM(Tableau2[[#This Row],[Palette bois]:[Caddie]])</f>
        <v>#VALUE!</v>
      </c>
      <c r="R1371" s="21" t="e">
        <f>SUM(Tableau1[[#This Row],[Palette bois]:[Caddie]])</f>
        <v>#VALUE!</v>
      </c>
      <c r="S1371">
        <f t="shared" si="108"/>
        <v>20</v>
      </c>
      <c r="T1371">
        <f t="shared" si="108"/>
        <v>10</v>
      </c>
      <c r="U1371">
        <f t="shared" si="108"/>
        <v>30</v>
      </c>
    </row>
    <row r="1372" spans="1:21" x14ac:dyDescent="0.25">
      <c r="A1372" s="7">
        <v>45200</v>
      </c>
      <c r="B1372" s="19">
        <f t="shared" si="106"/>
        <v>40</v>
      </c>
      <c r="C1372" s="6"/>
      <c r="D1372" s="6"/>
      <c r="E1372" s="6"/>
      <c r="F1372" s="6">
        <f>SUM(Tableau5[[#This Row],[Palette bois]:[Caddie]])</f>
        <v>0</v>
      </c>
      <c r="G1372" s="21" t="e">
        <f>G1371-Tableau5[[#This Row],[Palette plastique]]-Tableau1[[#This Row],[Palette plastique]]+Tableau2[[#This Row],[Palette plastique]]</f>
        <v>#VALUE!</v>
      </c>
      <c r="H1372" s="21" t="e">
        <f>H1371-Tableau5[[#This Row],[Palette plastique]]-Tableau1[[#This Row],[Palette plastique]]+Tableau2[[#This Row],[Palette plastique]]</f>
        <v>#VALUE!</v>
      </c>
      <c r="I1372" s="21">
        <f>I1371-Tableau5[[#This Row],[Caddie]]-Tableau1[[#This Row],[Caddie]]+Tableau2[[#This Row],[Caddie]]</f>
        <v>132</v>
      </c>
      <c r="J1372" s="21" t="e">
        <f>SUM(Tableau4[[#This Row],[Stock ce jour Palette bois 
en stock ]:[Stock ce jour 
Caddie]])</f>
        <v>#VALUE!</v>
      </c>
      <c r="N1372" s="21" t="e">
        <f>SUM(Tableau2[[#This Row],[Palette bois]:[Caddie]])</f>
        <v>#VALUE!</v>
      </c>
      <c r="R1372" s="21" t="e">
        <f>SUM(Tableau1[[#This Row],[Palette bois]:[Caddie]])</f>
        <v>#VALUE!</v>
      </c>
      <c r="S1372">
        <f t="shared" si="108"/>
        <v>20</v>
      </c>
      <c r="T1372">
        <f t="shared" si="108"/>
        <v>10</v>
      </c>
      <c r="U1372">
        <f t="shared" si="108"/>
        <v>30</v>
      </c>
    </row>
    <row r="1373" spans="1:21" x14ac:dyDescent="0.25">
      <c r="A1373" s="7">
        <v>45201</v>
      </c>
      <c r="B1373" s="19">
        <f t="shared" si="106"/>
        <v>40</v>
      </c>
      <c r="C1373" s="6"/>
      <c r="D1373" s="6"/>
      <c r="E1373" s="6"/>
      <c r="F1373" s="6">
        <f>SUM(Tableau5[[#This Row],[Palette bois]:[Caddie]])</f>
        <v>0</v>
      </c>
      <c r="G1373" s="21" t="e">
        <f>G1372-Tableau5[[#This Row],[Palette plastique]]-Tableau1[[#This Row],[Palette plastique]]+Tableau2[[#This Row],[Palette plastique]]</f>
        <v>#VALUE!</v>
      </c>
      <c r="H1373" s="21" t="e">
        <f>H1372-Tableau5[[#This Row],[Palette plastique]]-Tableau1[[#This Row],[Palette plastique]]+Tableau2[[#This Row],[Palette plastique]]</f>
        <v>#VALUE!</v>
      </c>
      <c r="I1373" s="21">
        <f>I1372-Tableau5[[#This Row],[Caddie]]-Tableau1[[#This Row],[Caddie]]+Tableau2[[#This Row],[Caddie]]</f>
        <v>132</v>
      </c>
      <c r="J1373" s="21" t="e">
        <f>SUM(Tableau4[[#This Row],[Stock ce jour Palette bois 
en stock ]:[Stock ce jour 
Caddie]])</f>
        <v>#VALUE!</v>
      </c>
      <c r="N1373" s="21" t="e">
        <f>SUM(Tableau2[[#This Row],[Palette bois]:[Caddie]])</f>
        <v>#VALUE!</v>
      </c>
      <c r="R1373" s="21" t="e">
        <f>SUM(Tableau1[[#This Row],[Palette bois]:[Caddie]])</f>
        <v>#VALUE!</v>
      </c>
      <c r="S1373">
        <f t="shared" si="108"/>
        <v>20</v>
      </c>
      <c r="T1373">
        <f t="shared" si="108"/>
        <v>10</v>
      </c>
      <c r="U1373">
        <f t="shared" si="108"/>
        <v>30</v>
      </c>
    </row>
    <row r="1374" spans="1:21" x14ac:dyDescent="0.25">
      <c r="A1374" s="7">
        <v>45202</v>
      </c>
      <c r="B1374" s="19">
        <f t="shared" si="106"/>
        <v>40</v>
      </c>
      <c r="C1374" s="6"/>
      <c r="D1374" s="6"/>
      <c r="E1374" s="6"/>
      <c r="F1374" s="6">
        <f>SUM(Tableau5[[#This Row],[Palette bois]:[Caddie]])</f>
        <v>0</v>
      </c>
      <c r="G1374" s="21" t="e">
        <f>G1373-Tableau5[[#This Row],[Palette plastique]]-Tableau1[[#This Row],[Palette plastique]]+Tableau2[[#This Row],[Palette plastique]]</f>
        <v>#VALUE!</v>
      </c>
      <c r="H1374" s="21" t="e">
        <f>H1373-Tableau5[[#This Row],[Palette plastique]]-Tableau1[[#This Row],[Palette plastique]]+Tableau2[[#This Row],[Palette plastique]]</f>
        <v>#VALUE!</v>
      </c>
      <c r="I1374" s="21">
        <f>I1373-Tableau5[[#This Row],[Caddie]]-Tableau1[[#This Row],[Caddie]]+Tableau2[[#This Row],[Caddie]]</f>
        <v>132</v>
      </c>
      <c r="J1374" s="21" t="e">
        <f>SUM(Tableau4[[#This Row],[Stock ce jour Palette bois 
en stock ]:[Stock ce jour 
Caddie]])</f>
        <v>#VALUE!</v>
      </c>
      <c r="N1374" s="21" t="e">
        <f>SUM(Tableau2[[#This Row],[Palette bois]:[Caddie]])</f>
        <v>#VALUE!</v>
      </c>
      <c r="R1374" s="21" t="e">
        <f>SUM(Tableau1[[#This Row],[Palette bois]:[Caddie]])</f>
        <v>#VALUE!</v>
      </c>
      <c r="S1374">
        <f t="shared" si="108"/>
        <v>20</v>
      </c>
      <c r="T1374">
        <f t="shared" si="108"/>
        <v>10</v>
      </c>
      <c r="U1374">
        <f t="shared" si="108"/>
        <v>30</v>
      </c>
    </row>
    <row r="1375" spans="1:21" x14ac:dyDescent="0.25">
      <c r="A1375" s="7">
        <v>45203</v>
      </c>
      <c r="B1375" s="19">
        <f t="shared" si="106"/>
        <v>40</v>
      </c>
      <c r="C1375" s="6"/>
      <c r="D1375" s="6"/>
      <c r="E1375" s="6"/>
      <c r="F1375" s="6">
        <f>SUM(Tableau5[[#This Row],[Palette bois]:[Caddie]])</f>
        <v>0</v>
      </c>
      <c r="G1375" s="21" t="e">
        <f>G1374-Tableau5[[#This Row],[Palette plastique]]-Tableau1[[#This Row],[Palette plastique]]+Tableau2[[#This Row],[Palette plastique]]</f>
        <v>#VALUE!</v>
      </c>
      <c r="H1375" s="21" t="e">
        <f>H1374-Tableau5[[#This Row],[Palette plastique]]-Tableau1[[#This Row],[Palette plastique]]+Tableau2[[#This Row],[Palette plastique]]</f>
        <v>#VALUE!</v>
      </c>
      <c r="I1375" s="21">
        <f>I1374-Tableau5[[#This Row],[Caddie]]-Tableau1[[#This Row],[Caddie]]+Tableau2[[#This Row],[Caddie]]</f>
        <v>132</v>
      </c>
      <c r="J1375" s="21" t="e">
        <f>SUM(Tableau4[[#This Row],[Stock ce jour Palette bois 
en stock ]:[Stock ce jour 
Caddie]])</f>
        <v>#VALUE!</v>
      </c>
      <c r="N1375" s="21" t="e">
        <f>SUM(Tableau2[[#This Row],[Palette bois]:[Caddie]])</f>
        <v>#VALUE!</v>
      </c>
      <c r="R1375" s="21" t="e">
        <f>SUM(Tableau1[[#This Row],[Palette bois]:[Caddie]])</f>
        <v>#VALUE!</v>
      </c>
      <c r="S1375">
        <f t="shared" si="108"/>
        <v>20</v>
      </c>
      <c r="T1375">
        <f t="shared" si="108"/>
        <v>10</v>
      </c>
      <c r="U1375">
        <f t="shared" si="108"/>
        <v>30</v>
      </c>
    </row>
    <row r="1376" spans="1:21" x14ac:dyDescent="0.25">
      <c r="A1376" s="7">
        <v>45204</v>
      </c>
      <c r="B1376" s="19">
        <f t="shared" si="106"/>
        <v>40</v>
      </c>
      <c r="C1376" s="6"/>
      <c r="D1376" s="6"/>
      <c r="E1376" s="6"/>
      <c r="F1376" s="6">
        <f>SUM(Tableau5[[#This Row],[Palette bois]:[Caddie]])</f>
        <v>0</v>
      </c>
      <c r="G1376" s="21" t="e">
        <f>G1375-Tableau5[[#This Row],[Palette plastique]]-Tableau1[[#This Row],[Palette plastique]]+Tableau2[[#This Row],[Palette plastique]]</f>
        <v>#VALUE!</v>
      </c>
      <c r="H1376" s="21" t="e">
        <f>H1375-Tableau5[[#This Row],[Palette plastique]]-Tableau1[[#This Row],[Palette plastique]]+Tableau2[[#This Row],[Palette plastique]]</f>
        <v>#VALUE!</v>
      </c>
      <c r="I1376" s="21">
        <f>I1375-Tableau5[[#This Row],[Caddie]]-Tableau1[[#This Row],[Caddie]]+Tableau2[[#This Row],[Caddie]]</f>
        <v>132</v>
      </c>
      <c r="J1376" s="21" t="e">
        <f>SUM(Tableau4[[#This Row],[Stock ce jour Palette bois 
en stock ]:[Stock ce jour 
Caddie]])</f>
        <v>#VALUE!</v>
      </c>
      <c r="N1376" s="21" t="e">
        <f>SUM(Tableau2[[#This Row],[Palette bois]:[Caddie]])</f>
        <v>#VALUE!</v>
      </c>
      <c r="R1376" s="21" t="e">
        <f>SUM(Tableau1[[#This Row],[Palette bois]:[Caddie]])</f>
        <v>#VALUE!</v>
      </c>
      <c r="S1376">
        <f t="shared" si="108"/>
        <v>20</v>
      </c>
      <c r="T1376">
        <f t="shared" si="108"/>
        <v>10</v>
      </c>
      <c r="U1376">
        <f t="shared" si="108"/>
        <v>30</v>
      </c>
    </row>
    <row r="1377" spans="1:21" x14ac:dyDescent="0.25">
      <c r="A1377" s="7">
        <v>45205</v>
      </c>
      <c r="B1377" s="19">
        <f t="shared" si="106"/>
        <v>40</v>
      </c>
      <c r="C1377" s="6"/>
      <c r="D1377" s="6"/>
      <c r="E1377" s="6"/>
      <c r="F1377" s="6">
        <f>SUM(Tableau5[[#This Row],[Palette bois]:[Caddie]])</f>
        <v>0</v>
      </c>
      <c r="G1377" s="21" t="e">
        <f>G1376-Tableau5[[#This Row],[Palette plastique]]-Tableau1[[#This Row],[Palette plastique]]+Tableau2[[#This Row],[Palette plastique]]</f>
        <v>#VALUE!</v>
      </c>
      <c r="H1377" s="21" t="e">
        <f>H1376-Tableau5[[#This Row],[Palette plastique]]-Tableau1[[#This Row],[Palette plastique]]+Tableau2[[#This Row],[Palette plastique]]</f>
        <v>#VALUE!</v>
      </c>
      <c r="I1377" s="21">
        <f>I1376-Tableau5[[#This Row],[Caddie]]-Tableau1[[#This Row],[Caddie]]+Tableau2[[#This Row],[Caddie]]</f>
        <v>132</v>
      </c>
      <c r="J1377" s="21" t="e">
        <f>SUM(Tableau4[[#This Row],[Stock ce jour Palette bois 
en stock ]:[Stock ce jour 
Caddie]])</f>
        <v>#VALUE!</v>
      </c>
      <c r="N1377" s="21" t="e">
        <f>SUM(Tableau2[[#This Row],[Palette bois]:[Caddie]])</f>
        <v>#VALUE!</v>
      </c>
      <c r="R1377" s="21" t="e">
        <f>SUM(Tableau1[[#This Row],[Palette bois]:[Caddie]])</f>
        <v>#VALUE!</v>
      </c>
      <c r="S1377">
        <f t="shared" si="108"/>
        <v>20</v>
      </c>
      <c r="T1377">
        <f t="shared" si="108"/>
        <v>10</v>
      </c>
      <c r="U1377">
        <f t="shared" si="108"/>
        <v>30</v>
      </c>
    </row>
    <row r="1378" spans="1:21" x14ac:dyDescent="0.25">
      <c r="A1378" s="7">
        <v>45206</v>
      </c>
      <c r="B1378" s="19">
        <f t="shared" si="106"/>
        <v>40</v>
      </c>
      <c r="C1378" s="6"/>
      <c r="D1378" s="6"/>
      <c r="E1378" s="6"/>
      <c r="F1378" s="6">
        <f>SUM(Tableau5[[#This Row],[Palette bois]:[Caddie]])</f>
        <v>0</v>
      </c>
      <c r="G1378" s="21" t="e">
        <f>G1377-Tableau5[[#This Row],[Palette plastique]]-Tableau1[[#This Row],[Palette plastique]]+Tableau2[[#This Row],[Palette plastique]]</f>
        <v>#VALUE!</v>
      </c>
      <c r="H1378" s="21" t="e">
        <f>H1377-Tableau5[[#This Row],[Palette plastique]]-Tableau1[[#This Row],[Palette plastique]]+Tableau2[[#This Row],[Palette plastique]]</f>
        <v>#VALUE!</v>
      </c>
      <c r="I1378" s="21">
        <f>I1377-Tableau5[[#This Row],[Caddie]]-Tableau1[[#This Row],[Caddie]]+Tableau2[[#This Row],[Caddie]]</f>
        <v>132</v>
      </c>
      <c r="J1378" s="21" t="e">
        <f>SUM(Tableau4[[#This Row],[Stock ce jour Palette bois 
en stock ]:[Stock ce jour 
Caddie]])</f>
        <v>#VALUE!</v>
      </c>
      <c r="N1378" s="21" t="e">
        <f>SUM(Tableau2[[#This Row],[Palette bois]:[Caddie]])</f>
        <v>#VALUE!</v>
      </c>
      <c r="R1378" s="21" t="e">
        <f>SUM(Tableau1[[#This Row],[Palette bois]:[Caddie]])</f>
        <v>#VALUE!</v>
      </c>
      <c r="S1378">
        <f t="shared" si="108"/>
        <v>20</v>
      </c>
      <c r="T1378">
        <f t="shared" si="108"/>
        <v>10</v>
      </c>
      <c r="U1378">
        <f t="shared" si="108"/>
        <v>30</v>
      </c>
    </row>
    <row r="1379" spans="1:21" x14ac:dyDescent="0.25">
      <c r="A1379" s="7">
        <v>45207</v>
      </c>
      <c r="B1379" s="19">
        <f t="shared" si="106"/>
        <v>41</v>
      </c>
      <c r="C1379" s="6"/>
      <c r="D1379" s="6"/>
      <c r="E1379" s="6"/>
      <c r="F1379" s="6">
        <f>SUM(Tableau5[[#This Row],[Palette bois]:[Caddie]])</f>
        <v>0</v>
      </c>
      <c r="G1379" s="21" t="e">
        <f>G1378-Tableau5[[#This Row],[Palette plastique]]-Tableau1[[#This Row],[Palette plastique]]+Tableau2[[#This Row],[Palette plastique]]</f>
        <v>#VALUE!</v>
      </c>
      <c r="H1379" s="21" t="e">
        <f>H1378-Tableau5[[#This Row],[Palette plastique]]-Tableau1[[#This Row],[Palette plastique]]+Tableau2[[#This Row],[Palette plastique]]</f>
        <v>#VALUE!</v>
      </c>
      <c r="I1379" s="21">
        <f>I1378-Tableau5[[#This Row],[Caddie]]-Tableau1[[#This Row],[Caddie]]+Tableau2[[#This Row],[Caddie]]</f>
        <v>132</v>
      </c>
      <c r="J1379" s="21" t="e">
        <f>SUM(Tableau4[[#This Row],[Stock ce jour Palette bois 
en stock ]:[Stock ce jour 
Caddie]])</f>
        <v>#VALUE!</v>
      </c>
      <c r="N1379" s="21" t="e">
        <f>SUM(Tableau2[[#This Row],[Palette bois]:[Caddie]])</f>
        <v>#VALUE!</v>
      </c>
      <c r="R1379" s="21" t="e">
        <f>SUM(Tableau1[[#This Row],[Palette bois]:[Caddie]])</f>
        <v>#VALUE!</v>
      </c>
      <c r="S1379">
        <f t="shared" si="108"/>
        <v>20</v>
      </c>
      <c r="T1379">
        <f t="shared" si="108"/>
        <v>10</v>
      </c>
      <c r="U1379">
        <f t="shared" si="108"/>
        <v>30</v>
      </c>
    </row>
    <row r="1380" spans="1:21" x14ac:dyDescent="0.25">
      <c r="A1380" s="7">
        <v>45208</v>
      </c>
      <c r="B1380" s="19">
        <f t="shared" si="106"/>
        <v>41</v>
      </c>
      <c r="C1380" s="6"/>
      <c r="D1380" s="6"/>
      <c r="E1380" s="6"/>
      <c r="F1380" s="6">
        <f>SUM(Tableau5[[#This Row],[Palette bois]:[Caddie]])</f>
        <v>0</v>
      </c>
      <c r="G1380" s="21" t="e">
        <f>G1379-Tableau5[[#This Row],[Palette plastique]]-Tableau1[[#This Row],[Palette plastique]]+Tableau2[[#This Row],[Palette plastique]]</f>
        <v>#VALUE!</v>
      </c>
      <c r="H1380" s="21" t="e">
        <f>H1379-Tableau5[[#This Row],[Palette plastique]]-Tableau1[[#This Row],[Palette plastique]]+Tableau2[[#This Row],[Palette plastique]]</f>
        <v>#VALUE!</v>
      </c>
      <c r="I1380" s="21">
        <f>I1379-Tableau5[[#This Row],[Caddie]]-Tableau1[[#This Row],[Caddie]]+Tableau2[[#This Row],[Caddie]]</f>
        <v>132</v>
      </c>
      <c r="J1380" s="21" t="e">
        <f>SUM(Tableau4[[#This Row],[Stock ce jour Palette bois 
en stock ]:[Stock ce jour 
Caddie]])</f>
        <v>#VALUE!</v>
      </c>
      <c r="N1380" s="21" t="e">
        <f>SUM(Tableau2[[#This Row],[Palette bois]:[Caddie]])</f>
        <v>#VALUE!</v>
      </c>
      <c r="R1380" s="21" t="e">
        <f>SUM(Tableau1[[#This Row],[Palette bois]:[Caddie]])</f>
        <v>#VALUE!</v>
      </c>
      <c r="S1380">
        <f t="shared" si="108"/>
        <v>20</v>
      </c>
      <c r="T1380">
        <f t="shared" si="108"/>
        <v>10</v>
      </c>
      <c r="U1380">
        <f t="shared" si="108"/>
        <v>30</v>
      </c>
    </row>
    <row r="1381" spans="1:21" x14ac:dyDescent="0.25">
      <c r="A1381" s="7">
        <v>45209</v>
      </c>
      <c r="B1381" s="19">
        <f t="shared" si="106"/>
        <v>41</v>
      </c>
      <c r="C1381" s="6"/>
      <c r="D1381" s="6"/>
      <c r="E1381" s="6"/>
      <c r="F1381" s="6">
        <f>SUM(Tableau5[[#This Row],[Palette bois]:[Caddie]])</f>
        <v>0</v>
      </c>
      <c r="G1381" s="21" t="e">
        <f>G1380-Tableau5[[#This Row],[Palette plastique]]-Tableau1[[#This Row],[Palette plastique]]+Tableau2[[#This Row],[Palette plastique]]</f>
        <v>#VALUE!</v>
      </c>
      <c r="H1381" s="21" t="e">
        <f>H1380-Tableau5[[#This Row],[Palette plastique]]-Tableau1[[#This Row],[Palette plastique]]+Tableau2[[#This Row],[Palette plastique]]</f>
        <v>#VALUE!</v>
      </c>
      <c r="I1381" s="21">
        <f>I1380-Tableau5[[#This Row],[Caddie]]-Tableau1[[#This Row],[Caddie]]+Tableau2[[#This Row],[Caddie]]</f>
        <v>132</v>
      </c>
      <c r="J1381" s="21" t="e">
        <f>SUM(Tableau4[[#This Row],[Stock ce jour Palette bois 
en stock ]:[Stock ce jour 
Caddie]])</f>
        <v>#VALUE!</v>
      </c>
      <c r="N1381" s="21" t="e">
        <f>SUM(Tableau2[[#This Row],[Palette bois]:[Caddie]])</f>
        <v>#VALUE!</v>
      </c>
      <c r="R1381" s="21" t="e">
        <f>SUM(Tableau1[[#This Row],[Palette bois]:[Caddie]])</f>
        <v>#VALUE!</v>
      </c>
      <c r="S1381">
        <f t="shared" ref="S1381:U1396" si="109">S1380</f>
        <v>20</v>
      </c>
      <c r="T1381">
        <f t="shared" si="109"/>
        <v>10</v>
      </c>
      <c r="U1381">
        <f t="shared" si="109"/>
        <v>30</v>
      </c>
    </row>
    <row r="1382" spans="1:21" x14ac:dyDescent="0.25">
      <c r="A1382" s="7">
        <v>45210</v>
      </c>
      <c r="B1382" s="19">
        <f t="shared" si="106"/>
        <v>41</v>
      </c>
      <c r="C1382" s="6"/>
      <c r="D1382" s="6"/>
      <c r="E1382" s="6"/>
      <c r="F1382" s="6">
        <f>SUM(Tableau5[[#This Row],[Palette bois]:[Caddie]])</f>
        <v>0</v>
      </c>
      <c r="G1382" s="21" t="e">
        <f>G1381-Tableau5[[#This Row],[Palette plastique]]-Tableau1[[#This Row],[Palette plastique]]+Tableau2[[#This Row],[Palette plastique]]</f>
        <v>#VALUE!</v>
      </c>
      <c r="H1382" s="21" t="e">
        <f>H1381-Tableau5[[#This Row],[Palette plastique]]-Tableau1[[#This Row],[Palette plastique]]+Tableau2[[#This Row],[Palette plastique]]</f>
        <v>#VALUE!</v>
      </c>
      <c r="I1382" s="21">
        <f>I1381-Tableau5[[#This Row],[Caddie]]-Tableau1[[#This Row],[Caddie]]+Tableau2[[#This Row],[Caddie]]</f>
        <v>132</v>
      </c>
      <c r="J1382" s="21" t="e">
        <f>SUM(Tableau4[[#This Row],[Stock ce jour Palette bois 
en stock ]:[Stock ce jour 
Caddie]])</f>
        <v>#VALUE!</v>
      </c>
      <c r="N1382" s="21" t="e">
        <f>SUM(Tableau2[[#This Row],[Palette bois]:[Caddie]])</f>
        <v>#VALUE!</v>
      </c>
      <c r="R1382" s="21" t="e">
        <f>SUM(Tableau1[[#This Row],[Palette bois]:[Caddie]])</f>
        <v>#VALUE!</v>
      </c>
      <c r="S1382">
        <f t="shared" si="109"/>
        <v>20</v>
      </c>
      <c r="T1382">
        <f t="shared" si="109"/>
        <v>10</v>
      </c>
      <c r="U1382">
        <f t="shared" si="109"/>
        <v>30</v>
      </c>
    </row>
    <row r="1383" spans="1:21" x14ac:dyDescent="0.25">
      <c r="A1383" s="7">
        <v>45211</v>
      </c>
      <c r="B1383" s="19">
        <f t="shared" si="106"/>
        <v>41</v>
      </c>
      <c r="C1383" s="6"/>
      <c r="D1383" s="6"/>
      <c r="E1383" s="6"/>
      <c r="F1383" s="6">
        <f>SUM(Tableau5[[#This Row],[Palette bois]:[Caddie]])</f>
        <v>0</v>
      </c>
      <c r="G1383" s="21" t="e">
        <f>G1382-Tableau5[[#This Row],[Palette plastique]]-Tableau1[[#This Row],[Palette plastique]]+Tableau2[[#This Row],[Palette plastique]]</f>
        <v>#VALUE!</v>
      </c>
      <c r="H1383" s="21" t="e">
        <f>H1382-Tableau5[[#This Row],[Palette plastique]]-Tableau1[[#This Row],[Palette plastique]]+Tableau2[[#This Row],[Palette plastique]]</f>
        <v>#VALUE!</v>
      </c>
      <c r="I1383" s="21">
        <f>I1382-Tableau5[[#This Row],[Caddie]]-Tableau1[[#This Row],[Caddie]]+Tableau2[[#This Row],[Caddie]]</f>
        <v>132</v>
      </c>
      <c r="J1383" s="21" t="e">
        <f>SUM(Tableau4[[#This Row],[Stock ce jour Palette bois 
en stock ]:[Stock ce jour 
Caddie]])</f>
        <v>#VALUE!</v>
      </c>
      <c r="N1383" s="21" t="e">
        <f>SUM(Tableau2[[#This Row],[Palette bois]:[Caddie]])</f>
        <v>#VALUE!</v>
      </c>
      <c r="R1383" s="21" t="e">
        <f>SUM(Tableau1[[#This Row],[Palette bois]:[Caddie]])</f>
        <v>#VALUE!</v>
      </c>
      <c r="S1383">
        <f t="shared" si="109"/>
        <v>20</v>
      </c>
      <c r="T1383">
        <f t="shared" si="109"/>
        <v>10</v>
      </c>
      <c r="U1383">
        <f t="shared" si="109"/>
        <v>30</v>
      </c>
    </row>
    <row r="1384" spans="1:21" x14ac:dyDescent="0.25">
      <c r="A1384" s="7">
        <v>45212</v>
      </c>
      <c r="B1384" s="19">
        <f t="shared" si="106"/>
        <v>41</v>
      </c>
      <c r="C1384" s="6"/>
      <c r="D1384" s="6"/>
      <c r="E1384" s="6"/>
      <c r="F1384" s="6">
        <f>SUM(Tableau5[[#This Row],[Palette bois]:[Caddie]])</f>
        <v>0</v>
      </c>
      <c r="G1384" s="21" t="e">
        <f>G1383-Tableau5[[#This Row],[Palette plastique]]-Tableau1[[#This Row],[Palette plastique]]+Tableau2[[#This Row],[Palette plastique]]</f>
        <v>#VALUE!</v>
      </c>
      <c r="H1384" s="21" t="e">
        <f>H1383-Tableau5[[#This Row],[Palette plastique]]-Tableau1[[#This Row],[Palette plastique]]+Tableau2[[#This Row],[Palette plastique]]</f>
        <v>#VALUE!</v>
      </c>
      <c r="I1384" s="21">
        <f>I1383-Tableau5[[#This Row],[Caddie]]-Tableau1[[#This Row],[Caddie]]+Tableau2[[#This Row],[Caddie]]</f>
        <v>132</v>
      </c>
      <c r="J1384" s="21" t="e">
        <f>SUM(Tableau4[[#This Row],[Stock ce jour Palette bois 
en stock ]:[Stock ce jour 
Caddie]])</f>
        <v>#VALUE!</v>
      </c>
      <c r="N1384" s="21" t="e">
        <f>SUM(Tableau2[[#This Row],[Palette bois]:[Caddie]])</f>
        <v>#VALUE!</v>
      </c>
      <c r="R1384" s="21" t="e">
        <f>SUM(Tableau1[[#This Row],[Palette bois]:[Caddie]])</f>
        <v>#VALUE!</v>
      </c>
      <c r="S1384">
        <f t="shared" si="109"/>
        <v>20</v>
      </c>
      <c r="T1384">
        <f t="shared" si="109"/>
        <v>10</v>
      </c>
      <c r="U1384">
        <f t="shared" si="109"/>
        <v>30</v>
      </c>
    </row>
    <row r="1385" spans="1:21" x14ac:dyDescent="0.25">
      <c r="A1385" s="7">
        <v>45213</v>
      </c>
      <c r="B1385" s="19">
        <f t="shared" si="106"/>
        <v>41</v>
      </c>
      <c r="C1385" s="6"/>
      <c r="D1385" s="6"/>
      <c r="E1385" s="6"/>
      <c r="F1385" s="6">
        <f>SUM(Tableau5[[#This Row],[Palette bois]:[Caddie]])</f>
        <v>0</v>
      </c>
      <c r="G1385" s="21" t="e">
        <f>G1384-Tableau5[[#This Row],[Palette plastique]]-Tableau1[[#This Row],[Palette plastique]]+Tableau2[[#This Row],[Palette plastique]]</f>
        <v>#VALUE!</v>
      </c>
      <c r="H1385" s="21" t="e">
        <f>H1384-Tableau5[[#This Row],[Palette plastique]]-Tableau1[[#This Row],[Palette plastique]]+Tableau2[[#This Row],[Palette plastique]]</f>
        <v>#VALUE!</v>
      </c>
      <c r="I1385" s="21">
        <f>I1384-Tableau5[[#This Row],[Caddie]]-Tableau1[[#This Row],[Caddie]]+Tableau2[[#This Row],[Caddie]]</f>
        <v>132</v>
      </c>
      <c r="J1385" s="21" t="e">
        <f>SUM(Tableau4[[#This Row],[Stock ce jour Palette bois 
en stock ]:[Stock ce jour 
Caddie]])</f>
        <v>#VALUE!</v>
      </c>
      <c r="N1385" s="21" t="e">
        <f>SUM(Tableau2[[#This Row],[Palette bois]:[Caddie]])</f>
        <v>#VALUE!</v>
      </c>
      <c r="R1385" s="21" t="e">
        <f>SUM(Tableau1[[#This Row],[Palette bois]:[Caddie]])</f>
        <v>#VALUE!</v>
      </c>
      <c r="S1385">
        <f t="shared" si="109"/>
        <v>20</v>
      </c>
      <c r="T1385">
        <f t="shared" si="109"/>
        <v>10</v>
      </c>
      <c r="U1385">
        <f t="shared" si="109"/>
        <v>30</v>
      </c>
    </row>
    <row r="1386" spans="1:21" x14ac:dyDescent="0.25">
      <c r="A1386" s="7">
        <v>45214</v>
      </c>
      <c r="B1386" s="19">
        <f t="shared" si="106"/>
        <v>42</v>
      </c>
      <c r="C1386" s="6"/>
      <c r="D1386" s="6"/>
      <c r="E1386" s="6"/>
      <c r="F1386" s="6">
        <f>SUM(Tableau5[[#This Row],[Palette bois]:[Caddie]])</f>
        <v>0</v>
      </c>
      <c r="G1386" s="21" t="e">
        <f>G1385-Tableau5[[#This Row],[Palette plastique]]-Tableau1[[#This Row],[Palette plastique]]+Tableau2[[#This Row],[Palette plastique]]</f>
        <v>#VALUE!</v>
      </c>
      <c r="H1386" s="21" t="e">
        <f>H1385-Tableau5[[#This Row],[Palette plastique]]-Tableau1[[#This Row],[Palette plastique]]+Tableau2[[#This Row],[Palette plastique]]</f>
        <v>#VALUE!</v>
      </c>
      <c r="I1386" s="21">
        <f>I1385-Tableau5[[#This Row],[Caddie]]-Tableau1[[#This Row],[Caddie]]+Tableau2[[#This Row],[Caddie]]</f>
        <v>132</v>
      </c>
      <c r="J1386" s="21" t="e">
        <f>SUM(Tableau4[[#This Row],[Stock ce jour Palette bois 
en stock ]:[Stock ce jour 
Caddie]])</f>
        <v>#VALUE!</v>
      </c>
      <c r="N1386" s="21" t="e">
        <f>SUM(Tableau2[[#This Row],[Palette bois]:[Caddie]])</f>
        <v>#VALUE!</v>
      </c>
      <c r="R1386" s="21" t="e">
        <f>SUM(Tableau1[[#This Row],[Palette bois]:[Caddie]])</f>
        <v>#VALUE!</v>
      </c>
      <c r="S1386">
        <f t="shared" si="109"/>
        <v>20</v>
      </c>
      <c r="T1386">
        <f t="shared" si="109"/>
        <v>10</v>
      </c>
      <c r="U1386">
        <f t="shared" si="109"/>
        <v>30</v>
      </c>
    </row>
    <row r="1387" spans="1:21" x14ac:dyDescent="0.25">
      <c r="A1387" s="7">
        <v>45215</v>
      </c>
      <c r="B1387" s="19">
        <f t="shared" si="106"/>
        <v>42</v>
      </c>
      <c r="C1387" s="6"/>
      <c r="D1387" s="6"/>
      <c r="E1387" s="6"/>
      <c r="F1387" s="6">
        <f>SUM(Tableau5[[#This Row],[Palette bois]:[Caddie]])</f>
        <v>0</v>
      </c>
      <c r="G1387" s="21" t="e">
        <f>G1386-Tableau5[[#This Row],[Palette plastique]]-Tableau1[[#This Row],[Palette plastique]]+Tableau2[[#This Row],[Palette plastique]]</f>
        <v>#VALUE!</v>
      </c>
      <c r="H1387" s="21" t="e">
        <f>H1386-Tableau5[[#This Row],[Palette plastique]]-Tableau1[[#This Row],[Palette plastique]]+Tableau2[[#This Row],[Palette plastique]]</f>
        <v>#VALUE!</v>
      </c>
      <c r="I1387" s="21">
        <f>I1386-Tableau5[[#This Row],[Caddie]]-Tableau1[[#This Row],[Caddie]]+Tableau2[[#This Row],[Caddie]]</f>
        <v>132</v>
      </c>
      <c r="J1387" s="21" t="e">
        <f>SUM(Tableau4[[#This Row],[Stock ce jour Palette bois 
en stock ]:[Stock ce jour 
Caddie]])</f>
        <v>#VALUE!</v>
      </c>
      <c r="N1387" s="21" t="e">
        <f>SUM(Tableau2[[#This Row],[Palette bois]:[Caddie]])</f>
        <v>#VALUE!</v>
      </c>
      <c r="R1387" s="21" t="e">
        <f>SUM(Tableau1[[#This Row],[Palette bois]:[Caddie]])</f>
        <v>#VALUE!</v>
      </c>
      <c r="S1387">
        <f t="shared" si="109"/>
        <v>20</v>
      </c>
      <c r="T1387">
        <f t="shared" si="109"/>
        <v>10</v>
      </c>
      <c r="U1387">
        <f t="shared" si="109"/>
        <v>30</v>
      </c>
    </row>
    <row r="1388" spans="1:21" x14ac:dyDescent="0.25">
      <c r="A1388" s="7">
        <v>45216</v>
      </c>
      <c r="B1388" s="19">
        <f t="shared" si="106"/>
        <v>42</v>
      </c>
      <c r="C1388" s="6"/>
      <c r="D1388" s="6"/>
      <c r="E1388" s="6"/>
      <c r="F1388" s="6">
        <f>SUM(Tableau5[[#This Row],[Palette bois]:[Caddie]])</f>
        <v>0</v>
      </c>
      <c r="G1388" s="21" t="e">
        <f>G1387-Tableau5[[#This Row],[Palette plastique]]-Tableau1[[#This Row],[Palette plastique]]+Tableau2[[#This Row],[Palette plastique]]</f>
        <v>#VALUE!</v>
      </c>
      <c r="H1388" s="21" t="e">
        <f>H1387-Tableau5[[#This Row],[Palette plastique]]-Tableau1[[#This Row],[Palette plastique]]+Tableau2[[#This Row],[Palette plastique]]</f>
        <v>#VALUE!</v>
      </c>
      <c r="I1388" s="21">
        <f>I1387-Tableau5[[#This Row],[Caddie]]-Tableau1[[#This Row],[Caddie]]+Tableau2[[#This Row],[Caddie]]</f>
        <v>132</v>
      </c>
      <c r="J1388" s="21" t="e">
        <f>SUM(Tableau4[[#This Row],[Stock ce jour Palette bois 
en stock ]:[Stock ce jour 
Caddie]])</f>
        <v>#VALUE!</v>
      </c>
      <c r="N1388" s="21" t="e">
        <f>SUM(Tableau2[[#This Row],[Palette bois]:[Caddie]])</f>
        <v>#VALUE!</v>
      </c>
      <c r="R1388" s="21" t="e">
        <f>SUM(Tableau1[[#This Row],[Palette bois]:[Caddie]])</f>
        <v>#VALUE!</v>
      </c>
      <c r="S1388">
        <f t="shared" si="109"/>
        <v>20</v>
      </c>
      <c r="T1388">
        <f t="shared" si="109"/>
        <v>10</v>
      </c>
      <c r="U1388">
        <f t="shared" si="109"/>
        <v>30</v>
      </c>
    </row>
    <row r="1389" spans="1:21" x14ac:dyDescent="0.25">
      <c r="A1389" s="7">
        <v>45217</v>
      </c>
      <c r="B1389" s="19">
        <f t="shared" si="106"/>
        <v>42</v>
      </c>
      <c r="C1389" s="6"/>
      <c r="D1389" s="6"/>
      <c r="E1389" s="6"/>
      <c r="F1389" s="6">
        <f>SUM(Tableau5[[#This Row],[Palette bois]:[Caddie]])</f>
        <v>0</v>
      </c>
      <c r="G1389" s="21" t="e">
        <f>G1388-Tableau5[[#This Row],[Palette plastique]]-Tableau1[[#This Row],[Palette plastique]]+Tableau2[[#This Row],[Palette plastique]]</f>
        <v>#VALUE!</v>
      </c>
      <c r="H1389" s="21" t="e">
        <f>H1388-Tableau5[[#This Row],[Palette plastique]]-Tableau1[[#This Row],[Palette plastique]]+Tableau2[[#This Row],[Palette plastique]]</f>
        <v>#VALUE!</v>
      </c>
      <c r="I1389" s="21">
        <f>I1388-Tableau5[[#This Row],[Caddie]]-Tableau1[[#This Row],[Caddie]]+Tableau2[[#This Row],[Caddie]]</f>
        <v>132</v>
      </c>
      <c r="J1389" s="21" t="e">
        <f>SUM(Tableau4[[#This Row],[Stock ce jour Palette bois 
en stock ]:[Stock ce jour 
Caddie]])</f>
        <v>#VALUE!</v>
      </c>
      <c r="N1389" s="21" t="e">
        <f>SUM(Tableau2[[#This Row],[Palette bois]:[Caddie]])</f>
        <v>#VALUE!</v>
      </c>
      <c r="R1389" s="21" t="e">
        <f>SUM(Tableau1[[#This Row],[Palette bois]:[Caddie]])</f>
        <v>#VALUE!</v>
      </c>
      <c r="S1389">
        <f t="shared" si="109"/>
        <v>20</v>
      </c>
      <c r="T1389">
        <f t="shared" si="109"/>
        <v>10</v>
      </c>
      <c r="U1389">
        <f t="shared" si="109"/>
        <v>30</v>
      </c>
    </row>
    <row r="1390" spans="1:21" x14ac:dyDescent="0.25">
      <c r="A1390" s="7">
        <v>45218</v>
      </c>
      <c r="B1390" s="19">
        <f t="shared" si="106"/>
        <v>42</v>
      </c>
      <c r="C1390" s="6"/>
      <c r="D1390" s="6"/>
      <c r="E1390" s="6"/>
      <c r="F1390" s="6">
        <f>SUM(Tableau5[[#This Row],[Palette bois]:[Caddie]])</f>
        <v>0</v>
      </c>
      <c r="G1390" s="21" t="e">
        <f>G1389-Tableau5[[#This Row],[Palette plastique]]-Tableau1[[#This Row],[Palette plastique]]+Tableau2[[#This Row],[Palette plastique]]</f>
        <v>#VALUE!</v>
      </c>
      <c r="H1390" s="21" t="e">
        <f>H1389-Tableau5[[#This Row],[Palette plastique]]-Tableau1[[#This Row],[Palette plastique]]+Tableau2[[#This Row],[Palette plastique]]</f>
        <v>#VALUE!</v>
      </c>
      <c r="I1390" s="21">
        <f>I1389-Tableau5[[#This Row],[Caddie]]-Tableau1[[#This Row],[Caddie]]+Tableau2[[#This Row],[Caddie]]</f>
        <v>132</v>
      </c>
      <c r="J1390" s="21" t="e">
        <f>SUM(Tableau4[[#This Row],[Stock ce jour Palette bois 
en stock ]:[Stock ce jour 
Caddie]])</f>
        <v>#VALUE!</v>
      </c>
      <c r="N1390" s="21" t="e">
        <f>SUM(Tableau2[[#This Row],[Palette bois]:[Caddie]])</f>
        <v>#VALUE!</v>
      </c>
      <c r="R1390" s="21" t="e">
        <f>SUM(Tableau1[[#This Row],[Palette bois]:[Caddie]])</f>
        <v>#VALUE!</v>
      </c>
      <c r="S1390">
        <f t="shared" si="109"/>
        <v>20</v>
      </c>
      <c r="T1390">
        <f t="shared" si="109"/>
        <v>10</v>
      </c>
      <c r="U1390">
        <f t="shared" si="109"/>
        <v>30</v>
      </c>
    </row>
    <row r="1391" spans="1:21" x14ac:dyDescent="0.25">
      <c r="A1391" s="7">
        <v>45219</v>
      </c>
      <c r="B1391" s="19">
        <f t="shared" si="106"/>
        <v>42</v>
      </c>
      <c r="C1391" s="6"/>
      <c r="D1391" s="6"/>
      <c r="E1391" s="6"/>
      <c r="F1391" s="6">
        <f>SUM(Tableau5[[#This Row],[Palette bois]:[Caddie]])</f>
        <v>0</v>
      </c>
      <c r="G1391" s="21" t="e">
        <f>G1390-Tableau5[[#This Row],[Palette plastique]]-Tableau1[[#This Row],[Palette plastique]]+Tableau2[[#This Row],[Palette plastique]]</f>
        <v>#VALUE!</v>
      </c>
      <c r="H1391" s="21" t="e">
        <f>H1390-Tableau5[[#This Row],[Palette plastique]]-Tableau1[[#This Row],[Palette plastique]]+Tableau2[[#This Row],[Palette plastique]]</f>
        <v>#VALUE!</v>
      </c>
      <c r="I1391" s="21">
        <f>I1390-Tableau5[[#This Row],[Caddie]]-Tableau1[[#This Row],[Caddie]]+Tableau2[[#This Row],[Caddie]]</f>
        <v>132</v>
      </c>
      <c r="J1391" s="21" t="e">
        <f>SUM(Tableau4[[#This Row],[Stock ce jour Palette bois 
en stock ]:[Stock ce jour 
Caddie]])</f>
        <v>#VALUE!</v>
      </c>
      <c r="N1391" s="21" t="e">
        <f>SUM(Tableau2[[#This Row],[Palette bois]:[Caddie]])</f>
        <v>#VALUE!</v>
      </c>
      <c r="R1391" s="21" t="e">
        <f>SUM(Tableau1[[#This Row],[Palette bois]:[Caddie]])</f>
        <v>#VALUE!</v>
      </c>
      <c r="S1391">
        <f t="shared" si="109"/>
        <v>20</v>
      </c>
      <c r="T1391">
        <f t="shared" si="109"/>
        <v>10</v>
      </c>
      <c r="U1391">
        <f t="shared" si="109"/>
        <v>30</v>
      </c>
    </row>
    <row r="1392" spans="1:21" x14ac:dyDescent="0.25">
      <c r="A1392" s="7">
        <v>45220</v>
      </c>
      <c r="B1392" s="19">
        <f t="shared" si="106"/>
        <v>42</v>
      </c>
      <c r="C1392" s="6"/>
      <c r="D1392" s="6"/>
      <c r="E1392" s="6"/>
      <c r="F1392" s="6">
        <f>SUM(Tableau5[[#This Row],[Palette bois]:[Caddie]])</f>
        <v>0</v>
      </c>
      <c r="G1392" s="21" t="e">
        <f>G1391-Tableau5[[#This Row],[Palette plastique]]-Tableau1[[#This Row],[Palette plastique]]+Tableau2[[#This Row],[Palette plastique]]</f>
        <v>#VALUE!</v>
      </c>
      <c r="H1392" s="21" t="e">
        <f>H1391-Tableau5[[#This Row],[Palette plastique]]-Tableau1[[#This Row],[Palette plastique]]+Tableau2[[#This Row],[Palette plastique]]</f>
        <v>#VALUE!</v>
      </c>
      <c r="I1392" s="21">
        <f>I1391-Tableau5[[#This Row],[Caddie]]-Tableau1[[#This Row],[Caddie]]+Tableau2[[#This Row],[Caddie]]</f>
        <v>132</v>
      </c>
      <c r="J1392" s="21" t="e">
        <f>SUM(Tableau4[[#This Row],[Stock ce jour Palette bois 
en stock ]:[Stock ce jour 
Caddie]])</f>
        <v>#VALUE!</v>
      </c>
      <c r="N1392" s="21" t="e">
        <f>SUM(Tableau2[[#This Row],[Palette bois]:[Caddie]])</f>
        <v>#VALUE!</v>
      </c>
      <c r="R1392" s="21" t="e">
        <f>SUM(Tableau1[[#This Row],[Palette bois]:[Caddie]])</f>
        <v>#VALUE!</v>
      </c>
      <c r="S1392">
        <f t="shared" si="109"/>
        <v>20</v>
      </c>
      <c r="T1392">
        <f t="shared" si="109"/>
        <v>10</v>
      </c>
      <c r="U1392">
        <f t="shared" si="109"/>
        <v>30</v>
      </c>
    </row>
    <row r="1393" spans="1:21" x14ac:dyDescent="0.25">
      <c r="A1393" s="7">
        <v>45221</v>
      </c>
      <c r="B1393" s="19">
        <f t="shared" si="106"/>
        <v>43</v>
      </c>
      <c r="C1393" s="6"/>
      <c r="D1393" s="6"/>
      <c r="E1393" s="6"/>
      <c r="F1393" s="6">
        <f>SUM(Tableau5[[#This Row],[Palette bois]:[Caddie]])</f>
        <v>0</v>
      </c>
      <c r="G1393" s="21" t="e">
        <f>G1392-Tableau5[[#This Row],[Palette plastique]]-Tableau1[[#This Row],[Palette plastique]]+Tableau2[[#This Row],[Palette plastique]]</f>
        <v>#VALUE!</v>
      </c>
      <c r="H1393" s="21" t="e">
        <f>H1392-Tableau5[[#This Row],[Palette plastique]]-Tableau1[[#This Row],[Palette plastique]]+Tableau2[[#This Row],[Palette plastique]]</f>
        <v>#VALUE!</v>
      </c>
      <c r="I1393" s="21">
        <f>I1392-Tableau5[[#This Row],[Caddie]]-Tableau1[[#This Row],[Caddie]]+Tableau2[[#This Row],[Caddie]]</f>
        <v>132</v>
      </c>
      <c r="J1393" s="21" t="e">
        <f>SUM(Tableau4[[#This Row],[Stock ce jour Palette bois 
en stock ]:[Stock ce jour 
Caddie]])</f>
        <v>#VALUE!</v>
      </c>
      <c r="N1393" s="21" t="e">
        <f>SUM(Tableau2[[#This Row],[Palette bois]:[Caddie]])</f>
        <v>#VALUE!</v>
      </c>
      <c r="R1393" s="21" t="e">
        <f>SUM(Tableau1[[#This Row],[Palette bois]:[Caddie]])</f>
        <v>#VALUE!</v>
      </c>
      <c r="S1393">
        <f t="shared" si="109"/>
        <v>20</v>
      </c>
      <c r="T1393">
        <f t="shared" si="109"/>
        <v>10</v>
      </c>
      <c r="U1393">
        <f t="shared" si="109"/>
        <v>30</v>
      </c>
    </row>
    <row r="1394" spans="1:21" x14ac:dyDescent="0.25">
      <c r="A1394" s="7">
        <v>45222</v>
      </c>
      <c r="B1394" s="19">
        <f t="shared" si="106"/>
        <v>43</v>
      </c>
      <c r="C1394" s="6"/>
      <c r="D1394" s="6"/>
      <c r="E1394" s="6"/>
      <c r="F1394" s="6">
        <f>SUM(Tableau5[[#This Row],[Palette bois]:[Caddie]])</f>
        <v>0</v>
      </c>
      <c r="G1394" s="21" t="e">
        <f>G1393-Tableau5[[#This Row],[Palette plastique]]-Tableau1[[#This Row],[Palette plastique]]+Tableau2[[#This Row],[Palette plastique]]</f>
        <v>#VALUE!</v>
      </c>
      <c r="H1394" s="21" t="e">
        <f>H1393-Tableau5[[#This Row],[Palette plastique]]-Tableau1[[#This Row],[Palette plastique]]+Tableau2[[#This Row],[Palette plastique]]</f>
        <v>#VALUE!</v>
      </c>
      <c r="I1394" s="21">
        <f>I1393-Tableau5[[#This Row],[Caddie]]-Tableau1[[#This Row],[Caddie]]+Tableau2[[#This Row],[Caddie]]</f>
        <v>132</v>
      </c>
      <c r="J1394" s="21" t="e">
        <f>SUM(Tableau4[[#This Row],[Stock ce jour Palette bois 
en stock ]:[Stock ce jour 
Caddie]])</f>
        <v>#VALUE!</v>
      </c>
      <c r="N1394" s="21" t="e">
        <f>SUM(Tableau2[[#This Row],[Palette bois]:[Caddie]])</f>
        <v>#VALUE!</v>
      </c>
      <c r="R1394" s="21" t="e">
        <f>SUM(Tableau1[[#This Row],[Palette bois]:[Caddie]])</f>
        <v>#VALUE!</v>
      </c>
      <c r="S1394">
        <f t="shared" si="109"/>
        <v>20</v>
      </c>
      <c r="T1394">
        <f t="shared" si="109"/>
        <v>10</v>
      </c>
      <c r="U1394">
        <f t="shared" si="109"/>
        <v>30</v>
      </c>
    </row>
    <row r="1395" spans="1:21" x14ac:dyDescent="0.25">
      <c r="A1395" s="7">
        <v>45223</v>
      </c>
      <c r="B1395" s="19">
        <f t="shared" si="106"/>
        <v>43</v>
      </c>
      <c r="C1395" s="6"/>
      <c r="D1395" s="6"/>
      <c r="E1395" s="6"/>
      <c r="F1395" s="6">
        <f>SUM(Tableau5[[#This Row],[Palette bois]:[Caddie]])</f>
        <v>0</v>
      </c>
      <c r="G1395" s="21" t="e">
        <f>G1394-Tableau5[[#This Row],[Palette plastique]]-Tableau1[[#This Row],[Palette plastique]]+Tableau2[[#This Row],[Palette plastique]]</f>
        <v>#VALUE!</v>
      </c>
      <c r="H1395" s="21" t="e">
        <f>H1394-Tableau5[[#This Row],[Palette plastique]]-Tableau1[[#This Row],[Palette plastique]]+Tableau2[[#This Row],[Palette plastique]]</f>
        <v>#VALUE!</v>
      </c>
      <c r="I1395" s="21">
        <f>I1394-Tableau5[[#This Row],[Caddie]]-Tableau1[[#This Row],[Caddie]]+Tableau2[[#This Row],[Caddie]]</f>
        <v>132</v>
      </c>
      <c r="J1395" s="21" t="e">
        <f>SUM(Tableau4[[#This Row],[Stock ce jour Palette bois 
en stock ]:[Stock ce jour 
Caddie]])</f>
        <v>#VALUE!</v>
      </c>
      <c r="N1395" s="21" t="e">
        <f>SUM(Tableau2[[#This Row],[Palette bois]:[Caddie]])</f>
        <v>#VALUE!</v>
      </c>
      <c r="R1395" s="21" t="e">
        <f>SUM(Tableau1[[#This Row],[Palette bois]:[Caddie]])</f>
        <v>#VALUE!</v>
      </c>
      <c r="S1395">
        <f t="shared" si="109"/>
        <v>20</v>
      </c>
      <c r="T1395">
        <f t="shared" si="109"/>
        <v>10</v>
      </c>
      <c r="U1395">
        <f t="shared" si="109"/>
        <v>30</v>
      </c>
    </row>
    <row r="1396" spans="1:21" x14ac:dyDescent="0.25">
      <c r="A1396" s="7">
        <v>45224</v>
      </c>
      <c r="B1396" s="19">
        <f t="shared" si="106"/>
        <v>43</v>
      </c>
      <c r="C1396" s="6"/>
      <c r="D1396" s="6"/>
      <c r="E1396" s="6"/>
      <c r="F1396" s="6">
        <f>SUM(Tableau5[[#This Row],[Palette bois]:[Caddie]])</f>
        <v>0</v>
      </c>
      <c r="G1396" s="21" t="e">
        <f>G1395-Tableau5[[#This Row],[Palette plastique]]-Tableau1[[#This Row],[Palette plastique]]+Tableau2[[#This Row],[Palette plastique]]</f>
        <v>#VALUE!</v>
      </c>
      <c r="H1396" s="21" t="e">
        <f>H1395-Tableau5[[#This Row],[Palette plastique]]-Tableau1[[#This Row],[Palette plastique]]+Tableau2[[#This Row],[Palette plastique]]</f>
        <v>#VALUE!</v>
      </c>
      <c r="I1396" s="21">
        <f>I1395-Tableau5[[#This Row],[Caddie]]-Tableau1[[#This Row],[Caddie]]+Tableau2[[#This Row],[Caddie]]</f>
        <v>132</v>
      </c>
      <c r="J1396" s="21" t="e">
        <f>SUM(Tableau4[[#This Row],[Stock ce jour Palette bois 
en stock ]:[Stock ce jour 
Caddie]])</f>
        <v>#VALUE!</v>
      </c>
      <c r="N1396" s="21" t="e">
        <f>SUM(Tableau2[[#This Row],[Palette bois]:[Caddie]])</f>
        <v>#VALUE!</v>
      </c>
      <c r="R1396" s="21" t="e">
        <f>SUM(Tableau1[[#This Row],[Palette bois]:[Caddie]])</f>
        <v>#VALUE!</v>
      </c>
      <c r="S1396">
        <f t="shared" si="109"/>
        <v>20</v>
      </c>
      <c r="T1396">
        <f t="shared" si="109"/>
        <v>10</v>
      </c>
      <c r="U1396">
        <f t="shared" si="109"/>
        <v>30</v>
      </c>
    </row>
    <row r="1397" spans="1:21" x14ac:dyDescent="0.25">
      <c r="A1397" s="7">
        <v>45225</v>
      </c>
      <c r="B1397" s="19">
        <f t="shared" si="106"/>
        <v>43</v>
      </c>
      <c r="C1397" s="6"/>
      <c r="D1397" s="6"/>
      <c r="E1397" s="6"/>
      <c r="F1397" s="6">
        <f>SUM(Tableau5[[#This Row],[Palette bois]:[Caddie]])</f>
        <v>0</v>
      </c>
      <c r="G1397" s="21" t="e">
        <f>G1396-Tableau5[[#This Row],[Palette plastique]]-Tableau1[[#This Row],[Palette plastique]]+Tableau2[[#This Row],[Palette plastique]]</f>
        <v>#VALUE!</v>
      </c>
      <c r="H1397" s="21" t="e">
        <f>H1396-Tableau5[[#This Row],[Palette plastique]]-Tableau1[[#This Row],[Palette plastique]]+Tableau2[[#This Row],[Palette plastique]]</f>
        <v>#VALUE!</v>
      </c>
      <c r="I1397" s="21">
        <f>I1396-Tableau5[[#This Row],[Caddie]]-Tableau1[[#This Row],[Caddie]]+Tableau2[[#This Row],[Caddie]]</f>
        <v>132</v>
      </c>
      <c r="J1397" s="21" t="e">
        <f>SUM(Tableau4[[#This Row],[Stock ce jour Palette bois 
en stock ]:[Stock ce jour 
Caddie]])</f>
        <v>#VALUE!</v>
      </c>
      <c r="N1397" s="21" t="e">
        <f>SUM(Tableau2[[#This Row],[Palette bois]:[Caddie]])</f>
        <v>#VALUE!</v>
      </c>
      <c r="R1397" s="21" t="e">
        <f>SUM(Tableau1[[#This Row],[Palette bois]:[Caddie]])</f>
        <v>#VALUE!</v>
      </c>
      <c r="S1397">
        <f t="shared" ref="S1397:U1412" si="110">S1396</f>
        <v>20</v>
      </c>
      <c r="T1397">
        <f t="shared" si="110"/>
        <v>10</v>
      </c>
      <c r="U1397">
        <f t="shared" si="110"/>
        <v>30</v>
      </c>
    </row>
    <row r="1398" spans="1:21" x14ac:dyDescent="0.25">
      <c r="A1398" s="7">
        <v>45226</v>
      </c>
      <c r="B1398" s="19">
        <f t="shared" si="106"/>
        <v>43</v>
      </c>
      <c r="C1398" s="6"/>
      <c r="D1398" s="6"/>
      <c r="E1398" s="6"/>
      <c r="F1398" s="6">
        <f>SUM(Tableau5[[#This Row],[Palette bois]:[Caddie]])</f>
        <v>0</v>
      </c>
      <c r="G1398" s="21" t="e">
        <f>G1397-Tableau5[[#This Row],[Palette plastique]]-Tableau1[[#This Row],[Palette plastique]]+Tableau2[[#This Row],[Palette plastique]]</f>
        <v>#VALUE!</v>
      </c>
      <c r="H1398" s="21" t="e">
        <f>H1397-Tableau5[[#This Row],[Palette plastique]]-Tableau1[[#This Row],[Palette plastique]]+Tableau2[[#This Row],[Palette plastique]]</f>
        <v>#VALUE!</v>
      </c>
      <c r="I1398" s="21">
        <f>I1397-Tableau5[[#This Row],[Caddie]]-Tableau1[[#This Row],[Caddie]]+Tableau2[[#This Row],[Caddie]]</f>
        <v>132</v>
      </c>
      <c r="J1398" s="21" t="e">
        <f>SUM(Tableau4[[#This Row],[Stock ce jour Palette bois 
en stock ]:[Stock ce jour 
Caddie]])</f>
        <v>#VALUE!</v>
      </c>
      <c r="N1398" s="21" t="e">
        <f>SUM(Tableau2[[#This Row],[Palette bois]:[Caddie]])</f>
        <v>#VALUE!</v>
      </c>
      <c r="R1398" s="21" t="e">
        <f>SUM(Tableau1[[#This Row],[Palette bois]:[Caddie]])</f>
        <v>#VALUE!</v>
      </c>
      <c r="S1398">
        <f t="shared" si="110"/>
        <v>20</v>
      </c>
      <c r="T1398">
        <f t="shared" si="110"/>
        <v>10</v>
      </c>
      <c r="U1398">
        <f t="shared" si="110"/>
        <v>30</v>
      </c>
    </row>
    <row r="1399" spans="1:21" x14ac:dyDescent="0.25">
      <c r="A1399" s="7">
        <v>45227</v>
      </c>
      <c r="B1399" s="19">
        <f t="shared" si="106"/>
        <v>43</v>
      </c>
      <c r="C1399" s="6"/>
      <c r="D1399" s="6"/>
      <c r="E1399" s="6"/>
      <c r="F1399" s="6">
        <f>SUM(Tableau5[[#This Row],[Palette bois]:[Caddie]])</f>
        <v>0</v>
      </c>
      <c r="G1399" s="21" t="e">
        <f>G1398-Tableau5[[#This Row],[Palette plastique]]-Tableau1[[#This Row],[Palette plastique]]+Tableau2[[#This Row],[Palette plastique]]</f>
        <v>#VALUE!</v>
      </c>
      <c r="H1399" s="21" t="e">
        <f>H1398-Tableau5[[#This Row],[Palette plastique]]-Tableau1[[#This Row],[Palette plastique]]+Tableau2[[#This Row],[Palette plastique]]</f>
        <v>#VALUE!</v>
      </c>
      <c r="I1399" s="21">
        <f>I1398-Tableau5[[#This Row],[Caddie]]-Tableau1[[#This Row],[Caddie]]+Tableau2[[#This Row],[Caddie]]</f>
        <v>132</v>
      </c>
      <c r="J1399" s="21" t="e">
        <f>SUM(Tableau4[[#This Row],[Stock ce jour Palette bois 
en stock ]:[Stock ce jour 
Caddie]])</f>
        <v>#VALUE!</v>
      </c>
      <c r="N1399" s="21" t="e">
        <f>SUM(Tableau2[[#This Row],[Palette bois]:[Caddie]])</f>
        <v>#VALUE!</v>
      </c>
      <c r="R1399" s="21" t="e">
        <f>SUM(Tableau1[[#This Row],[Palette bois]:[Caddie]])</f>
        <v>#VALUE!</v>
      </c>
      <c r="S1399">
        <f t="shared" si="110"/>
        <v>20</v>
      </c>
      <c r="T1399">
        <f t="shared" si="110"/>
        <v>10</v>
      </c>
      <c r="U1399">
        <f t="shared" si="110"/>
        <v>30</v>
      </c>
    </row>
    <row r="1400" spans="1:21" x14ac:dyDescent="0.25">
      <c r="A1400" s="7">
        <v>45228</v>
      </c>
      <c r="B1400" s="19">
        <f t="shared" si="106"/>
        <v>44</v>
      </c>
      <c r="C1400" s="6"/>
      <c r="D1400" s="6"/>
      <c r="E1400" s="6"/>
      <c r="F1400" s="6">
        <f>SUM(Tableau5[[#This Row],[Palette bois]:[Caddie]])</f>
        <v>0</v>
      </c>
      <c r="G1400" s="21" t="e">
        <f>G1399-Tableau5[[#This Row],[Palette plastique]]-Tableau1[[#This Row],[Palette plastique]]+Tableau2[[#This Row],[Palette plastique]]</f>
        <v>#VALUE!</v>
      </c>
      <c r="H1400" s="21" t="e">
        <f>H1399-Tableau5[[#This Row],[Palette plastique]]-Tableau1[[#This Row],[Palette plastique]]+Tableau2[[#This Row],[Palette plastique]]</f>
        <v>#VALUE!</v>
      </c>
      <c r="I1400" s="21">
        <f>I1399-Tableau5[[#This Row],[Caddie]]-Tableau1[[#This Row],[Caddie]]+Tableau2[[#This Row],[Caddie]]</f>
        <v>132</v>
      </c>
      <c r="J1400" s="21" t="e">
        <f>SUM(Tableau4[[#This Row],[Stock ce jour Palette bois 
en stock ]:[Stock ce jour 
Caddie]])</f>
        <v>#VALUE!</v>
      </c>
      <c r="N1400" s="21" t="e">
        <f>SUM(Tableau2[[#This Row],[Palette bois]:[Caddie]])</f>
        <v>#VALUE!</v>
      </c>
      <c r="R1400" s="21" t="e">
        <f>SUM(Tableau1[[#This Row],[Palette bois]:[Caddie]])</f>
        <v>#VALUE!</v>
      </c>
      <c r="S1400">
        <f t="shared" si="110"/>
        <v>20</v>
      </c>
      <c r="T1400">
        <f t="shared" si="110"/>
        <v>10</v>
      </c>
      <c r="U1400">
        <f t="shared" si="110"/>
        <v>30</v>
      </c>
    </row>
    <row r="1401" spans="1:21" x14ac:dyDescent="0.25">
      <c r="A1401" s="7">
        <v>45229</v>
      </c>
      <c r="B1401" s="19">
        <f t="shared" si="106"/>
        <v>44</v>
      </c>
      <c r="C1401" s="6"/>
      <c r="D1401" s="6"/>
      <c r="E1401" s="6"/>
      <c r="F1401" s="6">
        <f>SUM(Tableau5[[#This Row],[Palette bois]:[Caddie]])</f>
        <v>0</v>
      </c>
      <c r="G1401" s="21" t="e">
        <f>G1400-Tableau5[[#This Row],[Palette plastique]]-Tableau1[[#This Row],[Palette plastique]]+Tableau2[[#This Row],[Palette plastique]]</f>
        <v>#VALUE!</v>
      </c>
      <c r="H1401" s="21" t="e">
        <f>H1400-Tableau5[[#This Row],[Palette plastique]]-Tableau1[[#This Row],[Palette plastique]]+Tableau2[[#This Row],[Palette plastique]]</f>
        <v>#VALUE!</v>
      </c>
      <c r="I1401" s="21">
        <f>I1400-Tableau5[[#This Row],[Caddie]]-Tableau1[[#This Row],[Caddie]]+Tableau2[[#This Row],[Caddie]]</f>
        <v>132</v>
      </c>
      <c r="J1401" s="21" t="e">
        <f>SUM(Tableau4[[#This Row],[Stock ce jour Palette bois 
en stock ]:[Stock ce jour 
Caddie]])</f>
        <v>#VALUE!</v>
      </c>
      <c r="N1401" s="21" t="e">
        <f>SUM(Tableau2[[#This Row],[Palette bois]:[Caddie]])</f>
        <v>#VALUE!</v>
      </c>
      <c r="R1401" s="21" t="e">
        <f>SUM(Tableau1[[#This Row],[Palette bois]:[Caddie]])</f>
        <v>#VALUE!</v>
      </c>
      <c r="S1401">
        <f t="shared" si="110"/>
        <v>20</v>
      </c>
      <c r="T1401">
        <f t="shared" si="110"/>
        <v>10</v>
      </c>
      <c r="U1401">
        <f t="shared" si="110"/>
        <v>30</v>
      </c>
    </row>
    <row r="1402" spans="1:21" x14ac:dyDescent="0.25">
      <c r="A1402" s="7">
        <v>45230</v>
      </c>
      <c r="B1402" s="19">
        <f t="shared" si="106"/>
        <v>44</v>
      </c>
      <c r="C1402" s="6"/>
      <c r="D1402" s="6"/>
      <c r="E1402" s="6"/>
      <c r="F1402" s="6">
        <f>SUM(Tableau5[[#This Row],[Palette bois]:[Caddie]])</f>
        <v>0</v>
      </c>
      <c r="G1402" s="21" t="e">
        <f>G1401-Tableau5[[#This Row],[Palette plastique]]-Tableau1[[#This Row],[Palette plastique]]+Tableau2[[#This Row],[Palette plastique]]</f>
        <v>#VALUE!</v>
      </c>
      <c r="H1402" s="21" t="e">
        <f>H1401-Tableau5[[#This Row],[Palette plastique]]-Tableau1[[#This Row],[Palette plastique]]+Tableau2[[#This Row],[Palette plastique]]</f>
        <v>#VALUE!</v>
      </c>
      <c r="I1402" s="21">
        <f>I1401-Tableau5[[#This Row],[Caddie]]-Tableau1[[#This Row],[Caddie]]+Tableau2[[#This Row],[Caddie]]</f>
        <v>132</v>
      </c>
      <c r="J1402" s="21" t="e">
        <f>SUM(Tableau4[[#This Row],[Stock ce jour Palette bois 
en stock ]:[Stock ce jour 
Caddie]])</f>
        <v>#VALUE!</v>
      </c>
      <c r="N1402" s="21" t="e">
        <f>SUM(Tableau2[[#This Row],[Palette bois]:[Caddie]])</f>
        <v>#VALUE!</v>
      </c>
      <c r="R1402" s="21" t="e">
        <f>SUM(Tableau1[[#This Row],[Palette bois]:[Caddie]])</f>
        <v>#VALUE!</v>
      </c>
      <c r="S1402">
        <f t="shared" si="110"/>
        <v>20</v>
      </c>
      <c r="T1402">
        <f t="shared" si="110"/>
        <v>10</v>
      </c>
      <c r="U1402">
        <f t="shared" si="110"/>
        <v>30</v>
      </c>
    </row>
    <row r="1403" spans="1:21" x14ac:dyDescent="0.25">
      <c r="A1403" s="7">
        <v>45231</v>
      </c>
      <c r="B1403" s="19">
        <f t="shared" si="106"/>
        <v>44</v>
      </c>
      <c r="C1403" s="6"/>
      <c r="D1403" s="6"/>
      <c r="E1403" s="6"/>
      <c r="F1403" s="6">
        <f>SUM(Tableau5[[#This Row],[Palette bois]:[Caddie]])</f>
        <v>0</v>
      </c>
      <c r="G1403" s="21" t="e">
        <f>G1402-Tableau5[[#This Row],[Palette plastique]]-Tableau1[[#This Row],[Palette plastique]]+Tableau2[[#This Row],[Palette plastique]]</f>
        <v>#VALUE!</v>
      </c>
      <c r="H1403" s="21" t="e">
        <f>H1402-Tableau5[[#This Row],[Palette plastique]]-Tableau1[[#This Row],[Palette plastique]]+Tableau2[[#This Row],[Palette plastique]]</f>
        <v>#VALUE!</v>
      </c>
      <c r="I1403" s="21">
        <f>I1402-Tableau5[[#This Row],[Caddie]]-Tableau1[[#This Row],[Caddie]]+Tableau2[[#This Row],[Caddie]]</f>
        <v>132</v>
      </c>
      <c r="J1403" s="21" t="e">
        <f>SUM(Tableau4[[#This Row],[Stock ce jour Palette bois 
en stock ]:[Stock ce jour 
Caddie]])</f>
        <v>#VALUE!</v>
      </c>
      <c r="N1403" s="21" t="e">
        <f>SUM(Tableau2[[#This Row],[Palette bois]:[Caddie]])</f>
        <v>#VALUE!</v>
      </c>
      <c r="R1403" s="21" t="e">
        <f>SUM(Tableau1[[#This Row],[Palette bois]:[Caddie]])</f>
        <v>#VALUE!</v>
      </c>
      <c r="S1403">
        <f t="shared" si="110"/>
        <v>20</v>
      </c>
      <c r="T1403">
        <f t="shared" si="110"/>
        <v>10</v>
      </c>
      <c r="U1403">
        <f t="shared" si="110"/>
        <v>30</v>
      </c>
    </row>
    <row r="1404" spans="1:21" x14ac:dyDescent="0.25">
      <c r="A1404" s="7">
        <v>45232</v>
      </c>
      <c r="B1404" s="19">
        <f t="shared" si="106"/>
        <v>44</v>
      </c>
      <c r="C1404" s="6"/>
      <c r="D1404" s="6"/>
      <c r="E1404" s="6"/>
      <c r="F1404" s="6">
        <f>SUM(Tableau5[[#This Row],[Palette bois]:[Caddie]])</f>
        <v>0</v>
      </c>
      <c r="G1404" s="21" t="e">
        <f>G1403-Tableau5[[#This Row],[Palette plastique]]-Tableau1[[#This Row],[Palette plastique]]+Tableau2[[#This Row],[Palette plastique]]</f>
        <v>#VALUE!</v>
      </c>
      <c r="H1404" s="21" t="e">
        <f>H1403-Tableau5[[#This Row],[Palette plastique]]-Tableau1[[#This Row],[Palette plastique]]+Tableau2[[#This Row],[Palette plastique]]</f>
        <v>#VALUE!</v>
      </c>
      <c r="I1404" s="21">
        <f>I1403-Tableau5[[#This Row],[Caddie]]-Tableau1[[#This Row],[Caddie]]+Tableau2[[#This Row],[Caddie]]</f>
        <v>132</v>
      </c>
      <c r="J1404" s="21" t="e">
        <f>SUM(Tableau4[[#This Row],[Stock ce jour Palette bois 
en stock ]:[Stock ce jour 
Caddie]])</f>
        <v>#VALUE!</v>
      </c>
      <c r="N1404" s="21" t="e">
        <f>SUM(Tableau2[[#This Row],[Palette bois]:[Caddie]])</f>
        <v>#VALUE!</v>
      </c>
      <c r="R1404" s="21" t="e">
        <f>SUM(Tableau1[[#This Row],[Palette bois]:[Caddie]])</f>
        <v>#VALUE!</v>
      </c>
      <c r="S1404">
        <f t="shared" si="110"/>
        <v>20</v>
      </c>
      <c r="T1404">
        <f t="shared" si="110"/>
        <v>10</v>
      </c>
      <c r="U1404">
        <f t="shared" si="110"/>
        <v>30</v>
      </c>
    </row>
    <row r="1405" spans="1:21" x14ac:dyDescent="0.25">
      <c r="A1405" s="7">
        <v>45233</v>
      </c>
      <c r="B1405" s="19">
        <f t="shared" si="106"/>
        <v>44</v>
      </c>
      <c r="C1405" s="6"/>
      <c r="D1405" s="6"/>
      <c r="E1405" s="6"/>
      <c r="F1405" s="6">
        <f>SUM(Tableau5[[#This Row],[Palette bois]:[Caddie]])</f>
        <v>0</v>
      </c>
      <c r="G1405" s="21" t="e">
        <f>G1404-Tableau5[[#This Row],[Palette plastique]]-Tableau1[[#This Row],[Palette plastique]]+Tableau2[[#This Row],[Palette plastique]]</f>
        <v>#VALUE!</v>
      </c>
      <c r="H1405" s="21" t="e">
        <f>H1404-Tableau5[[#This Row],[Palette plastique]]-Tableau1[[#This Row],[Palette plastique]]+Tableau2[[#This Row],[Palette plastique]]</f>
        <v>#VALUE!</v>
      </c>
      <c r="I1405" s="21">
        <f>I1404-Tableau5[[#This Row],[Caddie]]-Tableau1[[#This Row],[Caddie]]+Tableau2[[#This Row],[Caddie]]</f>
        <v>132</v>
      </c>
      <c r="J1405" s="21" t="e">
        <f>SUM(Tableau4[[#This Row],[Stock ce jour Palette bois 
en stock ]:[Stock ce jour 
Caddie]])</f>
        <v>#VALUE!</v>
      </c>
      <c r="N1405" s="21" t="e">
        <f>SUM(Tableau2[[#This Row],[Palette bois]:[Caddie]])</f>
        <v>#VALUE!</v>
      </c>
      <c r="R1405" s="21" t="e">
        <f>SUM(Tableau1[[#This Row],[Palette bois]:[Caddie]])</f>
        <v>#VALUE!</v>
      </c>
      <c r="S1405">
        <f t="shared" si="110"/>
        <v>20</v>
      </c>
      <c r="T1405">
        <f t="shared" si="110"/>
        <v>10</v>
      </c>
      <c r="U1405">
        <f t="shared" si="110"/>
        <v>30</v>
      </c>
    </row>
    <row r="1406" spans="1:21" x14ac:dyDescent="0.25">
      <c r="A1406" s="7">
        <v>45234</v>
      </c>
      <c r="B1406" s="19">
        <f t="shared" si="106"/>
        <v>44</v>
      </c>
      <c r="C1406" s="6"/>
      <c r="D1406" s="6"/>
      <c r="E1406" s="6"/>
      <c r="F1406" s="6">
        <f>SUM(Tableau5[[#This Row],[Palette bois]:[Caddie]])</f>
        <v>0</v>
      </c>
      <c r="G1406" s="21" t="e">
        <f>G1405-Tableau5[[#This Row],[Palette plastique]]-Tableau1[[#This Row],[Palette plastique]]+Tableau2[[#This Row],[Palette plastique]]</f>
        <v>#VALUE!</v>
      </c>
      <c r="H1406" s="21" t="e">
        <f>H1405-Tableau5[[#This Row],[Palette plastique]]-Tableau1[[#This Row],[Palette plastique]]+Tableau2[[#This Row],[Palette plastique]]</f>
        <v>#VALUE!</v>
      </c>
      <c r="I1406" s="21">
        <f>I1405-Tableau5[[#This Row],[Caddie]]-Tableau1[[#This Row],[Caddie]]+Tableau2[[#This Row],[Caddie]]</f>
        <v>132</v>
      </c>
      <c r="J1406" s="21" t="e">
        <f>SUM(Tableau4[[#This Row],[Stock ce jour Palette bois 
en stock ]:[Stock ce jour 
Caddie]])</f>
        <v>#VALUE!</v>
      </c>
      <c r="N1406" s="21" t="e">
        <f>SUM(Tableau2[[#This Row],[Palette bois]:[Caddie]])</f>
        <v>#VALUE!</v>
      </c>
      <c r="R1406" s="21" t="e">
        <f>SUM(Tableau1[[#This Row],[Palette bois]:[Caddie]])</f>
        <v>#VALUE!</v>
      </c>
      <c r="S1406">
        <f t="shared" si="110"/>
        <v>20</v>
      </c>
      <c r="T1406">
        <f t="shared" si="110"/>
        <v>10</v>
      </c>
      <c r="U1406">
        <f t="shared" si="110"/>
        <v>30</v>
      </c>
    </row>
    <row r="1407" spans="1:21" x14ac:dyDescent="0.25">
      <c r="A1407" s="7">
        <v>45235</v>
      </c>
      <c r="B1407" s="19">
        <f t="shared" si="106"/>
        <v>45</v>
      </c>
      <c r="C1407" s="6"/>
      <c r="D1407" s="6"/>
      <c r="E1407" s="6"/>
      <c r="F1407" s="6">
        <f>SUM(Tableau5[[#This Row],[Palette bois]:[Caddie]])</f>
        <v>0</v>
      </c>
      <c r="G1407" s="21" t="e">
        <f>G1406-Tableau5[[#This Row],[Palette plastique]]-Tableau1[[#This Row],[Palette plastique]]+Tableau2[[#This Row],[Palette plastique]]</f>
        <v>#VALUE!</v>
      </c>
      <c r="H1407" s="21" t="e">
        <f>H1406-Tableau5[[#This Row],[Palette plastique]]-Tableau1[[#This Row],[Palette plastique]]+Tableau2[[#This Row],[Palette plastique]]</f>
        <v>#VALUE!</v>
      </c>
      <c r="I1407" s="21">
        <f>I1406-Tableau5[[#This Row],[Caddie]]-Tableau1[[#This Row],[Caddie]]+Tableau2[[#This Row],[Caddie]]</f>
        <v>132</v>
      </c>
      <c r="J1407" s="21" t="e">
        <f>SUM(Tableau4[[#This Row],[Stock ce jour Palette bois 
en stock ]:[Stock ce jour 
Caddie]])</f>
        <v>#VALUE!</v>
      </c>
      <c r="N1407" s="21" t="e">
        <f>SUM(Tableau2[[#This Row],[Palette bois]:[Caddie]])</f>
        <v>#VALUE!</v>
      </c>
      <c r="R1407" s="21" t="e">
        <f>SUM(Tableau1[[#This Row],[Palette bois]:[Caddie]])</f>
        <v>#VALUE!</v>
      </c>
      <c r="S1407">
        <f t="shared" si="110"/>
        <v>20</v>
      </c>
      <c r="T1407">
        <f t="shared" si="110"/>
        <v>10</v>
      </c>
      <c r="U1407">
        <f t="shared" si="110"/>
        <v>30</v>
      </c>
    </row>
    <row r="1408" spans="1:21" x14ac:dyDescent="0.25">
      <c r="A1408" s="7">
        <v>45236</v>
      </c>
      <c r="B1408" s="19">
        <f t="shared" ref="B1408:B1448" si="111">WEEKNUM(A1408)</f>
        <v>45</v>
      </c>
      <c r="C1408" s="6"/>
      <c r="D1408" s="6"/>
      <c r="E1408" s="6"/>
      <c r="F1408" s="6">
        <f>SUM(Tableau5[[#This Row],[Palette bois]:[Caddie]])</f>
        <v>0</v>
      </c>
      <c r="G1408" s="21" t="e">
        <f>G1407-Tableau5[[#This Row],[Palette plastique]]-Tableau1[[#This Row],[Palette plastique]]+Tableau2[[#This Row],[Palette plastique]]</f>
        <v>#VALUE!</v>
      </c>
      <c r="H1408" s="21" t="e">
        <f>H1407-Tableau5[[#This Row],[Palette plastique]]-Tableau1[[#This Row],[Palette plastique]]+Tableau2[[#This Row],[Palette plastique]]</f>
        <v>#VALUE!</v>
      </c>
      <c r="I1408" s="21">
        <f>I1407-Tableau5[[#This Row],[Caddie]]-Tableau1[[#This Row],[Caddie]]+Tableau2[[#This Row],[Caddie]]</f>
        <v>132</v>
      </c>
      <c r="J1408" s="21" t="e">
        <f>SUM(Tableau4[[#This Row],[Stock ce jour Palette bois 
en stock ]:[Stock ce jour 
Caddie]])</f>
        <v>#VALUE!</v>
      </c>
      <c r="N1408" s="21" t="e">
        <f>SUM(Tableau2[[#This Row],[Palette bois]:[Caddie]])</f>
        <v>#VALUE!</v>
      </c>
      <c r="R1408" s="21" t="e">
        <f>SUM(Tableau1[[#This Row],[Palette bois]:[Caddie]])</f>
        <v>#VALUE!</v>
      </c>
      <c r="S1408">
        <f t="shared" si="110"/>
        <v>20</v>
      </c>
      <c r="T1408">
        <f t="shared" si="110"/>
        <v>10</v>
      </c>
      <c r="U1408">
        <f t="shared" si="110"/>
        <v>30</v>
      </c>
    </row>
    <row r="1409" spans="1:21" x14ac:dyDescent="0.25">
      <c r="A1409" s="7">
        <v>45237</v>
      </c>
      <c r="B1409" s="19">
        <f t="shared" si="111"/>
        <v>45</v>
      </c>
      <c r="C1409" s="6"/>
      <c r="D1409" s="6"/>
      <c r="E1409" s="6"/>
      <c r="F1409" s="6">
        <f>SUM(Tableau5[[#This Row],[Palette bois]:[Caddie]])</f>
        <v>0</v>
      </c>
      <c r="G1409" s="21" t="e">
        <f>G1408-Tableau5[[#This Row],[Palette plastique]]-Tableau1[[#This Row],[Palette plastique]]+Tableau2[[#This Row],[Palette plastique]]</f>
        <v>#VALUE!</v>
      </c>
      <c r="H1409" s="21" t="e">
        <f>H1408-Tableau5[[#This Row],[Palette plastique]]-Tableau1[[#This Row],[Palette plastique]]+Tableau2[[#This Row],[Palette plastique]]</f>
        <v>#VALUE!</v>
      </c>
      <c r="I1409" s="21">
        <f>I1408-Tableau5[[#This Row],[Caddie]]-Tableau1[[#This Row],[Caddie]]+Tableau2[[#This Row],[Caddie]]</f>
        <v>132</v>
      </c>
      <c r="J1409" s="21" t="e">
        <f>SUM(Tableau4[[#This Row],[Stock ce jour Palette bois 
en stock ]:[Stock ce jour 
Caddie]])</f>
        <v>#VALUE!</v>
      </c>
      <c r="N1409" s="21" t="e">
        <f>SUM(Tableau2[[#This Row],[Palette bois]:[Caddie]])</f>
        <v>#VALUE!</v>
      </c>
      <c r="R1409" s="21" t="e">
        <f>SUM(Tableau1[[#This Row],[Palette bois]:[Caddie]])</f>
        <v>#VALUE!</v>
      </c>
      <c r="S1409">
        <f t="shared" si="110"/>
        <v>20</v>
      </c>
      <c r="T1409">
        <f t="shared" si="110"/>
        <v>10</v>
      </c>
      <c r="U1409">
        <f t="shared" si="110"/>
        <v>30</v>
      </c>
    </row>
    <row r="1410" spans="1:21" x14ac:dyDescent="0.25">
      <c r="A1410" s="7">
        <v>45238</v>
      </c>
      <c r="B1410" s="19">
        <f t="shared" si="111"/>
        <v>45</v>
      </c>
      <c r="C1410" s="6"/>
      <c r="D1410" s="6"/>
      <c r="E1410" s="6"/>
      <c r="F1410" s="6">
        <f>SUM(Tableau5[[#This Row],[Palette bois]:[Caddie]])</f>
        <v>0</v>
      </c>
      <c r="G1410" s="21" t="e">
        <f>G1409-Tableau5[[#This Row],[Palette plastique]]-Tableau1[[#This Row],[Palette plastique]]+Tableau2[[#This Row],[Palette plastique]]</f>
        <v>#VALUE!</v>
      </c>
      <c r="H1410" s="21" t="e">
        <f>H1409-Tableau5[[#This Row],[Palette plastique]]-Tableau1[[#This Row],[Palette plastique]]+Tableau2[[#This Row],[Palette plastique]]</f>
        <v>#VALUE!</v>
      </c>
      <c r="I1410" s="21">
        <f>I1409-Tableau5[[#This Row],[Caddie]]-Tableau1[[#This Row],[Caddie]]+Tableau2[[#This Row],[Caddie]]</f>
        <v>132</v>
      </c>
      <c r="J1410" s="21" t="e">
        <f>SUM(Tableau4[[#This Row],[Stock ce jour Palette bois 
en stock ]:[Stock ce jour 
Caddie]])</f>
        <v>#VALUE!</v>
      </c>
      <c r="N1410" s="21" t="e">
        <f>SUM(Tableau2[[#This Row],[Palette bois]:[Caddie]])</f>
        <v>#VALUE!</v>
      </c>
      <c r="R1410" s="21" t="e">
        <f>SUM(Tableau1[[#This Row],[Palette bois]:[Caddie]])</f>
        <v>#VALUE!</v>
      </c>
      <c r="S1410">
        <f t="shared" si="110"/>
        <v>20</v>
      </c>
      <c r="T1410">
        <f t="shared" si="110"/>
        <v>10</v>
      </c>
      <c r="U1410">
        <f t="shared" si="110"/>
        <v>30</v>
      </c>
    </row>
    <row r="1411" spans="1:21" x14ac:dyDescent="0.25">
      <c r="A1411" s="7">
        <v>45239</v>
      </c>
      <c r="B1411" s="19">
        <f t="shared" si="111"/>
        <v>45</v>
      </c>
      <c r="C1411" s="6"/>
      <c r="D1411" s="6"/>
      <c r="E1411" s="6"/>
      <c r="F1411" s="6">
        <f>SUM(Tableau5[[#This Row],[Palette bois]:[Caddie]])</f>
        <v>0</v>
      </c>
      <c r="G1411" s="21" t="e">
        <f>G1410-Tableau5[[#This Row],[Palette plastique]]-Tableau1[[#This Row],[Palette plastique]]+Tableau2[[#This Row],[Palette plastique]]</f>
        <v>#VALUE!</v>
      </c>
      <c r="H1411" s="21" t="e">
        <f>H1410-Tableau5[[#This Row],[Palette plastique]]-Tableau1[[#This Row],[Palette plastique]]+Tableau2[[#This Row],[Palette plastique]]</f>
        <v>#VALUE!</v>
      </c>
      <c r="I1411" s="21">
        <f>I1410-Tableau5[[#This Row],[Caddie]]-Tableau1[[#This Row],[Caddie]]+Tableau2[[#This Row],[Caddie]]</f>
        <v>132</v>
      </c>
      <c r="J1411" s="21" t="e">
        <f>SUM(Tableau4[[#This Row],[Stock ce jour Palette bois 
en stock ]:[Stock ce jour 
Caddie]])</f>
        <v>#VALUE!</v>
      </c>
      <c r="N1411" s="21" t="e">
        <f>SUM(Tableau2[[#This Row],[Palette bois]:[Caddie]])</f>
        <v>#VALUE!</v>
      </c>
      <c r="R1411" s="21" t="e">
        <f>SUM(Tableau1[[#This Row],[Palette bois]:[Caddie]])</f>
        <v>#VALUE!</v>
      </c>
      <c r="S1411">
        <f t="shared" si="110"/>
        <v>20</v>
      </c>
      <c r="T1411">
        <f t="shared" si="110"/>
        <v>10</v>
      </c>
      <c r="U1411">
        <f t="shared" si="110"/>
        <v>30</v>
      </c>
    </row>
    <row r="1412" spans="1:21" x14ac:dyDescent="0.25">
      <c r="A1412" s="7">
        <v>45240</v>
      </c>
      <c r="B1412" s="19">
        <f t="shared" si="111"/>
        <v>45</v>
      </c>
      <c r="C1412" s="6"/>
      <c r="D1412" s="6"/>
      <c r="E1412" s="6"/>
      <c r="F1412" s="6">
        <f>SUM(Tableau5[[#This Row],[Palette bois]:[Caddie]])</f>
        <v>0</v>
      </c>
      <c r="G1412" s="21" t="e">
        <f>G1411-Tableau5[[#This Row],[Palette plastique]]-Tableau1[[#This Row],[Palette plastique]]+Tableau2[[#This Row],[Palette plastique]]</f>
        <v>#VALUE!</v>
      </c>
      <c r="H1412" s="21" t="e">
        <f>H1411-Tableau5[[#This Row],[Palette plastique]]-Tableau1[[#This Row],[Palette plastique]]+Tableau2[[#This Row],[Palette plastique]]</f>
        <v>#VALUE!</v>
      </c>
      <c r="I1412" s="21">
        <f>I1411-Tableau5[[#This Row],[Caddie]]-Tableau1[[#This Row],[Caddie]]+Tableau2[[#This Row],[Caddie]]</f>
        <v>132</v>
      </c>
      <c r="J1412" s="21" t="e">
        <f>SUM(Tableau4[[#This Row],[Stock ce jour Palette bois 
en stock ]:[Stock ce jour 
Caddie]])</f>
        <v>#VALUE!</v>
      </c>
      <c r="N1412" s="21" t="e">
        <f>SUM(Tableau2[[#This Row],[Palette bois]:[Caddie]])</f>
        <v>#VALUE!</v>
      </c>
      <c r="R1412" s="21" t="e">
        <f>SUM(Tableau1[[#This Row],[Palette bois]:[Caddie]])</f>
        <v>#VALUE!</v>
      </c>
      <c r="S1412">
        <f t="shared" si="110"/>
        <v>20</v>
      </c>
      <c r="T1412">
        <f t="shared" si="110"/>
        <v>10</v>
      </c>
      <c r="U1412">
        <f t="shared" si="110"/>
        <v>30</v>
      </c>
    </row>
    <row r="1413" spans="1:21" x14ac:dyDescent="0.25">
      <c r="A1413" s="7">
        <v>45241</v>
      </c>
      <c r="B1413" s="19">
        <f t="shared" si="111"/>
        <v>45</v>
      </c>
      <c r="C1413" s="6"/>
      <c r="D1413" s="6"/>
      <c r="E1413" s="6"/>
      <c r="F1413" s="6">
        <f>SUM(Tableau5[[#This Row],[Palette bois]:[Caddie]])</f>
        <v>0</v>
      </c>
      <c r="G1413" s="21" t="e">
        <f>G1412-Tableau5[[#This Row],[Palette plastique]]-Tableau1[[#This Row],[Palette plastique]]+Tableau2[[#This Row],[Palette plastique]]</f>
        <v>#VALUE!</v>
      </c>
      <c r="H1413" s="21" t="e">
        <f>H1412-Tableau5[[#This Row],[Palette plastique]]-Tableau1[[#This Row],[Palette plastique]]+Tableau2[[#This Row],[Palette plastique]]</f>
        <v>#VALUE!</v>
      </c>
      <c r="I1413" s="21">
        <f>I1412-Tableau5[[#This Row],[Caddie]]-Tableau1[[#This Row],[Caddie]]+Tableau2[[#This Row],[Caddie]]</f>
        <v>132</v>
      </c>
      <c r="J1413" s="21" t="e">
        <f>SUM(Tableau4[[#This Row],[Stock ce jour Palette bois 
en stock ]:[Stock ce jour 
Caddie]])</f>
        <v>#VALUE!</v>
      </c>
      <c r="N1413" s="21" t="e">
        <f>SUM(Tableau2[[#This Row],[Palette bois]:[Caddie]])</f>
        <v>#VALUE!</v>
      </c>
      <c r="R1413" s="21" t="e">
        <f>SUM(Tableau1[[#This Row],[Palette bois]:[Caddie]])</f>
        <v>#VALUE!</v>
      </c>
      <c r="S1413">
        <f t="shared" ref="S1413:U1428" si="112">S1412</f>
        <v>20</v>
      </c>
      <c r="T1413">
        <f t="shared" si="112"/>
        <v>10</v>
      </c>
      <c r="U1413">
        <f t="shared" si="112"/>
        <v>30</v>
      </c>
    </row>
    <row r="1414" spans="1:21" x14ac:dyDescent="0.25">
      <c r="A1414" s="7">
        <v>45242</v>
      </c>
      <c r="B1414" s="19">
        <f t="shared" si="111"/>
        <v>46</v>
      </c>
      <c r="C1414" s="6"/>
      <c r="D1414" s="6"/>
      <c r="E1414" s="6"/>
      <c r="F1414" s="6">
        <f>SUM(Tableau5[[#This Row],[Palette bois]:[Caddie]])</f>
        <v>0</v>
      </c>
      <c r="G1414" s="21" t="e">
        <f>G1413-Tableau5[[#This Row],[Palette plastique]]-Tableau1[[#This Row],[Palette plastique]]+Tableau2[[#This Row],[Palette plastique]]</f>
        <v>#VALUE!</v>
      </c>
      <c r="H1414" s="21" t="e">
        <f>H1413-Tableau5[[#This Row],[Palette plastique]]-Tableau1[[#This Row],[Palette plastique]]+Tableau2[[#This Row],[Palette plastique]]</f>
        <v>#VALUE!</v>
      </c>
      <c r="I1414" s="21">
        <f>I1413-Tableau5[[#This Row],[Caddie]]-Tableau1[[#This Row],[Caddie]]+Tableau2[[#This Row],[Caddie]]</f>
        <v>132</v>
      </c>
      <c r="J1414" s="21" t="e">
        <f>SUM(Tableau4[[#This Row],[Stock ce jour Palette bois 
en stock ]:[Stock ce jour 
Caddie]])</f>
        <v>#VALUE!</v>
      </c>
      <c r="N1414" s="21" t="e">
        <f>SUM(Tableau2[[#This Row],[Palette bois]:[Caddie]])</f>
        <v>#VALUE!</v>
      </c>
      <c r="R1414" s="21" t="e">
        <f>SUM(Tableau1[[#This Row],[Palette bois]:[Caddie]])</f>
        <v>#VALUE!</v>
      </c>
      <c r="S1414">
        <f t="shared" si="112"/>
        <v>20</v>
      </c>
      <c r="T1414">
        <f t="shared" si="112"/>
        <v>10</v>
      </c>
      <c r="U1414">
        <f t="shared" si="112"/>
        <v>30</v>
      </c>
    </row>
    <row r="1415" spans="1:21" x14ac:dyDescent="0.25">
      <c r="A1415" s="7">
        <v>45243</v>
      </c>
      <c r="B1415" s="19">
        <f t="shared" si="111"/>
        <v>46</v>
      </c>
      <c r="C1415" s="6"/>
      <c r="D1415" s="6"/>
      <c r="E1415" s="6"/>
      <c r="F1415" s="6">
        <f>SUM(Tableau5[[#This Row],[Palette bois]:[Caddie]])</f>
        <v>0</v>
      </c>
      <c r="G1415" s="21" t="e">
        <f>G1414-Tableau5[[#This Row],[Palette plastique]]-Tableau1[[#This Row],[Palette plastique]]+Tableau2[[#This Row],[Palette plastique]]</f>
        <v>#VALUE!</v>
      </c>
      <c r="H1415" s="21" t="e">
        <f>H1414-Tableau5[[#This Row],[Palette plastique]]-Tableau1[[#This Row],[Palette plastique]]+Tableau2[[#This Row],[Palette plastique]]</f>
        <v>#VALUE!</v>
      </c>
      <c r="I1415" s="21">
        <f>I1414-Tableau5[[#This Row],[Caddie]]-Tableau1[[#This Row],[Caddie]]+Tableau2[[#This Row],[Caddie]]</f>
        <v>132</v>
      </c>
      <c r="J1415" s="21" t="e">
        <f>SUM(Tableau4[[#This Row],[Stock ce jour Palette bois 
en stock ]:[Stock ce jour 
Caddie]])</f>
        <v>#VALUE!</v>
      </c>
      <c r="N1415" s="21" t="e">
        <f>SUM(Tableau2[[#This Row],[Palette bois]:[Caddie]])</f>
        <v>#VALUE!</v>
      </c>
      <c r="R1415" s="21" t="e">
        <f>SUM(Tableau1[[#This Row],[Palette bois]:[Caddie]])</f>
        <v>#VALUE!</v>
      </c>
      <c r="S1415">
        <f t="shared" si="112"/>
        <v>20</v>
      </c>
      <c r="T1415">
        <f t="shared" si="112"/>
        <v>10</v>
      </c>
      <c r="U1415">
        <f t="shared" si="112"/>
        <v>30</v>
      </c>
    </row>
    <row r="1416" spans="1:21" x14ac:dyDescent="0.25">
      <c r="A1416" s="7">
        <v>45244</v>
      </c>
      <c r="B1416" s="19">
        <f t="shared" si="111"/>
        <v>46</v>
      </c>
      <c r="C1416" s="6"/>
      <c r="D1416" s="6"/>
      <c r="E1416" s="6"/>
      <c r="F1416" s="6">
        <f>SUM(Tableau5[[#This Row],[Palette bois]:[Caddie]])</f>
        <v>0</v>
      </c>
      <c r="G1416" s="21" t="e">
        <f>G1415-Tableau5[[#This Row],[Palette plastique]]-Tableau1[[#This Row],[Palette plastique]]+Tableau2[[#This Row],[Palette plastique]]</f>
        <v>#VALUE!</v>
      </c>
      <c r="H1416" s="21" t="e">
        <f>H1415-Tableau5[[#This Row],[Palette plastique]]-Tableau1[[#This Row],[Palette plastique]]+Tableau2[[#This Row],[Palette plastique]]</f>
        <v>#VALUE!</v>
      </c>
      <c r="I1416" s="21">
        <f>I1415-Tableau5[[#This Row],[Caddie]]-Tableau1[[#This Row],[Caddie]]+Tableau2[[#This Row],[Caddie]]</f>
        <v>132</v>
      </c>
      <c r="J1416" s="21" t="e">
        <f>SUM(Tableau4[[#This Row],[Stock ce jour Palette bois 
en stock ]:[Stock ce jour 
Caddie]])</f>
        <v>#VALUE!</v>
      </c>
      <c r="N1416" s="21" t="e">
        <f>SUM(Tableau2[[#This Row],[Palette bois]:[Caddie]])</f>
        <v>#VALUE!</v>
      </c>
      <c r="R1416" s="21" t="e">
        <f>SUM(Tableau1[[#This Row],[Palette bois]:[Caddie]])</f>
        <v>#VALUE!</v>
      </c>
      <c r="S1416">
        <f t="shared" si="112"/>
        <v>20</v>
      </c>
      <c r="T1416">
        <f t="shared" si="112"/>
        <v>10</v>
      </c>
      <c r="U1416">
        <f t="shared" si="112"/>
        <v>30</v>
      </c>
    </row>
    <row r="1417" spans="1:21" x14ac:dyDescent="0.25">
      <c r="A1417" s="7">
        <v>45245</v>
      </c>
      <c r="B1417" s="19">
        <f t="shared" si="111"/>
        <v>46</v>
      </c>
      <c r="C1417" s="6"/>
      <c r="D1417" s="6"/>
      <c r="E1417" s="6"/>
      <c r="F1417" s="6">
        <f>SUM(Tableau5[[#This Row],[Palette bois]:[Caddie]])</f>
        <v>0</v>
      </c>
      <c r="G1417" s="21" t="e">
        <f>G1416-Tableau5[[#This Row],[Palette plastique]]-Tableau1[[#This Row],[Palette plastique]]+Tableau2[[#This Row],[Palette plastique]]</f>
        <v>#VALUE!</v>
      </c>
      <c r="H1417" s="21" t="e">
        <f>H1416-Tableau5[[#This Row],[Palette plastique]]-Tableau1[[#This Row],[Palette plastique]]+Tableau2[[#This Row],[Palette plastique]]</f>
        <v>#VALUE!</v>
      </c>
      <c r="I1417" s="21">
        <f>I1416-Tableau5[[#This Row],[Caddie]]-Tableau1[[#This Row],[Caddie]]+Tableau2[[#This Row],[Caddie]]</f>
        <v>132</v>
      </c>
      <c r="J1417" s="21" t="e">
        <f>SUM(Tableau4[[#This Row],[Stock ce jour Palette bois 
en stock ]:[Stock ce jour 
Caddie]])</f>
        <v>#VALUE!</v>
      </c>
      <c r="N1417" s="21" t="e">
        <f>SUM(Tableau2[[#This Row],[Palette bois]:[Caddie]])</f>
        <v>#VALUE!</v>
      </c>
      <c r="R1417" s="21" t="e">
        <f>SUM(Tableau1[[#This Row],[Palette bois]:[Caddie]])</f>
        <v>#VALUE!</v>
      </c>
      <c r="S1417">
        <f t="shared" si="112"/>
        <v>20</v>
      </c>
      <c r="T1417">
        <f t="shared" si="112"/>
        <v>10</v>
      </c>
      <c r="U1417">
        <f t="shared" si="112"/>
        <v>30</v>
      </c>
    </row>
    <row r="1418" spans="1:21" x14ac:dyDescent="0.25">
      <c r="A1418" s="7">
        <v>45246</v>
      </c>
      <c r="B1418" s="19">
        <f t="shared" si="111"/>
        <v>46</v>
      </c>
      <c r="C1418" s="6"/>
      <c r="D1418" s="6"/>
      <c r="E1418" s="6"/>
      <c r="F1418" s="6">
        <f>SUM(Tableau5[[#This Row],[Palette bois]:[Caddie]])</f>
        <v>0</v>
      </c>
      <c r="G1418" s="21" t="e">
        <f>G1417-Tableau5[[#This Row],[Palette plastique]]-Tableau1[[#This Row],[Palette plastique]]+Tableau2[[#This Row],[Palette plastique]]</f>
        <v>#VALUE!</v>
      </c>
      <c r="H1418" s="21" t="e">
        <f>H1417-Tableau5[[#This Row],[Palette plastique]]-Tableau1[[#This Row],[Palette plastique]]+Tableau2[[#This Row],[Palette plastique]]</f>
        <v>#VALUE!</v>
      </c>
      <c r="I1418" s="21">
        <f>I1417-Tableau5[[#This Row],[Caddie]]-Tableau1[[#This Row],[Caddie]]+Tableau2[[#This Row],[Caddie]]</f>
        <v>132</v>
      </c>
      <c r="J1418" s="21" t="e">
        <f>SUM(Tableau4[[#This Row],[Stock ce jour Palette bois 
en stock ]:[Stock ce jour 
Caddie]])</f>
        <v>#VALUE!</v>
      </c>
      <c r="N1418" s="21" t="e">
        <f>SUM(Tableau2[[#This Row],[Palette bois]:[Caddie]])</f>
        <v>#VALUE!</v>
      </c>
      <c r="R1418" s="21" t="e">
        <f>SUM(Tableau1[[#This Row],[Palette bois]:[Caddie]])</f>
        <v>#VALUE!</v>
      </c>
      <c r="S1418">
        <f t="shared" si="112"/>
        <v>20</v>
      </c>
      <c r="T1418">
        <f t="shared" si="112"/>
        <v>10</v>
      </c>
      <c r="U1418">
        <f t="shared" si="112"/>
        <v>30</v>
      </c>
    </row>
    <row r="1419" spans="1:21" x14ac:dyDescent="0.25">
      <c r="A1419" s="7">
        <v>45247</v>
      </c>
      <c r="B1419" s="19">
        <f t="shared" si="111"/>
        <v>46</v>
      </c>
      <c r="C1419" s="6"/>
      <c r="D1419" s="6"/>
      <c r="E1419" s="6"/>
      <c r="F1419" s="6">
        <f>SUM(Tableau5[[#This Row],[Palette bois]:[Caddie]])</f>
        <v>0</v>
      </c>
      <c r="G1419" s="21" t="e">
        <f>G1418-Tableau5[[#This Row],[Palette plastique]]-Tableau1[[#This Row],[Palette plastique]]+Tableau2[[#This Row],[Palette plastique]]</f>
        <v>#VALUE!</v>
      </c>
      <c r="H1419" s="21" t="e">
        <f>H1418-Tableau5[[#This Row],[Palette plastique]]-Tableau1[[#This Row],[Palette plastique]]+Tableau2[[#This Row],[Palette plastique]]</f>
        <v>#VALUE!</v>
      </c>
      <c r="I1419" s="21">
        <f>I1418-Tableau5[[#This Row],[Caddie]]-Tableau1[[#This Row],[Caddie]]+Tableau2[[#This Row],[Caddie]]</f>
        <v>132</v>
      </c>
      <c r="J1419" s="21" t="e">
        <f>SUM(Tableau4[[#This Row],[Stock ce jour Palette bois 
en stock ]:[Stock ce jour 
Caddie]])</f>
        <v>#VALUE!</v>
      </c>
      <c r="N1419" s="21" t="e">
        <f>SUM(Tableau2[[#This Row],[Palette bois]:[Caddie]])</f>
        <v>#VALUE!</v>
      </c>
      <c r="R1419" s="21" t="e">
        <f>SUM(Tableau1[[#This Row],[Palette bois]:[Caddie]])</f>
        <v>#VALUE!</v>
      </c>
      <c r="S1419">
        <f t="shared" si="112"/>
        <v>20</v>
      </c>
      <c r="T1419">
        <f t="shared" si="112"/>
        <v>10</v>
      </c>
      <c r="U1419">
        <f t="shared" si="112"/>
        <v>30</v>
      </c>
    </row>
    <row r="1420" spans="1:21" x14ac:dyDescent="0.25">
      <c r="A1420" s="7">
        <v>45248</v>
      </c>
      <c r="B1420" s="19">
        <f t="shared" si="111"/>
        <v>46</v>
      </c>
      <c r="C1420" s="6"/>
      <c r="D1420" s="6"/>
      <c r="E1420" s="6"/>
      <c r="F1420" s="6">
        <f>SUM(Tableau5[[#This Row],[Palette bois]:[Caddie]])</f>
        <v>0</v>
      </c>
      <c r="G1420" s="21" t="e">
        <f>G1419-Tableau5[[#This Row],[Palette plastique]]-Tableau1[[#This Row],[Palette plastique]]+Tableau2[[#This Row],[Palette plastique]]</f>
        <v>#VALUE!</v>
      </c>
      <c r="H1420" s="21" t="e">
        <f>H1419-Tableau5[[#This Row],[Palette plastique]]-Tableau1[[#This Row],[Palette plastique]]+Tableau2[[#This Row],[Palette plastique]]</f>
        <v>#VALUE!</v>
      </c>
      <c r="I1420" s="21">
        <f>I1419-Tableau5[[#This Row],[Caddie]]-Tableau1[[#This Row],[Caddie]]+Tableau2[[#This Row],[Caddie]]</f>
        <v>132</v>
      </c>
      <c r="J1420" s="21" t="e">
        <f>SUM(Tableau4[[#This Row],[Stock ce jour Palette bois 
en stock ]:[Stock ce jour 
Caddie]])</f>
        <v>#VALUE!</v>
      </c>
      <c r="N1420" s="21" t="e">
        <f>SUM(Tableau2[[#This Row],[Palette bois]:[Caddie]])</f>
        <v>#VALUE!</v>
      </c>
      <c r="R1420" s="21" t="e">
        <f>SUM(Tableau1[[#This Row],[Palette bois]:[Caddie]])</f>
        <v>#VALUE!</v>
      </c>
      <c r="S1420">
        <f t="shared" si="112"/>
        <v>20</v>
      </c>
      <c r="T1420">
        <f t="shared" si="112"/>
        <v>10</v>
      </c>
      <c r="U1420">
        <f t="shared" si="112"/>
        <v>30</v>
      </c>
    </row>
    <row r="1421" spans="1:21" x14ac:dyDescent="0.25">
      <c r="A1421" s="7">
        <v>45249</v>
      </c>
      <c r="B1421" s="19">
        <f t="shared" si="111"/>
        <v>47</v>
      </c>
      <c r="C1421" s="6"/>
      <c r="D1421" s="6"/>
      <c r="E1421" s="6"/>
      <c r="F1421" s="6">
        <f>SUM(Tableau5[[#This Row],[Palette bois]:[Caddie]])</f>
        <v>0</v>
      </c>
      <c r="G1421" s="21" t="e">
        <f>G1420-Tableau5[[#This Row],[Palette plastique]]-Tableau1[[#This Row],[Palette plastique]]+Tableau2[[#This Row],[Palette plastique]]</f>
        <v>#VALUE!</v>
      </c>
      <c r="H1421" s="21" t="e">
        <f>H1420-Tableau5[[#This Row],[Palette plastique]]-Tableau1[[#This Row],[Palette plastique]]+Tableau2[[#This Row],[Palette plastique]]</f>
        <v>#VALUE!</v>
      </c>
      <c r="I1421" s="21">
        <f>I1420-Tableau5[[#This Row],[Caddie]]-Tableau1[[#This Row],[Caddie]]+Tableau2[[#This Row],[Caddie]]</f>
        <v>132</v>
      </c>
      <c r="J1421" s="21" t="e">
        <f>SUM(Tableau4[[#This Row],[Stock ce jour Palette bois 
en stock ]:[Stock ce jour 
Caddie]])</f>
        <v>#VALUE!</v>
      </c>
      <c r="N1421" s="21" t="e">
        <f>SUM(Tableau2[[#This Row],[Palette bois]:[Caddie]])</f>
        <v>#VALUE!</v>
      </c>
      <c r="R1421" s="21" t="e">
        <f>SUM(Tableau1[[#This Row],[Palette bois]:[Caddie]])</f>
        <v>#VALUE!</v>
      </c>
      <c r="S1421">
        <f t="shared" si="112"/>
        <v>20</v>
      </c>
      <c r="T1421">
        <f t="shared" si="112"/>
        <v>10</v>
      </c>
      <c r="U1421">
        <f t="shared" si="112"/>
        <v>30</v>
      </c>
    </row>
    <row r="1422" spans="1:21" x14ac:dyDescent="0.25">
      <c r="A1422" s="7">
        <v>45250</v>
      </c>
      <c r="B1422" s="19">
        <f t="shared" si="111"/>
        <v>47</v>
      </c>
      <c r="C1422" s="6"/>
      <c r="D1422" s="6"/>
      <c r="E1422" s="6"/>
      <c r="F1422" s="6">
        <f>SUM(Tableau5[[#This Row],[Palette bois]:[Caddie]])</f>
        <v>0</v>
      </c>
      <c r="G1422" s="21" t="e">
        <f>G1421-Tableau5[[#This Row],[Palette plastique]]-Tableau1[[#This Row],[Palette plastique]]+Tableau2[[#This Row],[Palette plastique]]</f>
        <v>#VALUE!</v>
      </c>
      <c r="H1422" s="21" t="e">
        <f>H1421-Tableau5[[#This Row],[Palette plastique]]-Tableau1[[#This Row],[Palette plastique]]+Tableau2[[#This Row],[Palette plastique]]</f>
        <v>#VALUE!</v>
      </c>
      <c r="I1422" s="21">
        <f>I1421-Tableau5[[#This Row],[Caddie]]-Tableau1[[#This Row],[Caddie]]+Tableau2[[#This Row],[Caddie]]</f>
        <v>132</v>
      </c>
      <c r="J1422" s="21" t="e">
        <f>SUM(Tableau4[[#This Row],[Stock ce jour Palette bois 
en stock ]:[Stock ce jour 
Caddie]])</f>
        <v>#VALUE!</v>
      </c>
      <c r="N1422" s="21" t="e">
        <f>SUM(Tableau2[[#This Row],[Palette bois]:[Caddie]])</f>
        <v>#VALUE!</v>
      </c>
      <c r="R1422" s="21" t="e">
        <f>SUM(Tableau1[[#This Row],[Palette bois]:[Caddie]])</f>
        <v>#VALUE!</v>
      </c>
      <c r="S1422">
        <f t="shared" si="112"/>
        <v>20</v>
      </c>
      <c r="T1422">
        <f t="shared" si="112"/>
        <v>10</v>
      </c>
      <c r="U1422">
        <f t="shared" si="112"/>
        <v>30</v>
      </c>
    </row>
    <row r="1423" spans="1:21" x14ac:dyDescent="0.25">
      <c r="A1423" s="7">
        <v>45251</v>
      </c>
      <c r="B1423" s="19">
        <f t="shared" si="111"/>
        <v>47</v>
      </c>
      <c r="C1423" s="6"/>
      <c r="D1423" s="6"/>
      <c r="E1423" s="6"/>
      <c r="F1423" s="6">
        <f>SUM(Tableau5[[#This Row],[Palette bois]:[Caddie]])</f>
        <v>0</v>
      </c>
      <c r="G1423" s="21" t="e">
        <f>G1422-Tableau5[[#This Row],[Palette plastique]]-Tableau1[[#This Row],[Palette plastique]]+Tableau2[[#This Row],[Palette plastique]]</f>
        <v>#VALUE!</v>
      </c>
      <c r="H1423" s="21" t="e">
        <f>H1422-Tableau5[[#This Row],[Palette plastique]]-Tableau1[[#This Row],[Palette plastique]]+Tableau2[[#This Row],[Palette plastique]]</f>
        <v>#VALUE!</v>
      </c>
      <c r="I1423" s="21">
        <f>I1422-Tableau5[[#This Row],[Caddie]]-Tableau1[[#This Row],[Caddie]]+Tableau2[[#This Row],[Caddie]]</f>
        <v>132</v>
      </c>
      <c r="J1423" s="21" t="e">
        <f>SUM(Tableau4[[#This Row],[Stock ce jour Palette bois 
en stock ]:[Stock ce jour 
Caddie]])</f>
        <v>#VALUE!</v>
      </c>
      <c r="N1423" s="21" t="e">
        <f>SUM(Tableau2[[#This Row],[Palette bois]:[Caddie]])</f>
        <v>#VALUE!</v>
      </c>
      <c r="R1423" s="21" t="e">
        <f>SUM(Tableau1[[#This Row],[Palette bois]:[Caddie]])</f>
        <v>#VALUE!</v>
      </c>
      <c r="S1423">
        <f t="shared" si="112"/>
        <v>20</v>
      </c>
      <c r="T1423">
        <f t="shared" si="112"/>
        <v>10</v>
      </c>
      <c r="U1423">
        <f t="shared" si="112"/>
        <v>30</v>
      </c>
    </row>
    <row r="1424" spans="1:21" x14ac:dyDescent="0.25">
      <c r="A1424" s="7">
        <v>45252</v>
      </c>
      <c r="B1424" s="19">
        <f t="shared" si="111"/>
        <v>47</v>
      </c>
      <c r="C1424" s="6"/>
      <c r="D1424" s="6"/>
      <c r="E1424" s="6"/>
      <c r="F1424" s="6">
        <f>SUM(Tableau5[[#This Row],[Palette bois]:[Caddie]])</f>
        <v>0</v>
      </c>
      <c r="G1424" s="21" t="e">
        <f>G1423-Tableau5[[#This Row],[Palette plastique]]-Tableau1[[#This Row],[Palette plastique]]+Tableau2[[#This Row],[Palette plastique]]</f>
        <v>#VALUE!</v>
      </c>
      <c r="H1424" s="21" t="e">
        <f>H1423-Tableau5[[#This Row],[Palette plastique]]-Tableau1[[#This Row],[Palette plastique]]+Tableau2[[#This Row],[Palette plastique]]</f>
        <v>#VALUE!</v>
      </c>
      <c r="I1424" s="21">
        <f>I1423-Tableau5[[#This Row],[Caddie]]-Tableau1[[#This Row],[Caddie]]+Tableau2[[#This Row],[Caddie]]</f>
        <v>132</v>
      </c>
      <c r="J1424" s="21" t="e">
        <f>SUM(Tableau4[[#This Row],[Stock ce jour Palette bois 
en stock ]:[Stock ce jour 
Caddie]])</f>
        <v>#VALUE!</v>
      </c>
      <c r="N1424" s="21" t="e">
        <f>SUM(Tableau2[[#This Row],[Palette bois]:[Caddie]])</f>
        <v>#VALUE!</v>
      </c>
      <c r="R1424" s="21" t="e">
        <f>SUM(Tableau1[[#This Row],[Palette bois]:[Caddie]])</f>
        <v>#VALUE!</v>
      </c>
      <c r="S1424">
        <f t="shared" si="112"/>
        <v>20</v>
      </c>
      <c r="T1424">
        <f t="shared" si="112"/>
        <v>10</v>
      </c>
      <c r="U1424">
        <f t="shared" si="112"/>
        <v>30</v>
      </c>
    </row>
    <row r="1425" spans="1:21" x14ac:dyDescent="0.25">
      <c r="A1425" s="7">
        <v>45253</v>
      </c>
      <c r="B1425" s="19">
        <f t="shared" si="111"/>
        <v>47</v>
      </c>
      <c r="C1425" s="6"/>
      <c r="D1425" s="6"/>
      <c r="E1425" s="6"/>
      <c r="F1425" s="6">
        <f>SUM(Tableau5[[#This Row],[Palette bois]:[Caddie]])</f>
        <v>0</v>
      </c>
      <c r="G1425" s="21" t="e">
        <f>G1424-Tableau5[[#This Row],[Palette plastique]]-Tableau1[[#This Row],[Palette plastique]]+Tableau2[[#This Row],[Palette plastique]]</f>
        <v>#VALUE!</v>
      </c>
      <c r="H1425" s="21" t="e">
        <f>H1424-Tableau5[[#This Row],[Palette plastique]]-Tableau1[[#This Row],[Palette plastique]]+Tableau2[[#This Row],[Palette plastique]]</f>
        <v>#VALUE!</v>
      </c>
      <c r="I1425" s="21">
        <f>I1424-Tableau5[[#This Row],[Caddie]]-Tableau1[[#This Row],[Caddie]]+Tableau2[[#This Row],[Caddie]]</f>
        <v>132</v>
      </c>
      <c r="J1425" s="21" t="e">
        <f>SUM(Tableau4[[#This Row],[Stock ce jour Palette bois 
en stock ]:[Stock ce jour 
Caddie]])</f>
        <v>#VALUE!</v>
      </c>
      <c r="N1425" s="21" t="e">
        <f>SUM(Tableau2[[#This Row],[Palette bois]:[Caddie]])</f>
        <v>#VALUE!</v>
      </c>
      <c r="R1425" s="21" t="e">
        <f>SUM(Tableau1[[#This Row],[Palette bois]:[Caddie]])</f>
        <v>#VALUE!</v>
      </c>
      <c r="S1425">
        <f t="shared" si="112"/>
        <v>20</v>
      </c>
      <c r="T1425">
        <f t="shared" si="112"/>
        <v>10</v>
      </c>
      <c r="U1425">
        <f t="shared" si="112"/>
        <v>30</v>
      </c>
    </row>
    <row r="1426" spans="1:21" x14ac:dyDescent="0.25">
      <c r="A1426" s="7">
        <v>45254</v>
      </c>
      <c r="B1426" s="19">
        <f t="shared" si="111"/>
        <v>47</v>
      </c>
      <c r="C1426" s="6"/>
      <c r="D1426" s="6"/>
      <c r="E1426" s="6"/>
      <c r="F1426" s="6">
        <f>SUM(Tableau5[[#This Row],[Palette bois]:[Caddie]])</f>
        <v>0</v>
      </c>
      <c r="G1426" s="21" t="e">
        <f>G1425-Tableau5[[#This Row],[Palette plastique]]-Tableau1[[#This Row],[Palette plastique]]+Tableau2[[#This Row],[Palette plastique]]</f>
        <v>#VALUE!</v>
      </c>
      <c r="H1426" s="21" t="e">
        <f>H1425-Tableau5[[#This Row],[Palette plastique]]-Tableau1[[#This Row],[Palette plastique]]+Tableau2[[#This Row],[Palette plastique]]</f>
        <v>#VALUE!</v>
      </c>
      <c r="I1426" s="21">
        <f>I1425-Tableau5[[#This Row],[Caddie]]-Tableau1[[#This Row],[Caddie]]+Tableau2[[#This Row],[Caddie]]</f>
        <v>132</v>
      </c>
      <c r="J1426" s="21" t="e">
        <f>SUM(Tableau4[[#This Row],[Stock ce jour Palette bois 
en stock ]:[Stock ce jour 
Caddie]])</f>
        <v>#VALUE!</v>
      </c>
      <c r="N1426" s="21" t="e">
        <f>SUM(Tableau2[[#This Row],[Palette bois]:[Caddie]])</f>
        <v>#VALUE!</v>
      </c>
      <c r="R1426" s="21" t="e">
        <f>SUM(Tableau1[[#This Row],[Palette bois]:[Caddie]])</f>
        <v>#VALUE!</v>
      </c>
      <c r="S1426">
        <f t="shared" si="112"/>
        <v>20</v>
      </c>
      <c r="T1426">
        <f t="shared" si="112"/>
        <v>10</v>
      </c>
      <c r="U1426">
        <f t="shared" si="112"/>
        <v>30</v>
      </c>
    </row>
    <row r="1427" spans="1:21" x14ac:dyDescent="0.25">
      <c r="A1427" s="7">
        <v>45255</v>
      </c>
      <c r="B1427" s="19">
        <f t="shared" si="111"/>
        <v>47</v>
      </c>
      <c r="C1427" s="6"/>
      <c r="D1427" s="6"/>
      <c r="E1427" s="6"/>
      <c r="F1427" s="6">
        <f>SUM(Tableau5[[#This Row],[Palette bois]:[Caddie]])</f>
        <v>0</v>
      </c>
      <c r="G1427" s="21" t="e">
        <f>G1426-Tableau5[[#This Row],[Palette plastique]]-Tableau1[[#This Row],[Palette plastique]]+Tableau2[[#This Row],[Palette plastique]]</f>
        <v>#VALUE!</v>
      </c>
      <c r="H1427" s="21" t="e">
        <f>H1426-Tableau5[[#This Row],[Palette plastique]]-Tableau1[[#This Row],[Palette plastique]]+Tableau2[[#This Row],[Palette plastique]]</f>
        <v>#VALUE!</v>
      </c>
      <c r="I1427" s="21">
        <f>I1426-Tableau5[[#This Row],[Caddie]]-Tableau1[[#This Row],[Caddie]]+Tableau2[[#This Row],[Caddie]]</f>
        <v>132</v>
      </c>
      <c r="J1427" s="21" t="e">
        <f>SUM(Tableau4[[#This Row],[Stock ce jour Palette bois 
en stock ]:[Stock ce jour 
Caddie]])</f>
        <v>#VALUE!</v>
      </c>
      <c r="N1427" s="21" t="e">
        <f>SUM(Tableau2[[#This Row],[Palette bois]:[Caddie]])</f>
        <v>#VALUE!</v>
      </c>
      <c r="R1427" s="21" t="e">
        <f>SUM(Tableau1[[#This Row],[Palette bois]:[Caddie]])</f>
        <v>#VALUE!</v>
      </c>
      <c r="S1427">
        <f t="shared" si="112"/>
        <v>20</v>
      </c>
      <c r="T1427">
        <f t="shared" si="112"/>
        <v>10</v>
      </c>
      <c r="U1427">
        <f t="shared" si="112"/>
        <v>30</v>
      </c>
    </row>
    <row r="1428" spans="1:21" x14ac:dyDescent="0.25">
      <c r="A1428" s="7">
        <v>45256</v>
      </c>
      <c r="B1428" s="19">
        <f t="shared" si="111"/>
        <v>48</v>
      </c>
      <c r="C1428" s="6"/>
      <c r="D1428" s="6"/>
      <c r="E1428" s="6"/>
      <c r="F1428" s="6">
        <f>SUM(Tableau5[[#This Row],[Palette bois]:[Caddie]])</f>
        <v>0</v>
      </c>
      <c r="G1428" s="21" t="e">
        <f>G1427-Tableau5[[#This Row],[Palette plastique]]-Tableau1[[#This Row],[Palette plastique]]+Tableau2[[#This Row],[Palette plastique]]</f>
        <v>#VALUE!</v>
      </c>
      <c r="H1428" s="21" t="e">
        <f>H1427-Tableau5[[#This Row],[Palette plastique]]-Tableau1[[#This Row],[Palette plastique]]+Tableau2[[#This Row],[Palette plastique]]</f>
        <v>#VALUE!</v>
      </c>
      <c r="I1428" s="21">
        <f>I1427-Tableau5[[#This Row],[Caddie]]-Tableau1[[#This Row],[Caddie]]+Tableau2[[#This Row],[Caddie]]</f>
        <v>132</v>
      </c>
      <c r="J1428" s="21" t="e">
        <f>SUM(Tableau4[[#This Row],[Stock ce jour Palette bois 
en stock ]:[Stock ce jour 
Caddie]])</f>
        <v>#VALUE!</v>
      </c>
      <c r="N1428" s="21" t="e">
        <f>SUM(Tableau2[[#This Row],[Palette bois]:[Caddie]])</f>
        <v>#VALUE!</v>
      </c>
      <c r="R1428" s="21" t="e">
        <f>SUM(Tableau1[[#This Row],[Palette bois]:[Caddie]])</f>
        <v>#VALUE!</v>
      </c>
      <c r="S1428">
        <f t="shared" si="112"/>
        <v>20</v>
      </c>
      <c r="T1428">
        <f t="shared" si="112"/>
        <v>10</v>
      </c>
      <c r="U1428">
        <f t="shared" si="112"/>
        <v>30</v>
      </c>
    </row>
    <row r="1429" spans="1:21" x14ac:dyDescent="0.25">
      <c r="A1429" s="7">
        <v>45257</v>
      </c>
      <c r="B1429" s="19">
        <f t="shared" si="111"/>
        <v>48</v>
      </c>
      <c r="C1429" s="6"/>
      <c r="D1429" s="6"/>
      <c r="E1429" s="6"/>
      <c r="F1429" s="6">
        <f>SUM(Tableau5[[#This Row],[Palette bois]:[Caddie]])</f>
        <v>0</v>
      </c>
      <c r="G1429" s="21" t="e">
        <f>G1428-Tableau5[[#This Row],[Palette plastique]]-Tableau1[[#This Row],[Palette plastique]]+Tableau2[[#This Row],[Palette plastique]]</f>
        <v>#VALUE!</v>
      </c>
      <c r="H1429" s="21" t="e">
        <f>H1428-Tableau5[[#This Row],[Palette plastique]]-Tableau1[[#This Row],[Palette plastique]]+Tableau2[[#This Row],[Palette plastique]]</f>
        <v>#VALUE!</v>
      </c>
      <c r="I1429" s="21">
        <f>I1428-Tableau5[[#This Row],[Caddie]]-Tableau1[[#This Row],[Caddie]]+Tableau2[[#This Row],[Caddie]]</f>
        <v>132</v>
      </c>
      <c r="J1429" s="21" t="e">
        <f>SUM(Tableau4[[#This Row],[Stock ce jour Palette bois 
en stock ]:[Stock ce jour 
Caddie]])</f>
        <v>#VALUE!</v>
      </c>
      <c r="N1429" s="21" t="e">
        <f>SUM(Tableau2[[#This Row],[Palette bois]:[Caddie]])</f>
        <v>#VALUE!</v>
      </c>
      <c r="R1429" s="21" t="e">
        <f>SUM(Tableau1[[#This Row],[Palette bois]:[Caddie]])</f>
        <v>#VALUE!</v>
      </c>
      <c r="S1429">
        <f t="shared" ref="S1429:U1444" si="113">S1428</f>
        <v>20</v>
      </c>
      <c r="T1429">
        <f t="shared" si="113"/>
        <v>10</v>
      </c>
      <c r="U1429">
        <f t="shared" si="113"/>
        <v>30</v>
      </c>
    </row>
    <row r="1430" spans="1:21" x14ac:dyDescent="0.25">
      <c r="A1430" s="7">
        <v>45258</v>
      </c>
      <c r="B1430" s="19">
        <f t="shared" si="111"/>
        <v>48</v>
      </c>
      <c r="C1430" s="6"/>
      <c r="D1430" s="6"/>
      <c r="E1430" s="6"/>
      <c r="F1430" s="6">
        <f>SUM(Tableau5[[#This Row],[Palette bois]:[Caddie]])</f>
        <v>0</v>
      </c>
      <c r="G1430" s="21" t="e">
        <f>G1429-Tableau5[[#This Row],[Palette plastique]]-Tableau1[[#This Row],[Palette plastique]]+Tableau2[[#This Row],[Palette plastique]]</f>
        <v>#VALUE!</v>
      </c>
      <c r="H1430" s="21" t="e">
        <f>H1429-Tableau5[[#This Row],[Palette plastique]]-Tableau1[[#This Row],[Palette plastique]]+Tableau2[[#This Row],[Palette plastique]]</f>
        <v>#VALUE!</v>
      </c>
      <c r="I1430" s="21">
        <f>I1429-Tableau5[[#This Row],[Caddie]]-Tableau1[[#This Row],[Caddie]]+Tableau2[[#This Row],[Caddie]]</f>
        <v>132</v>
      </c>
      <c r="J1430" s="21" t="e">
        <f>SUM(Tableau4[[#This Row],[Stock ce jour Palette bois 
en stock ]:[Stock ce jour 
Caddie]])</f>
        <v>#VALUE!</v>
      </c>
      <c r="N1430" s="21" t="e">
        <f>SUM(Tableau2[[#This Row],[Palette bois]:[Caddie]])</f>
        <v>#VALUE!</v>
      </c>
      <c r="R1430" s="21" t="e">
        <f>SUM(Tableau1[[#This Row],[Palette bois]:[Caddie]])</f>
        <v>#VALUE!</v>
      </c>
      <c r="S1430">
        <f t="shared" si="113"/>
        <v>20</v>
      </c>
      <c r="T1430">
        <f t="shared" si="113"/>
        <v>10</v>
      </c>
      <c r="U1430">
        <f t="shared" si="113"/>
        <v>30</v>
      </c>
    </row>
    <row r="1431" spans="1:21" x14ac:dyDescent="0.25">
      <c r="A1431" s="7">
        <v>45259</v>
      </c>
      <c r="B1431" s="19">
        <f t="shared" si="111"/>
        <v>48</v>
      </c>
      <c r="C1431" s="6"/>
      <c r="D1431" s="6"/>
      <c r="E1431" s="6"/>
      <c r="F1431" s="6">
        <f>SUM(Tableau5[[#This Row],[Palette bois]:[Caddie]])</f>
        <v>0</v>
      </c>
      <c r="G1431" s="21" t="e">
        <f>G1430-Tableau5[[#This Row],[Palette plastique]]-Tableau1[[#This Row],[Palette plastique]]+Tableau2[[#This Row],[Palette plastique]]</f>
        <v>#VALUE!</v>
      </c>
      <c r="H1431" s="21" t="e">
        <f>H1430-Tableau5[[#This Row],[Palette plastique]]-Tableau1[[#This Row],[Palette plastique]]+Tableau2[[#This Row],[Palette plastique]]</f>
        <v>#VALUE!</v>
      </c>
      <c r="I1431" s="21">
        <f>I1430-Tableau5[[#This Row],[Caddie]]-Tableau1[[#This Row],[Caddie]]+Tableau2[[#This Row],[Caddie]]</f>
        <v>132</v>
      </c>
      <c r="J1431" s="21" t="e">
        <f>SUM(Tableau4[[#This Row],[Stock ce jour Palette bois 
en stock ]:[Stock ce jour 
Caddie]])</f>
        <v>#VALUE!</v>
      </c>
      <c r="N1431" s="21" t="e">
        <f>SUM(Tableau2[[#This Row],[Palette bois]:[Caddie]])</f>
        <v>#VALUE!</v>
      </c>
      <c r="R1431" s="21" t="e">
        <f>SUM(Tableau1[[#This Row],[Palette bois]:[Caddie]])</f>
        <v>#VALUE!</v>
      </c>
      <c r="S1431">
        <f t="shared" si="113"/>
        <v>20</v>
      </c>
      <c r="T1431">
        <f t="shared" si="113"/>
        <v>10</v>
      </c>
      <c r="U1431">
        <f t="shared" si="113"/>
        <v>30</v>
      </c>
    </row>
    <row r="1432" spans="1:21" x14ac:dyDescent="0.25">
      <c r="A1432" s="7">
        <v>45260</v>
      </c>
      <c r="B1432" s="19">
        <f t="shared" si="111"/>
        <v>48</v>
      </c>
      <c r="C1432" s="6"/>
      <c r="D1432" s="6"/>
      <c r="E1432" s="6"/>
      <c r="F1432" s="6">
        <f>SUM(Tableau5[[#This Row],[Palette bois]:[Caddie]])</f>
        <v>0</v>
      </c>
      <c r="G1432" s="21" t="e">
        <f>G1431-Tableau5[[#This Row],[Palette plastique]]-Tableau1[[#This Row],[Palette plastique]]+Tableau2[[#This Row],[Palette plastique]]</f>
        <v>#VALUE!</v>
      </c>
      <c r="H1432" s="21" t="e">
        <f>H1431-Tableau5[[#This Row],[Palette plastique]]-Tableau1[[#This Row],[Palette plastique]]+Tableau2[[#This Row],[Palette plastique]]</f>
        <v>#VALUE!</v>
      </c>
      <c r="I1432" s="21">
        <f>I1431-Tableau5[[#This Row],[Caddie]]-Tableau1[[#This Row],[Caddie]]+Tableau2[[#This Row],[Caddie]]</f>
        <v>132</v>
      </c>
      <c r="J1432" s="21" t="e">
        <f>SUM(Tableau4[[#This Row],[Stock ce jour Palette bois 
en stock ]:[Stock ce jour 
Caddie]])</f>
        <v>#VALUE!</v>
      </c>
      <c r="N1432" s="21" t="e">
        <f>SUM(Tableau2[[#This Row],[Palette bois]:[Caddie]])</f>
        <v>#VALUE!</v>
      </c>
      <c r="R1432" s="21" t="e">
        <f>SUM(Tableau1[[#This Row],[Palette bois]:[Caddie]])</f>
        <v>#VALUE!</v>
      </c>
      <c r="S1432">
        <f t="shared" si="113"/>
        <v>20</v>
      </c>
      <c r="T1432">
        <f t="shared" si="113"/>
        <v>10</v>
      </c>
      <c r="U1432">
        <f t="shared" si="113"/>
        <v>30</v>
      </c>
    </row>
    <row r="1433" spans="1:21" x14ac:dyDescent="0.25">
      <c r="A1433" s="7">
        <v>45261</v>
      </c>
      <c r="B1433" s="19">
        <f t="shared" si="111"/>
        <v>48</v>
      </c>
      <c r="C1433" s="6"/>
      <c r="D1433" s="6"/>
      <c r="E1433" s="6"/>
      <c r="F1433" s="6">
        <f>SUM(Tableau5[[#This Row],[Palette bois]:[Caddie]])</f>
        <v>0</v>
      </c>
      <c r="G1433" s="21" t="e">
        <f>G1432-Tableau5[[#This Row],[Palette plastique]]-Tableau1[[#This Row],[Palette plastique]]+Tableau2[[#This Row],[Palette plastique]]</f>
        <v>#VALUE!</v>
      </c>
      <c r="H1433" s="21" t="e">
        <f>H1432-Tableau5[[#This Row],[Palette plastique]]-Tableau1[[#This Row],[Palette plastique]]+Tableau2[[#This Row],[Palette plastique]]</f>
        <v>#VALUE!</v>
      </c>
      <c r="I1433" s="21">
        <f>I1432-Tableau5[[#This Row],[Caddie]]-Tableau1[[#This Row],[Caddie]]+Tableau2[[#This Row],[Caddie]]</f>
        <v>132</v>
      </c>
      <c r="J1433" s="21" t="e">
        <f>SUM(Tableau4[[#This Row],[Stock ce jour Palette bois 
en stock ]:[Stock ce jour 
Caddie]])</f>
        <v>#VALUE!</v>
      </c>
      <c r="N1433" s="21" t="e">
        <f>SUM(Tableau2[[#This Row],[Palette bois]:[Caddie]])</f>
        <v>#VALUE!</v>
      </c>
      <c r="R1433" s="21" t="e">
        <f>SUM(Tableau1[[#This Row],[Palette bois]:[Caddie]])</f>
        <v>#VALUE!</v>
      </c>
      <c r="S1433">
        <f t="shared" si="113"/>
        <v>20</v>
      </c>
      <c r="T1433">
        <f t="shared" si="113"/>
        <v>10</v>
      </c>
      <c r="U1433">
        <f t="shared" si="113"/>
        <v>30</v>
      </c>
    </row>
    <row r="1434" spans="1:21" x14ac:dyDescent="0.25">
      <c r="A1434" s="7">
        <v>45262</v>
      </c>
      <c r="B1434" s="19">
        <f t="shared" si="111"/>
        <v>48</v>
      </c>
      <c r="C1434" s="6"/>
      <c r="D1434" s="6"/>
      <c r="E1434" s="6"/>
      <c r="F1434" s="6">
        <f>SUM(Tableau5[[#This Row],[Palette bois]:[Caddie]])</f>
        <v>0</v>
      </c>
      <c r="G1434" s="21" t="e">
        <f>G1433-Tableau5[[#This Row],[Palette plastique]]-Tableau1[[#This Row],[Palette plastique]]+Tableau2[[#This Row],[Palette plastique]]</f>
        <v>#VALUE!</v>
      </c>
      <c r="H1434" s="21" t="e">
        <f>H1433-Tableau5[[#This Row],[Palette plastique]]-Tableau1[[#This Row],[Palette plastique]]+Tableau2[[#This Row],[Palette plastique]]</f>
        <v>#VALUE!</v>
      </c>
      <c r="I1434" s="21">
        <f>I1433-Tableau5[[#This Row],[Caddie]]-Tableau1[[#This Row],[Caddie]]+Tableau2[[#This Row],[Caddie]]</f>
        <v>132</v>
      </c>
      <c r="J1434" s="21" t="e">
        <f>SUM(Tableau4[[#This Row],[Stock ce jour Palette bois 
en stock ]:[Stock ce jour 
Caddie]])</f>
        <v>#VALUE!</v>
      </c>
      <c r="N1434" s="21" t="e">
        <f>SUM(Tableau2[[#This Row],[Palette bois]:[Caddie]])</f>
        <v>#VALUE!</v>
      </c>
      <c r="R1434" s="21" t="e">
        <f>SUM(Tableau1[[#This Row],[Palette bois]:[Caddie]])</f>
        <v>#VALUE!</v>
      </c>
      <c r="S1434">
        <f t="shared" si="113"/>
        <v>20</v>
      </c>
      <c r="T1434">
        <f t="shared" si="113"/>
        <v>10</v>
      </c>
      <c r="U1434">
        <f t="shared" si="113"/>
        <v>30</v>
      </c>
    </row>
    <row r="1435" spans="1:21" x14ac:dyDescent="0.25">
      <c r="A1435" s="7">
        <v>45263</v>
      </c>
      <c r="B1435" s="19">
        <f t="shared" si="111"/>
        <v>49</v>
      </c>
      <c r="C1435" s="6"/>
      <c r="D1435" s="6"/>
      <c r="E1435" s="6"/>
      <c r="F1435" s="6">
        <f>SUM(Tableau5[[#This Row],[Palette bois]:[Caddie]])</f>
        <v>0</v>
      </c>
      <c r="G1435" s="21" t="e">
        <f>G1434-Tableau5[[#This Row],[Palette plastique]]-Tableau1[[#This Row],[Palette plastique]]+Tableau2[[#This Row],[Palette plastique]]</f>
        <v>#VALUE!</v>
      </c>
      <c r="H1435" s="21" t="e">
        <f>H1434-Tableau5[[#This Row],[Palette plastique]]-Tableau1[[#This Row],[Palette plastique]]+Tableau2[[#This Row],[Palette plastique]]</f>
        <v>#VALUE!</v>
      </c>
      <c r="I1435" s="21">
        <f>I1434-Tableau5[[#This Row],[Caddie]]-Tableau1[[#This Row],[Caddie]]+Tableau2[[#This Row],[Caddie]]</f>
        <v>132</v>
      </c>
      <c r="J1435" s="21" t="e">
        <f>SUM(Tableau4[[#This Row],[Stock ce jour Palette bois 
en stock ]:[Stock ce jour 
Caddie]])</f>
        <v>#VALUE!</v>
      </c>
      <c r="N1435" s="21" t="e">
        <f>SUM(Tableau2[[#This Row],[Palette bois]:[Caddie]])</f>
        <v>#VALUE!</v>
      </c>
      <c r="R1435" s="21" t="e">
        <f>SUM(Tableau1[[#This Row],[Palette bois]:[Caddie]])</f>
        <v>#VALUE!</v>
      </c>
      <c r="S1435">
        <f t="shared" si="113"/>
        <v>20</v>
      </c>
      <c r="T1435">
        <f t="shared" si="113"/>
        <v>10</v>
      </c>
      <c r="U1435">
        <f t="shared" si="113"/>
        <v>30</v>
      </c>
    </row>
    <row r="1436" spans="1:21" x14ac:dyDescent="0.25">
      <c r="A1436" s="7">
        <v>45264</v>
      </c>
      <c r="B1436" s="19">
        <f t="shared" si="111"/>
        <v>49</v>
      </c>
      <c r="C1436" s="6"/>
      <c r="D1436" s="6"/>
      <c r="E1436" s="6"/>
      <c r="F1436" s="6">
        <f>SUM(Tableau5[[#This Row],[Palette bois]:[Caddie]])</f>
        <v>0</v>
      </c>
      <c r="G1436" s="21" t="e">
        <f>G1435-Tableau5[[#This Row],[Palette plastique]]-Tableau1[[#This Row],[Palette plastique]]+Tableau2[[#This Row],[Palette plastique]]</f>
        <v>#VALUE!</v>
      </c>
      <c r="H1436" s="21" t="e">
        <f>H1435-Tableau5[[#This Row],[Palette plastique]]-Tableau1[[#This Row],[Palette plastique]]+Tableau2[[#This Row],[Palette plastique]]</f>
        <v>#VALUE!</v>
      </c>
      <c r="I1436" s="21">
        <f>I1435-Tableau5[[#This Row],[Caddie]]-Tableau1[[#This Row],[Caddie]]+Tableau2[[#This Row],[Caddie]]</f>
        <v>132</v>
      </c>
      <c r="J1436" s="21" t="e">
        <f>SUM(Tableau4[[#This Row],[Stock ce jour Palette bois 
en stock ]:[Stock ce jour 
Caddie]])</f>
        <v>#VALUE!</v>
      </c>
      <c r="N1436" s="21" t="e">
        <f>SUM(Tableau2[[#This Row],[Palette bois]:[Caddie]])</f>
        <v>#VALUE!</v>
      </c>
      <c r="R1436" s="21" t="e">
        <f>SUM(Tableau1[[#This Row],[Palette bois]:[Caddie]])</f>
        <v>#VALUE!</v>
      </c>
      <c r="S1436">
        <f t="shared" si="113"/>
        <v>20</v>
      </c>
      <c r="T1436">
        <f t="shared" si="113"/>
        <v>10</v>
      </c>
      <c r="U1436">
        <f t="shared" si="113"/>
        <v>30</v>
      </c>
    </row>
    <row r="1437" spans="1:21" x14ac:dyDescent="0.25">
      <c r="A1437" s="7">
        <v>45265</v>
      </c>
      <c r="B1437" s="19">
        <f t="shared" si="111"/>
        <v>49</v>
      </c>
      <c r="C1437" s="6"/>
      <c r="D1437" s="6"/>
      <c r="E1437" s="6"/>
      <c r="F1437" s="6">
        <f>SUM(Tableau5[[#This Row],[Palette bois]:[Caddie]])</f>
        <v>0</v>
      </c>
      <c r="G1437" s="21" t="e">
        <f>G1436-Tableau5[[#This Row],[Palette plastique]]-Tableau1[[#This Row],[Palette plastique]]+Tableau2[[#This Row],[Palette plastique]]</f>
        <v>#VALUE!</v>
      </c>
      <c r="H1437" s="21" t="e">
        <f>H1436-Tableau5[[#This Row],[Palette plastique]]-Tableau1[[#This Row],[Palette plastique]]+Tableau2[[#This Row],[Palette plastique]]</f>
        <v>#VALUE!</v>
      </c>
      <c r="I1437" s="21">
        <f>I1436-Tableau5[[#This Row],[Caddie]]-Tableau1[[#This Row],[Caddie]]+Tableau2[[#This Row],[Caddie]]</f>
        <v>132</v>
      </c>
      <c r="J1437" s="21" t="e">
        <f>SUM(Tableau4[[#This Row],[Stock ce jour Palette bois 
en stock ]:[Stock ce jour 
Caddie]])</f>
        <v>#VALUE!</v>
      </c>
      <c r="N1437" s="21" t="e">
        <f>SUM(Tableau2[[#This Row],[Palette bois]:[Caddie]])</f>
        <v>#VALUE!</v>
      </c>
      <c r="R1437" s="21" t="e">
        <f>SUM(Tableau1[[#This Row],[Palette bois]:[Caddie]])</f>
        <v>#VALUE!</v>
      </c>
      <c r="S1437">
        <f t="shared" si="113"/>
        <v>20</v>
      </c>
      <c r="T1437">
        <f t="shared" si="113"/>
        <v>10</v>
      </c>
      <c r="U1437">
        <f t="shared" si="113"/>
        <v>30</v>
      </c>
    </row>
    <row r="1438" spans="1:21" x14ac:dyDescent="0.25">
      <c r="A1438" s="7">
        <v>45266</v>
      </c>
      <c r="B1438" s="19">
        <f t="shared" si="111"/>
        <v>49</v>
      </c>
      <c r="C1438" s="6"/>
      <c r="D1438" s="6"/>
      <c r="E1438" s="6"/>
      <c r="F1438" s="6">
        <f>SUM(Tableau5[[#This Row],[Palette bois]:[Caddie]])</f>
        <v>0</v>
      </c>
      <c r="G1438" s="21" t="e">
        <f>G1437-Tableau5[[#This Row],[Palette plastique]]-Tableau1[[#This Row],[Palette plastique]]+Tableau2[[#This Row],[Palette plastique]]</f>
        <v>#VALUE!</v>
      </c>
      <c r="H1438" s="21" t="e">
        <f>H1437-Tableau5[[#This Row],[Palette plastique]]-Tableau1[[#This Row],[Palette plastique]]+Tableau2[[#This Row],[Palette plastique]]</f>
        <v>#VALUE!</v>
      </c>
      <c r="I1438" s="21">
        <f>I1437-Tableau5[[#This Row],[Caddie]]-Tableau1[[#This Row],[Caddie]]+Tableau2[[#This Row],[Caddie]]</f>
        <v>132</v>
      </c>
      <c r="J1438" s="21" t="e">
        <f>SUM(Tableau4[[#This Row],[Stock ce jour Palette bois 
en stock ]:[Stock ce jour 
Caddie]])</f>
        <v>#VALUE!</v>
      </c>
      <c r="N1438" s="21" t="e">
        <f>SUM(Tableau2[[#This Row],[Palette bois]:[Caddie]])</f>
        <v>#VALUE!</v>
      </c>
      <c r="R1438" s="21" t="e">
        <f>SUM(Tableau1[[#This Row],[Palette bois]:[Caddie]])</f>
        <v>#VALUE!</v>
      </c>
      <c r="S1438">
        <f t="shared" si="113"/>
        <v>20</v>
      </c>
      <c r="T1438">
        <f t="shared" si="113"/>
        <v>10</v>
      </c>
      <c r="U1438">
        <f t="shared" si="113"/>
        <v>30</v>
      </c>
    </row>
    <row r="1439" spans="1:21" x14ac:dyDescent="0.25">
      <c r="A1439" s="7">
        <v>45267</v>
      </c>
      <c r="B1439" s="19">
        <f t="shared" si="111"/>
        <v>49</v>
      </c>
      <c r="C1439" s="6"/>
      <c r="D1439" s="6"/>
      <c r="E1439" s="6"/>
      <c r="F1439" s="6">
        <f>SUM(Tableau5[[#This Row],[Palette bois]:[Caddie]])</f>
        <v>0</v>
      </c>
      <c r="G1439" s="21" t="e">
        <f>G1438-Tableau5[[#This Row],[Palette plastique]]-Tableau1[[#This Row],[Palette plastique]]+Tableau2[[#This Row],[Palette plastique]]</f>
        <v>#VALUE!</v>
      </c>
      <c r="H1439" s="21" t="e">
        <f>H1438-Tableau5[[#This Row],[Palette plastique]]-Tableau1[[#This Row],[Palette plastique]]+Tableau2[[#This Row],[Palette plastique]]</f>
        <v>#VALUE!</v>
      </c>
      <c r="I1439" s="21">
        <f>I1438-Tableau5[[#This Row],[Caddie]]-Tableau1[[#This Row],[Caddie]]+Tableau2[[#This Row],[Caddie]]</f>
        <v>132</v>
      </c>
      <c r="J1439" s="21" t="e">
        <f>SUM(Tableau4[[#This Row],[Stock ce jour Palette bois 
en stock ]:[Stock ce jour 
Caddie]])</f>
        <v>#VALUE!</v>
      </c>
      <c r="N1439" s="21" t="e">
        <f>SUM(Tableau2[[#This Row],[Palette bois]:[Caddie]])</f>
        <v>#VALUE!</v>
      </c>
      <c r="R1439" s="21" t="e">
        <f>SUM(Tableau1[[#This Row],[Palette bois]:[Caddie]])</f>
        <v>#VALUE!</v>
      </c>
      <c r="S1439">
        <f t="shared" si="113"/>
        <v>20</v>
      </c>
      <c r="T1439">
        <f t="shared" si="113"/>
        <v>10</v>
      </c>
      <c r="U1439">
        <f t="shared" si="113"/>
        <v>30</v>
      </c>
    </row>
    <row r="1440" spans="1:21" x14ac:dyDescent="0.25">
      <c r="A1440" s="7">
        <v>45268</v>
      </c>
      <c r="B1440" s="19">
        <f t="shared" si="111"/>
        <v>49</v>
      </c>
      <c r="C1440" s="6"/>
      <c r="D1440" s="6"/>
      <c r="E1440" s="6"/>
      <c r="F1440" s="6">
        <f>SUM(Tableau5[[#This Row],[Palette bois]:[Caddie]])</f>
        <v>0</v>
      </c>
      <c r="G1440" s="21" t="e">
        <f>G1439-Tableau5[[#This Row],[Palette plastique]]-Tableau1[[#This Row],[Palette plastique]]+Tableau2[[#This Row],[Palette plastique]]</f>
        <v>#VALUE!</v>
      </c>
      <c r="H1440" s="21" t="e">
        <f>H1439-Tableau5[[#This Row],[Palette plastique]]-Tableau1[[#This Row],[Palette plastique]]+Tableau2[[#This Row],[Palette plastique]]</f>
        <v>#VALUE!</v>
      </c>
      <c r="I1440" s="21">
        <f>I1439-Tableau5[[#This Row],[Caddie]]-Tableau1[[#This Row],[Caddie]]+Tableau2[[#This Row],[Caddie]]</f>
        <v>132</v>
      </c>
      <c r="J1440" s="21" t="e">
        <f>SUM(Tableau4[[#This Row],[Stock ce jour Palette bois 
en stock ]:[Stock ce jour 
Caddie]])</f>
        <v>#VALUE!</v>
      </c>
      <c r="N1440" s="21" t="e">
        <f>SUM(Tableau2[[#This Row],[Palette bois]:[Caddie]])</f>
        <v>#VALUE!</v>
      </c>
      <c r="R1440" s="21" t="e">
        <f>SUM(Tableau1[[#This Row],[Palette bois]:[Caddie]])</f>
        <v>#VALUE!</v>
      </c>
      <c r="S1440">
        <f t="shared" si="113"/>
        <v>20</v>
      </c>
      <c r="T1440">
        <f t="shared" si="113"/>
        <v>10</v>
      </c>
      <c r="U1440">
        <f t="shared" si="113"/>
        <v>30</v>
      </c>
    </row>
    <row r="1441" spans="1:21" x14ac:dyDescent="0.25">
      <c r="A1441" s="7">
        <v>45269</v>
      </c>
      <c r="B1441" s="19">
        <f t="shared" si="111"/>
        <v>49</v>
      </c>
      <c r="C1441" s="6"/>
      <c r="D1441" s="6"/>
      <c r="E1441" s="6"/>
      <c r="F1441" s="6">
        <f>SUM(Tableau5[[#This Row],[Palette bois]:[Caddie]])</f>
        <v>0</v>
      </c>
      <c r="G1441" s="21" t="e">
        <f>G1440-Tableau5[[#This Row],[Palette plastique]]-Tableau1[[#This Row],[Palette plastique]]+Tableau2[[#This Row],[Palette plastique]]</f>
        <v>#VALUE!</v>
      </c>
      <c r="H1441" s="21" t="e">
        <f>H1440-Tableau5[[#This Row],[Palette plastique]]-Tableau1[[#This Row],[Palette plastique]]+Tableau2[[#This Row],[Palette plastique]]</f>
        <v>#VALUE!</v>
      </c>
      <c r="I1441" s="21">
        <f>I1440-Tableau5[[#This Row],[Caddie]]-Tableau1[[#This Row],[Caddie]]+Tableau2[[#This Row],[Caddie]]</f>
        <v>132</v>
      </c>
      <c r="J1441" s="21" t="e">
        <f>SUM(Tableau4[[#This Row],[Stock ce jour Palette bois 
en stock ]:[Stock ce jour 
Caddie]])</f>
        <v>#VALUE!</v>
      </c>
      <c r="N1441" s="21" t="e">
        <f>SUM(Tableau2[[#This Row],[Palette bois]:[Caddie]])</f>
        <v>#VALUE!</v>
      </c>
      <c r="R1441" s="21" t="e">
        <f>SUM(Tableau1[[#This Row],[Palette bois]:[Caddie]])</f>
        <v>#VALUE!</v>
      </c>
      <c r="S1441">
        <f t="shared" si="113"/>
        <v>20</v>
      </c>
      <c r="T1441">
        <f t="shared" si="113"/>
        <v>10</v>
      </c>
      <c r="U1441">
        <f t="shared" si="113"/>
        <v>30</v>
      </c>
    </row>
    <row r="1442" spans="1:21" x14ac:dyDescent="0.25">
      <c r="A1442" s="7">
        <v>45270</v>
      </c>
      <c r="B1442" s="19">
        <f t="shared" si="111"/>
        <v>50</v>
      </c>
      <c r="C1442" s="6"/>
      <c r="D1442" s="6"/>
      <c r="E1442" s="6"/>
      <c r="F1442" s="6">
        <f>SUM(Tableau5[[#This Row],[Palette bois]:[Caddie]])</f>
        <v>0</v>
      </c>
      <c r="G1442" s="21" t="e">
        <f>G1441-Tableau5[[#This Row],[Palette plastique]]-Tableau1[[#This Row],[Palette plastique]]+Tableau2[[#This Row],[Palette plastique]]</f>
        <v>#VALUE!</v>
      </c>
      <c r="H1442" s="21" t="e">
        <f>H1441-Tableau5[[#This Row],[Palette plastique]]-Tableau1[[#This Row],[Palette plastique]]+Tableau2[[#This Row],[Palette plastique]]</f>
        <v>#VALUE!</v>
      </c>
      <c r="I1442" s="21">
        <f>I1441-Tableau5[[#This Row],[Caddie]]-Tableau1[[#This Row],[Caddie]]+Tableau2[[#This Row],[Caddie]]</f>
        <v>132</v>
      </c>
      <c r="J1442" s="21" t="e">
        <f>SUM(Tableau4[[#This Row],[Stock ce jour Palette bois 
en stock ]:[Stock ce jour 
Caddie]])</f>
        <v>#VALUE!</v>
      </c>
      <c r="N1442" s="21" t="e">
        <f>SUM(Tableau2[[#This Row],[Palette bois]:[Caddie]])</f>
        <v>#VALUE!</v>
      </c>
      <c r="R1442" s="21" t="e">
        <f>SUM(Tableau1[[#This Row],[Palette bois]:[Caddie]])</f>
        <v>#VALUE!</v>
      </c>
      <c r="S1442">
        <f t="shared" si="113"/>
        <v>20</v>
      </c>
      <c r="T1442">
        <f t="shared" si="113"/>
        <v>10</v>
      </c>
      <c r="U1442">
        <f t="shared" si="113"/>
        <v>30</v>
      </c>
    </row>
    <row r="1443" spans="1:21" x14ac:dyDescent="0.25">
      <c r="A1443" s="7">
        <v>45271</v>
      </c>
      <c r="B1443" s="19">
        <f t="shared" si="111"/>
        <v>50</v>
      </c>
      <c r="C1443" s="6"/>
      <c r="D1443" s="6"/>
      <c r="E1443" s="6"/>
      <c r="F1443" s="6">
        <f>SUM(Tableau5[[#This Row],[Palette bois]:[Caddie]])</f>
        <v>0</v>
      </c>
      <c r="G1443" s="21" t="e">
        <f>G1442-Tableau5[[#This Row],[Palette plastique]]-Tableau1[[#This Row],[Palette plastique]]+Tableau2[[#This Row],[Palette plastique]]</f>
        <v>#VALUE!</v>
      </c>
      <c r="H1443" s="21" t="e">
        <f>H1442-Tableau5[[#This Row],[Palette plastique]]-Tableau1[[#This Row],[Palette plastique]]+Tableau2[[#This Row],[Palette plastique]]</f>
        <v>#VALUE!</v>
      </c>
      <c r="I1443" s="21">
        <f>I1442-Tableau5[[#This Row],[Caddie]]-Tableau1[[#This Row],[Caddie]]+Tableau2[[#This Row],[Caddie]]</f>
        <v>132</v>
      </c>
      <c r="J1443" s="21" t="e">
        <f>SUM(Tableau4[[#This Row],[Stock ce jour Palette bois 
en stock ]:[Stock ce jour 
Caddie]])</f>
        <v>#VALUE!</v>
      </c>
      <c r="N1443" s="21" t="e">
        <f>SUM(Tableau2[[#This Row],[Palette bois]:[Caddie]])</f>
        <v>#VALUE!</v>
      </c>
      <c r="R1443" s="21" t="e">
        <f>SUM(Tableau1[[#This Row],[Palette bois]:[Caddie]])</f>
        <v>#VALUE!</v>
      </c>
      <c r="S1443">
        <f t="shared" si="113"/>
        <v>20</v>
      </c>
      <c r="T1443">
        <f t="shared" si="113"/>
        <v>10</v>
      </c>
      <c r="U1443">
        <f t="shared" si="113"/>
        <v>30</v>
      </c>
    </row>
    <row r="1444" spans="1:21" x14ac:dyDescent="0.25">
      <c r="A1444" s="7">
        <v>45272</v>
      </c>
      <c r="B1444" s="19">
        <f t="shared" si="111"/>
        <v>50</v>
      </c>
      <c r="C1444" s="6"/>
      <c r="D1444" s="6"/>
      <c r="E1444" s="6"/>
      <c r="F1444" s="6">
        <f>SUM(Tableau5[[#This Row],[Palette bois]:[Caddie]])</f>
        <v>0</v>
      </c>
      <c r="G1444" s="21" t="e">
        <f>G1443-Tableau5[[#This Row],[Palette plastique]]-Tableau1[[#This Row],[Palette plastique]]+Tableau2[[#This Row],[Palette plastique]]</f>
        <v>#VALUE!</v>
      </c>
      <c r="H1444" s="21" t="e">
        <f>H1443-Tableau5[[#This Row],[Palette plastique]]-Tableau1[[#This Row],[Palette plastique]]+Tableau2[[#This Row],[Palette plastique]]</f>
        <v>#VALUE!</v>
      </c>
      <c r="I1444" s="21">
        <f>I1443-Tableau5[[#This Row],[Caddie]]-Tableau1[[#This Row],[Caddie]]+Tableau2[[#This Row],[Caddie]]</f>
        <v>132</v>
      </c>
      <c r="J1444" s="21" t="e">
        <f>SUM(Tableau4[[#This Row],[Stock ce jour Palette bois 
en stock ]:[Stock ce jour 
Caddie]])</f>
        <v>#VALUE!</v>
      </c>
      <c r="N1444" s="21" t="e">
        <f>SUM(Tableau2[[#This Row],[Palette bois]:[Caddie]])</f>
        <v>#VALUE!</v>
      </c>
      <c r="R1444" s="21" t="e">
        <f>SUM(Tableau1[[#This Row],[Palette bois]:[Caddie]])</f>
        <v>#VALUE!</v>
      </c>
      <c r="S1444">
        <f t="shared" si="113"/>
        <v>20</v>
      </c>
      <c r="T1444">
        <f t="shared" si="113"/>
        <v>10</v>
      </c>
      <c r="U1444">
        <f t="shared" si="113"/>
        <v>30</v>
      </c>
    </row>
    <row r="1445" spans="1:21" x14ac:dyDescent="0.25">
      <c r="A1445" s="7">
        <v>45273</v>
      </c>
      <c r="B1445" s="19">
        <f t="shared" si="111"/>
        <v>50</v>
      </c>
      <c r="C1445" s="6"/>
      <c r="D1445" s="6"/>
      <c r="E1445" s="6"/>
      <c r="F1445" s="6">
        <f>SUM(Tableau5[[#This Row],[Palette bois]:[Caddie]])</f>
        <v>0</v>
      </c>
      <c r="G1445" s="21" t="e">
        <f>G1444-Tableau5[[#This Row],[Palette plastique]]-Tableau1[[#This Row],[Palette plastique]]+Tableau2[[#This Row],[Palette plastique]]</f>
        <v>#VALUE!</v>
      </c>
      <c r="H1445" s="21" t="e">
        <f>H1444-Tableau5[[#This Row],[Palette plastique]]-Tableau1[[#This Row],[Palette plastique]]+Tableau2[[#This Row],[Palette plastique]]</f>
        <v>#VALUE!</v>
      </c>
      <c r="I1445" s="21">
        <f>I1444-Tableau5[[#This Row],[Caddie]]-Tableau1[[#This Row],[Caddie]]+Tableau2[[#This Row],[Caddie]]</f>
        <v>132</v>
      </c>
      <c r="J1445" s="21" t="e">
        <f>SUM(Tableau4[[#This Row],[Stock ce jour Palette bois 
en stock ]:[Stock ce jour 
Caddie]])</f>
        <v>#VALUE!</v>
      </c>
      <c r="N1445" s="21" t="e">
        <f>SUM(Tableau2[[#This Row],[Palette bois]:[Caddie]])</f>
        <v>#VALUE!</v>
      </c>
      <c r="R1445" s="21" t="e">
        <f>SUM(Tableau1[[#This Row],[Palette bois]:[Caddie]])</f>
        <v>#VALUE!</v>
      </c>
      <c r="S1445">
        <f t="shared" ref="S1445:U1448" si="114">S1444</f>
        <v>20</v>
      </c>
      <c r="T1445">
        <f t="shared" si="114"/>
        <v>10</v>
      </c>
      <c r="U1445">
        <f t="shared" si="114"/>
        <v>30</v>
      </c>
    </row>
    <row r="1446" spans="1:21" x14ac:dyDescent="0.25">
      <c r="A1446" s="7">
        <v>45274</v>
      </c>
      <c r="B1446" s="19">
        <f t="shared" si="111"/>
        <v>50</v>
      </c>
      <c r="C1446" s="6"/>
      <c r="D1446" s="6"/>
      <c r="E1446" s="6"/>
      <c r="F1446" s="6">
        <f>SUM(Tableau5[[#This Row],[Palette bois]:[Caddie]])</f>
        <v>0</v>
      </c>
      <c r="G1446" s="21" t="e">
        <f>G1445-Tableau5[[#This Row],[Palette plastique]]-Tableau1[[#This Row],[Palette plastique]]+Tableau2[[#This Row],[Palette plastique]]</f>
        <v>#VALUE!</v>
      </c>
      <c r="H1446" s="21" t="e">
        <f>H1445-Tableau5[[#This Row],[Palette plastique]]-Tableau1[[#This Row],[Palette plastique]]+Tableau2[[#This Row],[Palette plastique]]</f>
        <v>#VALUE!</v>
      </c>
      <c r="I1446" s="21">
        <f>I1445-Tableau5[[#This Row],[Caddie]]-Tableau1[[#This Row],[Caddie]]+Tableau2[[#This Row],[Caddie]]</f>
        <v>132</v>
      </c>
      <c r="J1446" s="21" t="e">
        <f>SUM(Tableau4[[#This Row],[Stock ce jour Palette bois 
en stock ]:[Stock ce jour 
Caddie]])</f>
        <v>#VALUE!</v>
      </c>
      <c r="N1446" s="21" t="e">
        <f>SUM(Tableau2[[#This Row],[Palette bois]:[Caddie]])</f>
        <v>#VALUE!</v>
      </c>
      <c r="R1446" s="21" t="e">
        <f>SUM(Tableau1[[#This Row],[Palette bois]:[Caddie]])</f>
        <v>#VALUE!</v>
      </c>
      <c r="S1446">
        <f t="shared" si="114"/>
        <v>20</v>
      </c>
      <c r="T1446">
        <f t="shared" si="114"/>
        <v>10</v>
      </c>
      <c r="U1446">
        <f t="shared" si="114"/>
        <v>30</v>
      </c>
    </row>
    <row r="1447" spans="1:21" x14ac:dyDescent="0.25">
      <c r="A1447" s="7">
        <v>45275</v>
      </c>
      <c r="B1447" s="19">
        <f t="shared" si="111"/>
        <v>50</v>
      </c>
      <c r="C1447" s="6"/>
      <c r="D1447" s="6"/>
      <c r="E1447" s="6"/>
      <c r="F1447" s="6">
        <f>SUM(Tableau5[[#This Row],[Palette bois]:[Caddie]])</f>
        <v>0</v>
      </c>
      <c r="G1447" s="21" t="e">
        <f>G1446-Tableau5[[#This Row],[Palette plastique]]-Tableau1[[#This Row],[Palette plastique]]+Tableau2[[#This Row],[Palette plastique]]</f>
        <v>#VALUE!</v>
      </c>
      <c r="H1447" s="21" t="e">
        <f>H1446-Tableau5[[#This Row],[Palette plastique]]-Tableau1[[#This Row],[Palette plastique]]+Tableau2[[#This Row],[Palette plastique]]</f>
        <v>#VALUE!</v>
      </c>
      <c r="I1447" s="21">
        <f>I1446-Tableau5[[#This Row],[Caddie]]-Tableau1[[#This Row],[Caddie]]+Tableau2[[#This Row],[Caddie]]</f>
        <v>132</v>
      </c>
      <c r="J1447" s="21" t="e">
        <f>SUM(Tableau4[[#This Row],[Stock ce jour Palette bois 
en stock ]:[Stock ce jour 
Caddie]])</f>
        <v>#VALUE!</v>
      </c>
      <c r="N1447" s="21" t="e">
        <f>SUM(Tableau2[[#This Row],[Palette bois]:[Caddie]])</f>
        <v>#VALUE!</v>
      </c>
      <c r="R1447" s="21" t="e">
        <f>SUM(Tableau1[[#This Row],[Palette bois]:[Caddie]])</f>
        <v>#VALUE!</v>
      </c>
      <c r="S1447">
        <f t="shared" si="114"/>
        <v>20</v>
      </c>
      <c r="T1447">
        <f t="shared" si="114"/>
        <v>10</v>
      </c>
      <c r="U1447">
        <f t="shared" si="114"/>
        <v>30</v>
      </c>
    </row>
    <row r="1448" spans="1:21" x14ac:dyDescent="0.25">
      <c r="A1448" s="7">
        <v>45276</v>
      </c>
      <c r="B1448" s="19">
        <f t="shared" si="111"/>
        <v>50</v>
      </c>
      <c r="C1448" s="6"/>
      <c r="D1448" s="6"/>
      <c r="E1448" s="6"/>
      <c r="F1448" s="6">
        <f>SUM(Tableau5[[#This Row],[Palette bois]:[Caddie]])</f>
        <v>0</v>
      </c>
      <c r="G1448" s="21" t="e">
        <f>G1447-Tableau5[[#This Row],[Palette plastique]]-Tableau1[[#This Row],[Palette plastique]]+Tableau2[[#This Row],[Palette plastique]]</f>
        <v>#VALUE!</v>
      </c>
      <c r="H1448" s="21" t="e">
        <f>H1447-Tableau5[[#This Row],[Palette plastique]]-Tableau1[[#This Row],[Palette plastique]]+Tableau2[[#This Row],[Palette plastique]]</f>
        <v>#VALUE!</v>
      </c>
      <c r="I1448" s="21">
        <f>I1447-Tableau5[[#This Row],[Caddie]]-Tableau1[[#This Row],[Caddie]]+Tableau2[[#This Row],[Caddie]]</f>
        <v>132</v>
      </c>
      <c r="J1448" s="21" t="e">
        <f>SUM(Tableau4[[#This Row],[Stock ce jour Palette bois 
en stock ]:[Stock ce jour 
Caddie]])</f>
        <v>#VALUE!</v>
      </c>
      <c r="N1448" s="21" t="e">
        <f>SUM(Tableau2[[#This Row],[Palette bois]:[Caddie]])</f>
        <v>#VALUE!</v>
      </c>
      <c r="R1448" s="21" t="e">
        <f>SUM(Tableau1[[#This Row],[Palette bois]:[Caddie]])</f>
        <v>#VALUE!</v>
      </c>
      <c r="S1448">
        <f t="shared" si="114"/>
        <v>20</v>
      </c>
      <c r="T1448">
        <f t="shared" si="114"/>
        <v>10</v>
      </c>
      <c r="U1448">
        <f t="shared" si="114"/>
        <v>30</v>
      </c>
    </row>
  </sheetData>
  <mergeCells count="4">
    <mergeCell ref="K1:N1"/>
    <mergeCell ref="G1:J1"/>
    <mergeCell ref="A1:F1"/>
    <mergeCell ref="O1:R1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tou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190500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5">
    <tablePart r:id="rId5"/>
    <tablePart r:id="rId6"/>
    <tablePart r:id="rId7"/>
    <tablePart r:id="rId8"/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17"/>
  <sheetViews>
    <sheetView workbookViewId="0">
      <selection activeCell="F12" sqref="F12"/>
    </sheetView>
  </sheetViews>
  <sheetFormatPr baseColWidth="10" defaultColWidth="8.7109375" defaultRowHeight="15" x14ac:dyDescent="0.25"/>
  <cols>
    <col min="1" max="1" width="29.5703125" bestFit="1" customWidth="1"/>
    <col min="2" max="2" width="25.85546875" customWidth="1"/>
    <col min="3" max="3" width="27.5703125" customWidth="1"/>
    <col min="4" max="4" width="30.140625" customWidth="1"/>
    <col min="5" max="5" width="8.5703125" customWidth="1"/>
    <col min="6" max="6" width="11.42578125" bestFit="1" customWidth="1"/>
    <col min="7" max="7" width="23.5703125" bestFit="1" customWidth="1"/>
    <col min="8" max="8" width="25.28515625" bestFit="1" customWidth="1"/>
    <col min="9" max="9" width="27.85546875" bestFit="1" customWidth="1"/>
    <col min="10" max="10" width="29.5703125" bestFit="1" customWidth="1"/>
    <col min="11" max="11" width="6.5703125" bestFit="1" customWidth="1"/>
  </cols>
  <sheetData>
    <row r="1" spans="1:7" x14ac:dyDescent="0.25">
      <c r="A1" s="28" t="s">
        <v>14</v>
      </c>
      <c r="B1" s="29"/>
      <c r="G1" t="s">
        <v>19</v>
      </c>
    </row>
    <row r="2" spans="1:7" x14ac:dyDescent="0.25">
      <c r="A2" s="11" t="s">
        <v>0</v>
      </c>
      <c r="B2" s="12" t="s">
        <v>7</v>
      </c>
      <c r="G2" t="s">
        <v>20</v>
      </c>
    </row>
    <row r="3" spans="1:7" x14ac:dyDescent="0.25">
      <c r="A3" s="13" t="s">
        <v>16</v>
      </c>
      <c r="B3" s="12">
        <v>15</v>
      </c>
      <c r="G3" t="s">
        <v>21</v>
      </c>
    </row>
    <row r="4" spans="1:7" x14ac:dyDescent="0.25">
      <c r="A4" s="13" t="s">
        <v>17</v>
      </c>
      <c r="B4" s="12">
        <v>7</v>
      </c>
      <c r="G4" t="s">
        <v>5</v>
      </c>
    </row>
    <row r="5" spans="1:7" ht="15.75" thickBot="1" x14ac:dyDescent="0.3">
      <c r="A5" s="15" t="s">
        <v>4</v>
      </c>
      <c r="B5" s="12">
        <v>10</v>
      </c>
    </row>
    <row r="6" spans="1:7" ht="15.75" thickBot="1" x14ac:dyDescent="0.3">
      <c r="A6" s="25" t="s">
        <v>13</v>
      </c>
      <c r="B6" s="26"/>
      <c r="C6" s="26"/>
      <c r="D6" s="27"/>
    </row>
    <row r="7" spans="1:7" x14ac:dyDescent="0.25">
      <c r="A7" s="16" t="s">
        <v>0</v>
      </c>
      <c r="B7" s="10" t="s">
        <v>22</v>
      </c>
      <c r="C7" s="10" t="s">
        <v>23</v>
      </c>
      <c r="D7" s="9" t="s">
        <v>5</v>
      </c>
    </row>
    <row r="8" spans="1:7" x14ac:dyDescent="0.25">
      <c r="A8" s="1" t="s">
        <v>2</v>
      </c>
      <c r="B8" s="3">
        <v>40</v>
      </c>
      <c r="C8" s="3">
        <v>40</v>
      </c>
      <c r="D8" s="2">
        <v>20</v>
      </c>
    </row>
    <row r="9" spans="1:7" x14ac:dyDescent="0.25">
      <c r="A9" s="1" t="s">
        <v>3</v>
      </c>
      <c r="B9" s="2">
        <v>40</v>
      </c>
      <c r="C9" s="2">
        <v>40</v>
      </c>
      <c r="D9" s="2">
        <v>20</v>
      </c>
    </row>
    <row r="10" spans="1:7" x14ac:dyDescent="0.25">
      <c r="A10" s="1" t="s">
        <v>4</v>
      </c>
      <c r="B10" s="2">
        <v>40</v>
      </c>
      <c r="C10" s="2">
        <v>40</v>
      </c>
      <c r="D10" s="2">
        <v>20</v>
      </c>
    </row>
    <row r="11" spans="1:7" x14ac:dyDescent="0.25">
      <c r="A11" s="8" t="s">
        <v>6</v>
      </c>
      <c r="B11" s="2">
        <f>SUM(B8:B10)</f>
        <v>120</v>
      </c>
      <c r="C11" s="2">
        <f>SUM(C8:C10)</f>
        <v>120</v>
      </c>
      <c r="D11" s="2">
        <f>SUM(D8:D10)</f>
        <v>60</v>
      </c>
    </row>
    <row r="14" spans="1:7" x14ac:dyDescent="0.25">
      <c r="A14" s="16" t="s">
        <v>0</v>
      </c>
      <c r="B14" s="10" t="s">
        <v>46</v>
      </c>
      <c r="C14" s="10" t="s">
        <v>47</v>
      </c>
      <c r="D14" s="9" t="s">
        <v>48</v>
      </c>
    </row>
    <row r="15" spans="1:7" x14ac:dyDescent="0.25">
      <c r="A15" s="1" t="s">
        <v>16</v>
      </c>
      <c r="B15" s="3"/>
      <c r="C15" s="2">
        <v>15</v>
      </c>
      <c r="D15" s="2"/>
    </row>
    <row r="16" spans="1:7" x14ac:dyDescent="0.25">
      <c r="A16" s="1" t="s">
        <v>17</v>
      </c>
      <c r="B16" s="2"/>
      <c r="C16" s="2">
        <v>7</v>
      </c>
      <c r="D16" s="2"/>
    </row>
    <row r="17" spans="1:4" x14ac:dyDescent="0.25">
      <c r="A17" s="1" t="s">
        <v>4</v>
      </c>
      <c r="B17" s="2"/>
      <c r="C17" s="2"/>
      <c r="D17" s="2"/>
    </row>
  </sheetData>
  <mergeCells count="2">
    <mergeCell ref="A6:D6"/>
    <mergeCell ref="A1:B1"/>
  </mergeCells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10"/>
  <sheetViews>
    <sheetView workbookViewId="0">
      <selection activeCell="B2" sqref="B2"/>
    </sheetView>
  </sheetViews>
  <sheetFormatPr baseColWidth="10" defaultRowHeight="15" x14ac:dyDescent="0.25"/>
  <cols>
    <col min="1" max="1" width="13.5703125" bestFit="1" customWidth="1"/>
  </cols>
  <sheetData>
    <row r="1" spans="1:9" x14ac:dyDescent="0.25">
      <c r="B1" t="s">
        <v>26</v>
      </c>
      <c r="F1" t="s">
        <v>29</v>
      </c>
    </row>
    <row r="2" spans="1:9" x14ac:dyDescent="0.25">
      <c r="A2" t="s">
        <v>1</v>
      </c>
      <c r="B2" s="17" t="s">
        <v>31</v>
      </c>
      <c r="C2" s="4" t="str">
        <f>B2</f>
        <v>26/06/2020</v>
      </c>
      <c r="D2" t="e" cm="1">
        <f t="array" ref="D2">ADDRESS(SUMPRODUCT((date_cons=B2)*(ROW(date_cons))),SUMPRODUCT((date_cons=B2)*(COLUMN(date_cons))))</f>
        <v>#VALUE!</v>
      </c>
      <c r="E2" t="e">
        <f>RIGHT(D2,2)</f>
        <v>#VALUE!</v>
      </c>
      <c r="F2" t="e">
        <f>E2</f>
        <v>#VALUE!</v>
      </c>
      <c r="G2" t="e">
        <f>_xlfn.CONCAT(F3,F2)</f>
        <v>#VALUE!</v>
      </c>
    </row>
    <row r="3" spans="1:9" x14ac:dyDescent="0.25">
      <c r="A3" t="s">
        <v>24</v>
      </c>
      <c r="B3" s="18" t="s">
        <v>20</v>
      </c>
      <c r="C3" t="str" cm="1">
        <f t="array" ref="C3">ADDRESS(SUMPRODUCT((Type_cons=B3)*(ROW(Type_cons))),SUMPRODUCT((Type_cons=B3)*(COLUMN(Type_cons))))</f>
        <v>$C$2</v>
      </c>
      <c r="E3" t="str">
        <f>LEFT(C3,3)</f>
        <v>$C$</v>
      </c>
      <c r="F3" t="str">
        <f>E3</f>
        <v>$C$</v>
      </c>
      <c r="I3" t="e" cm="1">
        <f t="array" aca="1" ref="I3" ca="1">INDIRECT(BDD_Stock_Conso_Journalière!P5)</f>
        <v>#REF!</v>
      </c>
    </row>
    <row r="4" spans="1:9" x14ac:dyDescent="0.25">
      <c r="A4" t="s">
        <v>25</v>
      </c>
      <c r="B4" s="18">
        <v>4</v>
      </c>
    </row>
    <row r="5" spans="1:9" x14ac:dyDescent="0.25">
      <c r="B5" t="s">
        <v>30</v>
      </c>
    </row>
    <row r="6" spans="1:9" x14ac:dyDescent="0.25">
      <c r="B6" t="s">
        <v>5</v>
      </c>
    </row>
    <row r="7" spans="1:9" x14ac:dyDescent="0.25">
      <c r="B7">
        <v>45</v>
      </c>
    </row>
    <row r="10" spans="1:9" x14ac:dyDescent="0.25">
      <c r="C10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Menu</vt:lpstr>
      <vt:lpstr>TCD Graph1</vt:lpstr>
      <vt:lpstr>BDD_Stock_Conso_Journalière</vt:lpstr>
      <vt:lpstr>Infos</vt:lpstr>
      <vt:lpstr>Cons</vt:lpstr>
      <vt:lpstr>Graphique1</vt:lpstr>
      <vt:lpstr>date_cons</vt:lpstr>
      <vt:lpstr>Type_cons</vt:lpstr>
      <vt:lpstr>Type_réappro</vt:lpstr>
      <vt:lpstr>type_stock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BOULEAU Christophe</dc:creator>
  <cp:lastModifiedBy>BOULEAU Christophe</cp:lastModifiedBy>
  <cp:lastPrinted>2020-06-23T13:25:59Z</cp:lastPrinted>
  <dcterms:created xsi:type="dcterms:W3CDTF">2015-06-05T18:19:34Z</dcterms:created>
  <dcterms:modified xsi:type="dcterms:W3CDTF">2020-06-30T14:38:59Z</dcterms:modified>
</cp:coreProperties>
</file>