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alen\OneDrive\Documents\EAC Saison 2018-2019\Athlé Jeune\Challenge EAC\"/>
    </mc:Choice>
  </mc:AlternateContent>
  <xr:revisionPtr revIDLastSave="0" documentId="13_ncr:1_{0BC5079D-A47B-4E65-8B90-71943CF33E14}" xr6:coauthVersionLast="43" xr6:coauthVersionMax="43" xr10:uidLastSave="{00000000-0000-0000-0000-000000000000}"/>
  <bookViews>
    <workbookView xWindow="-120" yWindow="-120" windowWidth="20730" windowHeight="11160" xr2:uid="{955F0145-80D6-4998-892B-34BD9EBB484E}"/>
  </bookViews>
  <sheets>
    <sheet name="Tableau EVEILS et POUSSINS" sheetId="1" r:id="rId1"/>
    <sheet name="Tableau BENJAMINS MINIMES" sheetId="2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N6" i="1" l="1"/>
  <c r="P6" i="1"/>
  <c r="R6" i="1"/>
  <c r="T6" i="1"/>
  <c r="V6" i="1"/>
  <c r="X6" i="1"/>
  <c r="N7" i="1"/>
  <c r="P7" i="1"/>
  <c r="R7" i="1"/>
  <c r="T7" i="1"/>
  <c r="V7" i="1"/>
  <c r="X7" i="1"/>
  <c r="N8" i="1"/>
  <c r="P8" i="1"/>
  <c r="R8" i="1"/>
  <c r="T8" i="1"/>
  <c r="V8" i="1"/>
  <c r="X8" i="1"/>
  <c r="N9" i="1"/>
  <c r="P9" i="1"/>
  <c r="R9" i="1"/>
  <c r="T9" i="1"/>
  <c r="V9" i="1"/>
  <c r="X9" i="1"/>
  <c r="N10" i="1"/>
  <c r="P10" i="1"/>
  <c r="R10" i="1"/>
  <c r="T10" i="1"/>
  <c r="V10" i="1"/>
  <c r="X10" i="1"/>
  <c r="N11" i="1"/>
  <c r="P11" i="1"/>
  <c r="R11" i="1"/>
  <c r="T11" i="1"/>
  <c r="V11" i="1"/>
  <c r="X11" i="1"/>
  <c r="N12" i="1"/>
  <c r="P12" i="1"/>
  <c r="R12" i="1"/>
  <c r="T12" i="1"/>
  <c r="V12" i="1"/>
  <c r="X12" i="1"/>
  <c r="N13" i="1"/>
  <c r="P13" i="1"/>
  <c r="R13" i="1"/>
  <c r="T13" i="1"/>
  <c r="V13" i="1"/>
  <c r="X13" i="1"/>
  <c r="N14" i="1"/>
  <c r="P14" i="1"/>
  <c r="R14" i="1"/>
  <c r="T14" i="1"/>
  <c r="V14" i="1"/>
  <c r="X14" i="1"/>
  <c r="N15" i="1"/>
  <c r="P15" i="1"/>
  <c r="R15" i="1"/>
  <c r="T15" i="1"/>
  <c r="V15" i="1"/>
  <c r="X15" i="1"/>
  <c r="N16" i="1"/>
  <c r="P16" i="1"/>
  <c r="R16" i="1"/>
  <c r="T16" i="1"/>
  <c r="V16" i="1"/>
  <c r="X16" i="1"/>
  <c r="N17" i="1"/>
  <c r="P17" i="1"/>
  <c r="R17" i="1"/>
  <c r="T17" i="1"/>
  <c r="V17" i="1"/>
  <c r="X17" i="1"/>
  <c r="N18" i="1"/>
  <c r="P18" i="1"/>
  <c r="R18" i="1"/>
  <c r="T18" i="1"/>
  <c r="V18" i="1"/>
  <c r="X18" i="1"/>
  <c r="N19" i="1"/>
  <c r="P19" i="1"/>
  <c r="R19" i="1"/>
  <c r="T19" i="1"/>
  <c r="V19" i="1"/>
  <c r="X19" i="1"/>
  <c r="N20" i="1"/>
  <c r="P20" i="1"/>
  <c r="R20" i="1"/>
  <c r="T20" i="1"/>
  <c r="V20" i="1"/>
  <c r="X20" i="1"/>
  <c r="N21" i="1"/>
  <c r="P21" i="1"/>
  <c r="R21" i="1"/>
  <c r="T21" i="1"/>
  <c r="V21" i="1"/>
  <c r="X21" i="1"/>
  <c r="N22" i="1"/>
  <c r="P22" i="1"/>
  <c r="R22" i="1"/>
  <c r="T22" i="1"/>
  <c r="V22" i="1"/>
  <c r="X22" i="1"/>
  <c r="N23" i="1"/>
  <c r="P23" i="1"/>
  <c r="R23" i="1"/>
  <c r="T23" i="1"/>
  <c r="V23" i="1"/>
  <c r="X23" i="1"/>
  <c r="N24" i="1"/>
  <c r="P24" i="1"/>
  <c r="R24" i="1"/>
  <c r="T24" i="1"/>
  <c r="V24" i="1"/>
  <c r="X24" i="1"/>
  <c r="N25" i="1"/>
  <c r="P25" i="1"/>
  <c r="R25" i="1"/>
  <c r="T25" i="1"/>
  <c r="V25" i="1"/>
  <c r="X25" i="1"/>
  <c r="N26" i="1"/>
  <c r="P26" i="1"/>
  <c r="R26" i="1"/>
  <c r="T26" i="1"/>
  <c r="V26" i="1"/>
  <c r="X26" i="1"/>
  <c r="N27" i="1"/>
  <c r="P27" i="1"/>
  <c r="R27" i="1"/>
  <c r="T27" i="1"/>
  <c r="V27" i="1"/>
  <c r="X27" i="1"/>
  <c r="N28" i="1"/>
  <c r="P28" i="1"/>
  <c r="R28" i="1"/>
  <c r="T28" i="1"/>
  <c r="V28" i="1"/>
  <c r="X28" i="1"/>
  <c r="N29" i="1"/>
  <c r="P29" i="1"/>
  <c r="R29" i="1"/>
  <c r="T29" i="1"/>
  <c r="V29" i="1"/>
  <c r="X29" i="1"/>
  <c r="N30" i="1"/>
  <c r="P30" i="1"/>
  <c r="R30" i="1"/>
  <c r="T30" i="1"/>
  <c r="V30" i="1"/>
  <c r="X30" i="1"/>
  <c r="N31" i="1"/>
  <c r="P31" i="1"/>
  <c r="R31" i="1"/>
  <c r="T31" i="1"/>
  <c r="V31" i="1"/>
  <c r="X31" i="1"/>
  <c r="N32" i="1"/>
  <c r="P32" i="1"/>
  <c r="R32" i="1"/>
  <c r="T32" i="1"/>
  <c r="V32" i="1"/>
  <c r="X32" i="1"/>
  <c r="N33" i="1"/>
  <c r="P33" i="1"/>
  <c r="R33" i="1"/>
  <c r="T33" i="1"/>
  <c r="V33" i="1"/>
  <c r="X33" i="1"/>
  <c r="N34" i="1"/>
  <c r="P34" i="1"/>
  <c r="R34" i="1"/>
  <c r="T34" i="1"/>
  <c r="V34" i="1"/>
  <c r="X34" i="1"/>
  <c r="N35" i="1"/>
  <c r="P35" i="1"/>
  <c r="R35" i="1"/>
  <c r="T35" i="1"/>
  <c r="V35" i="1"/>
  <c r="X35" i="1"/>
  <c r="N36" i="1"/>
  <c r="P36" i="1"/>
  <c r="R36" i="1"/>
  <c r="T36" i="1"/>
  <c r="V36" i="1"/>
  <c r="X36" i="1"/>
  <c r="N37" i="1"/>
  <c r="P37" i="1"/>
  <c r="R37" i="1"/>
  <c r="T37" i="1"/>
  <c r="V37" i="1"/>
  <c r="X37" i="1"/>
  <c r="N38" i="1"/>
  <c r="P38" i="1"/>
  <c r="R38" i="1"/>
  <c r="T38" i="1"/>
  <c r="V38" i="1"/>
  <c r="X38" i="1"/>
  <c r="N39" i="1"/>
  <c r="P39" i="1"/>
  <c r="R39" i="1"/>
  <c r="T39" i="1"/>
  <c r="V39" i="1"/>
  <c r="X39" i="1"/>
  <c r="N40" i="1"/>
  <c r="P40" i="1"/>
  <c r="R40" i="1"/>
  <c r="T40" i="1"/>
  <c r="V40" i="1"/>
  <c r="X40" i="1"/>
  <c r="N41" i="1"/>
  <c r="P41" i="1"/>
  <c r="R41" i="1"/>
  <c r="T41" i="1"/>
  <c r="V41" i="1"/>
  <c r="X41" i="1"/>
  <c r="N42" i="1"/>
  <c r="P42" i="1"/>
  <c r="R42" i="1"/>
  <c r="T42" i="1"/>
  <c r="V42" i="1"/>
  <c r="X42" i="1"/>
  <c r="N43" i="1"/>
  <c r="P43" i="1"/>
  <c r="R43" i="1"/>
  <c r="T43" i="1"/>
  <c r="V43" i="1"/>
  <c r="X43" i="1"/>
  <c r="N44" i="1"/>
  <c r="P44" i="1"/>
  <c r="R44" i="1"/>
  <c r="T44" i="1"/>
  <c r="V44" i="1"/>
  <c r="X44" i="1"/>
  <c r="N45" i="1"/>
  <c r="P45" i="1"/>
  <c r="R45" i="1"/>
  <c r="T45" i="1"/>
  <c r="V45" i="1"/>
  <c r="X45" i="1"/>
  <c r="N46" i="1"/>
  <c r="P46" i="1"/>
  <c r="R46" i="1"/>
  <c r="T46" i="1"/>
  <c r="V46" i="1"/>
  <c r="X46" i="1"/>
  <c r="N47" i="1"/>
  <c r="P47" i="1"/>
  <c r="R47" i="1"/>
  <c r="T47" i="1"/>
  <c r="V47" i="1"/>
  <c r="X47" i="1"/>
  <c r="N48" i="1"/>
  <c r="P48" i="1"/>
  <c r="R48" i="1"/>
  <c r="T48" i="1"/>
  <c r="V48" i="1"/>
  <c r="X48" i="1"/>
  <c r="N49" i="1"/>
  <c r="P49" i="1"/>
  <c r="R49" i="1"/>
  <c r="T49" i="1"/>
  <c r="V49" i="1"/>
  <c r="X49" i="1"/>
  <c r="N50" i="1"/>
  <c r="P50" i="1"/>
  <c r="R50" i="1"/>
  <c r="T50" i="1"/>
  <c r="V50" i="1"/>
  <c r="X50" i="1"/>
  <c r="N51" i="1"/>
  <c r="P51" i="1"/>
  <c r="R51" i="1"/>
  <c r="T51" i="1"/>
  <c r="V51" i="1"/>
  <c r="X51" i="1"/>
  <c r="N52" i="1"/>
  <c r="P52" i="1"/>
  <c r="R52" i="1"/>
  <c r="T52" i="1"/>
  <c r="V52" i="1"/>
  <c r="X52" i="1"/>
  <c r="N53" i="1"/>
  <c r="P53" i="1"/>
  <c r="R53" i="1"/>
  <c r="T53" i="1"/>
  <c r="V53" i="1"/>
  <c r="X53" i="1"/>
  <c r="N54" i="1"/>
  <c r="P54" i="1"/>
  <c r="R54" i="1"/>
  <c r="T54" i="1"/>
  <c r="V54" i="1"/>
  <c r="X54" i="1"/>
  <c r="N55" i="1"/>
  <c r="P55" i="1"/>
  <c r="R55" i="1"/>
  <c r="T55" i="1"/>
  <c r="V55" i="1"/>
  <c r="X55" i="1"/>
  <c r="N56" i="1"/>
  <c r="P56" i="1"/>
  <c r="R56" i="1"/>
  <c r="T56" i="1"/>
  <c r="V56" i="1"/>
  <c r="X56" i="1"/>
  <c r="N57" i="1"/>
  <c r="P57" i="1"/>
  <c r="R57" i="1"/>
  <c r="T57" i="1"/>
  <c r="V57" i="1"/>
  <c r="X57" i="1"/>
  <c r="N58" i="1"/>
  <c r="P58" i="1"/>
  <c r="R58" i="1"/>
  <c r="T58" i="1"/>
  <c r="V58" i="1"/>
  <c r="X58" i="1"/>
  <c r="N59" i="1"/>
  <c r="P59" i="1"/>
  <c r="R59" i="1"/>
  <c r="T59" i="1"/>
  <c r="V59" i="1"/>
  <c r="X59" i="1"/>
  <c r="N60" i="1"/>
  <c r="P60" i="1"/>
  <c r="R60" i="1"/>
  <c r="T60" i="1"/>
  <c r="V60" i="1"/>
  <c r="X60" i="1"/>
  <c r="N61" i="1"/>
  <c r="P61" i="1"/>
  <c r="R61" i="1"/>
  <c r="T61" i="1"/>
  <c r="V61" i="1"/>
  <c r="X61" i="1"/>
  <c r="N62" i="1"/>
  <c r="P62" i="1"/>
  <c r="R62" i="1"/>
  <c r="T62" i="1"/>
  <c r="V62" i="1"/>
  <c r="X62" i="1"/>
  <c r="N63" i="1"/>
  <c r="P63" i="1"/>
  <c r="R63" i="1"/>
  <c r="T63" i="1"/>
  <c r="V63" i="1"/>
  <c r="X63" i="1"/>
  <c r="N64" i="1"/>
  <c r="P64" i="1"/>
  <c r="R64" i="1"/>
  <c r="T64" i="1"/>
  <c r="V64" i="1"/>
  <c r="X64" i="1"/>
  <c r="N65" i="1"/>
  <c r="P65" i="1"/>
  <c r="R65" i="1"/>
  <c r="T65" i="1"/>
  <c r="V65" i="1"/>
  <c r="X65" i="1"/>
  <c r="N66" i="1"/>
  <c r="P66" i="1"/>
  <c r="R66" i="1"/>
  <c r="T66" i="1"/>
  <c r="V66" i="1"/>
  <c r="X66" i="1"/>
  <c r="N67" i="1"/>
  <c r="P67" i="1"/>
  <c r="R67" i="1"/>
  <c r="T67" i="1"/>
  <c r="V67" i="1"/>
  <c r="X67" i="1"/>
  <c r="N68" i="1"/>
  <c r="P68" i="1"/>
  <c r="R68" i="1"/>
  <c r="T68" i="1"/>
  <c r="V68" i="1"/>
  <c r="X68" i="1"/>
  <c r="N69" i="1"/>
  <c r="P69" i="1"/>
  <c r="R69" i="1"/>
  <c r="T69" i="1"/>
  <c r="V69" i="1"/>
  <c r="X69" i="1"/>
  <c r="N70" i="1"/>
  <c r="P70" i="1"/>
  <c r="R70" i="1"/>
  <c r="T70" i="1"/>
  <c r="V70" i="1"/>
  <c r="X70" i="1"/>
  <c r="N71" i="1"/>
  <c r="P71" i="1"/>
  <c r="R71" i="1"/>
  <c r="T71" i="1"/>
  <c r="V71" i="1"/>
  <c r="X71" i="1"/>
  <c r="L5" i="1"/>
  <c r="N5" i="1"/>
  <c r="P5" i="1"/>
  <c r="R5" i="1"/>
  <c r="T5" i="1"/>
  <c r="V5" i="1"/>
  <c r="X5" i="1"/>
  <c r="Z6" i="1"/>
  <c r="Z7" i="1"/>
  <c r="Z8" i="1"/>
  <c r="Z9" i="1"/>
  <c r="Z10" i="1"/>
  <c r="Z11" i="1"/>
  <c r="Z12" i="1"/>
  <c r="Z13" i="1"/>
  <c r="Z14" i="1"/>
  <c r="Z15" i="1"/>
  <c r="Z16" i="1"/>
  <c r="Z17" i="1"/>
  <c r="Z18" i="1"/>
  <c r="Z19" i="1"/>
  <c r="Z20" i="1"/>
  <c r="Z21" i="1"/>
  <c r="Z22" i="1"/>
  <c r="Z23" i="1"/>
  <c r="Z24" i="1"/>
  <c r="Z25" i="1"/>
  <c r="Z26" i="1"/>
  <c r="Z27" i="1"/>
  <c r="Z28" i="1"/>
  <c r="Z29" i="1"/>
  <c r="Z30" i="1"/>
  <c r="Z31" i="1"/>
  <c r="Z32" i="1"/>
  <c r="Z33" i="1"/>
  <c r="Z34" i="1"/>
  <c r="Z35" i="1"/>
  <c r="Z36" i="1"/>
  <c r="Z37" i="1"/>
  <c r="Z38" i="1"/>
  <c r="Z39" i="1"/>
  <c r="Z40" i="1"/>
  <c r="Z41" i="1"/>
  <c r="Z42" i="1"/>
  <c r="Z43" i="1"/>
  <c r="Z44" i="1"/>
  <c r="Z45" i="1"/>
  <c r="Z46" i="1"/>
  <c r="Z47" i="1"/>
  <c r="Z48" i="1"/>
  <c r="Z49" i="1"/>
  <c r="Z50" i="1"/>
  <c r="Z51" i="1"/>
  <c r="Z52" i="1"/>
  <c r="Z53" i="1"/>
  <c r="Z54" i="1"/>
  <c r="Z55" i="1"/>
  <c r="Z56" i="1"/>
  <c r="Z57" i="1"/>
  <c r="Z58" i="1"/>
  <c r="Z59" i="1"/>
  <c r="Z60" i="1"/>
  <c r="Z61" i="1"/>
  <c r="Z62" i="1"/>
  <c r="Z63" i="1"/>
  <c r="Z64" i="1"/>
  <c r="Z65" i="1"/>
  <c r="Z66" i="1"/>
  <c r="Z67" i="1"/>
  <c r="Z68" i="1"/>
  <c r="Z69" i="1"/>
  <c r="Z70" i="1"/>
  <c r="Z71" i="1"/>
  <c r="Z5" i="1"/>
  <c r="AB6" i="1"/>
  <c r="AB7" i="1"/>
  <c r="AB8" i="1"/>
  <c r="AB9" i="1"/>
  <c r="AB10" i="1"/>
  <c r="AB11" i="1"/>
  <c r="AB12" i="1"/>
  <c r="AB13" i="1"/>
  <c r="AB14" i="1"/>
  <c r="AB15" i="1"/>
  <c r="AB16" i="1"/>
  <c r="AB17" i="1"/>
  <c r="AB18" i="1"/>
  <c r="AB19" i="1"/>
  <c r="AB20" i="1"/>
  <c r="AB21" i="1"/>
  <c r="AB22" i="1"/>
  <c r="AB23" i="1"/>
  <c r="AB24" i="1"/>
  <c r="AB25" i="1"/>
  <c r="AB26" i="1"/>
  <c r="AB27" i="1"/>
  <c r="AB28" i="1"/>
  <c r="AB29" i="1"/>
  <c r="AB30" i="1"/>
  <c r="AB31" i="1"/>
  <c r="AB32" i="1"/>
  <c r="AB33" i="1"/>
  <c r="AB34" i="1"/>
  <c r="AB35" i="1"/>
  <c r="AB36" i="1"/>
  <c r="AB37" i="1"/>
  <c r="AB38" i="1"/>
  <c r="AB39" i="1"/>
  <c r="AB40" i="1"/>
  <c r="AB41" i="1"/>
  <c r="AB42" i="1"/>
  <c r="AB43" i="1"/>
  <c r="AB44" i="1"/>
  <c r="AB45" i="1"/>
  <c r="AB46" i="1"/>
  <c r="AB47" i="1"/>
  <c r="AB48" i="1"/>
  <c r="AB49" i="1"/>
  <c r="AB50" i="1"/>
  <c r="AB51" i="1"/>
  <c r="AB52" i="1"/>
  <c r="AB53" i="1"/>
  <c r="AB54" i="1"/>
  <c r="AB55" i="1"/>
  <c r="AB56" i="1"/>
  <c r="AB57" i="1"/>
  <c r="AB58" i="1"/>
  <c r="AB59" i="1"/>
  <c r="AB60" i="1"/>
  <c r="AB61" i="1"/>
  <c r="AB62" i="1"/>
  <c r="AB63" i="1"/>
  <c r="AB64" i="1"/>
  <c r="AB65" i="1"/>
  <c r="AB66" i="1"/>
  <c r="AB67" i="1"/>
  <c r="AB68" i="1"/>
  <c r="AB69" i="1"/>
  <c r="AB70" i="1"/>
  <c r="AB71" i="1"/>
  <c r="AB5" i="1"/>
  <c r="AJ5" i="2"/>
  <c r="AF5" i="2"/>
  <c r="AF6" i="2" l="1"/>
  <c r="AH5" i="2"/>
  <c r="Z5" i="2"/>
  <c r="X5" i="2"/>
  <c r="V5" i="2"/>
  <c r="AD5" i="2"/>
  <c r="AB5" i="2"/>
  <c r="T5" i="2"/>
  <c r="R5" i="2"/>
  <c r="P5" i="2"/>
  <c r="N5" i="2"/>
  <c r="L5" i="2"/>
  <c r="J5" i="2"/>
  <c r="J7" i="2"/>
  <c r="J6" i="2"/>
  <c r="J17" i="2"/>
  <c r="H15" i="2"/>
  <c r="F16" i="2"/>
  <c r="AJ44" i="2"/>
  <c r="AJ6" i="2"/>
  <c r="F6" i="2"/>
  <c r="H6" i="2"/>
  <c r="L6" i="2"/>
  <c r="N6" i="2"/>
  <c r="P6" i="2"/>
  <c r="R6" i="2"/>
  <c r="T6" i="2"/>
  <c r="V6" i="2"/>
  <c r="X6" i="2"/>
  <c r="Z6" i="2"/>
  <c r="AB6" i="2"/>
  <c r="AD6" i="2"/>
  <c r="AH6" i="2"/>
  <c r="F7" i="2"/>
  <c r="H7" i="2"/>
  <c r="L7" i="2"/>
  <c r="N7" i="2"/>
  <c r="P7" i="2"/>
  <c r="R7" i="2"/>
  <c r="T7" i="2"/>
  <c r="V7" i="2"/>
  <c r="X7" i="2"/>
  <c r="Z7" i="2"/>
  <c r="AB7" i="2"/>
  <c r="AD7" i="2"/>
  <c r="AF7" i="2"/>
  <c r="AH7" i="2"/>
  <c r="AJ7" i="2"/>
  <c r="F8" i="2"/>
  <c r="H8" i="2"/>
  <c r="J8" i="2"/>
  <c r="L8" i="2"/>
  <c r="N8" i="2"/>
  <c r="P8" i="2"/>
  <c r="R8" i="2"/>
  <c r="T8" i="2"/>
  <c r="V8" i="2"/>
  <c r="X8" i="2"/>
  <c r="Z8" i="2"/>
  <c r="AB8" i="2"/>
  <c r="AD8" i="2"/>
  <c r="AF8" i="2"/>
  <c r="AH8" i="2"/>
  <c r="AJ8" i="2"/>
  <c r="F9" i="2"/>
  <c r="H9" i="2"/>
  <c r="J9" i="2"/>
  <c r="L9" i="2"/>
  <c r="N9" i="2"/>
  <c r="P9" i="2"/>
  <c r="R9" i="2"/>
  <c r="T9" i="2"/>
  <c r="V9" i="2"/>
  <c r="X9" i="2"/>
  <c r="Z9" i="2"/>
  <c r="AB9" i="2"/>
  <c r="AD9" i="2"/>
  <c r="AF9" i="2"/>
  <c r="AH9" i="2"/>
  <c r="AJ9" i="2"/>
  <c r="F10" i="2"/>
  <c r="H10" i="2"/>
  <c r="J10" i="2"/>
  <c r="L10" i="2"/>
  <c r="N10" i="2"/>
  <c r="P10" i="2"/>
  <c r="R10" i="2"/>
  <c r="T10" i="2"/>
  <c r="V10" i="2"/>
  <c r="X10" i="2"/>
  <c r="Z10" i="2"/>
  <c r="AB10" i="2"/>
  <c r="AD10" i="2"/>
  <c r="AF10" i="2"/>
  <c r="AH10" i="2"/>
  <c r="AJ10" i="2"/>
  <c r="F11" i="2"/>
  <c r="H11" i="2"/>
  <c r="J11" i="2"/>
  <c r="L11" i="2"/>
  <c r="N11" i="2"/>
  <c r="P11" i="2"/>
  <c r="R11" i="2"/>
  <c r="T11" i="2"/>
  <c r="V11" i="2"/>
  <c r="X11" i="2"/>
  <c r="Z11" i="2"/>
  <c r="AB11" i="2"/>
  <c r="AD11" i="2"/>
  <c r="AF11" i="2"/>
  <c r="AH11" i="2"/>
  <c r="AJ11" i="2"/>
  <c r="F12" i="2"/>
  <c r="H12" i="2"/>
  <c r="J12" i="2"/>
  <c r="L12" i="2"/>
  <c r="N12" i="2"/>
  <c r="P12" i="2"/>
  <c r="R12" i="2"/>
  <c r="T12" i="2"/>
  <c r="V12" i="2"/>
  <c r="X12" i="2"/>
  <c r="Z12" i="2"/>
  <c r="AB12" i="2"/>
  <c r="AD12" i="2"/>
  <c r="AF12" i="2"/>
  <c r="AH12" i="2"/>
  <c r="AJ12" i="2"/>
  <c r="F13" i="2"/>
  <c r="H13" i="2"/>
  <c r="J13" i="2"/>
  <c r="L13" i="2"/>
  <c r="N13" i="2"/>
  <c r="P13" i="2"/>
  <c r="R13" i="2"/>
  <c r="T13" i="2"/>
  <c r="V13" i="2"/>
  <c r="X13" i="2"/>
  <c r="Z13" i="2"/>
  <c r="AB13" i="2"/>
  <c r="AD13" i="2"/>
  <c r="AF13" i="2"/>
  <c r="AH13" i="2"/>
  <c r="AJ13" i="2"/>
  <c r="F14" i="2"/>
  <c r="H14" i="2"/>
  <c r="J14" i="2"/>
  <c r="L14" i="2"/>
  <c r="N14" i="2"/>
  <c r="P14" i="2"/>
  <c r="R14" i="2"/>
  <c r="T14" i="2"/>
  <c r="V14" i="2"/>
  <c r="X14" i="2"/>
  <c r="Z14" i="2"/>
  <c r="AB14" i="2"/>
  <c r="AD14" i="2"/>
  <c r="AF14" i="2"/>
  <c r="AH14" i="2"/>
  <c r="AJ14" i="2"/>
  <c r="F15" i="2"/>
  <c r="J15" i="2"/>
  <c r="L15" i="2"/>
  <c r="N15" i="2"/>
  <c r="P15" i="2"/>
  <c r="R15" i="2"/>
  <c r="T15" i="2"/>
  <c r="V15" i="2"/>
  <c r="X15" i="2"/>
  <c r="Z15" i="2"/>
  <c r="AB15" i="2"/>
  <c r="AD15" i="2"/>
  <c r="AF15" i="2"/>
  <c r="AH15" i="2"/>
  <c r="AJ15" i="2"/>
  <c r="H16" i="2"/>
  <c r="J16" i="2"/>
  <c r="L16" i="2"/>
  <c r="N16" i="2"/>
  <c r="P16" i="2"/>
  <c r="R16" i="2"/>
  <c r="T16" i="2"/>
  <c r="V16" i="2"/>
  <c r="X16" i="2"/>
  <c r="Z16" i="2"/>
  <c r="AB16" i="2"/>
  <c r="AD16" i="2"/>
  <c r="AF16" i="2"/>
  <c r="AH16" i="2"/>
  <c r="AJ16" i="2"/>
  <c r="F17" i="2"/>
  <c r="H17" i="2"/>
  <c r="L17" i="2"/>
  <c r="N17" i="2"/>
  <c r="P17" i="2"/>
  <c r="R17" i="2"/>
  <c r="T17" i="2"/>
  <c r="V17" i="2"/>
  <c r="X17" i="2"/>
  <c r="Z17" i="2"/>
  <c r="AB17" i="2"/>
  <c r="AD17" i="2"/>
  <c r="AF17" i="2"/>
  <c r="AH17" i="2"/>
  <c r="AJ17" i="2"/>
  <c r="F18" i="2"/>
  <c r="H18" i="2"/>
  <c r="J18" i="2"/>
  <c r="L18" i="2"/>
  <c r="N18" i="2"/>
  <c r="P18" i="2"/>
  <c r="R18" i="2"/>
  <c r="T18" i="2"/>
  <c r="V18" i="2"/>
  <c r="X18" i="2"/>
  <c r="Z18" i="2"/>
  <c r="AB18" i="2"/>
  <c r="AD18" i="2"/>
  <c r="AF18" i="2"/>
  <c r="AH18" i="2"/>
  <c r="AJ18" i="2"/>
  <c r="F19" i="2"/>
  <c r="H19" i="2"/>
  <c r="J19" i="2"/>
  <c r="L19" i="2"/>
  <c r="N19" i="2"/>
  <c r="P19" i="2"/>
  <c r="R19" i="2"/>
  <c r="T19" i="2"/>
  <c r="V19" i="2"/>
  <c r="X19" i="2"/>
  <c r="Z19" i="2"/>
  <c r="AB19" i="2"/>
  <c r="AD19" i="2"/>
  <c r="AF19" i="2"/>
  <c r="AH19" i="2"/>
  <c r="AJ19" i="2"/>
  <c r="F20" i="2"/>
  <c r="H20" i="2"/>
  <c r="J20" i="2"/>
  <c r="L20" i="2"/>
  <c r="N20" i="2"/>
  <c r="P20" i="2"/>
  <c r="R20" i="2"/>
  <c r="T20" i="2"/>
  <c r="V20" i="2"/>
  <c r="X20" i="2"/>
  <c r="Z20" i="2"/>
  <c r="AB20" i="2"/>
  <c r="AD20" i="2"/>
  <c r="AF20" i="2"/>
  <c r="AH20" i="2"/>
  <c r="AJ20" i="2"/>
  <c r="F21" i="2"/>
  <c r="H21" i="2"/>
  <c r="J21" i="2"/>
  <c r="L21" i="2"/>
  <c r="N21" i="2"/>
  <c r="P21" i="2"/>
  <c r="R21" i="2"/>
  <c r="T21" i="2"/>
  <c r="V21" i="2"/>
  <c r="X21" i="2"/>
  <c r="Z21" i="2"/>
  <c r="AB21" i="2"/>
  <c r="AD21" i="2"/>
  <c r="AF21" i="2"/>
  <c r="AH21" i="2"/>
  <c r="AJ21" i="2"/>
  <c r="F22" i="2"/>
  <c r="H22" i="2"/>
  <c r="J22" i="2"/>
  <c r="L22" i="2"/>
  <c r="N22" i="2"/>
  <c r="P22" i="2"/>
  <c r="R22" i="2"/>
  <c r="T22" i="2"/>
  <c r="V22" i="2"/>
  <c r="X22" i="2"/>
  <c r="Z22" i="2"/>
  <c r="AB22" i="2"/>
  <c r="AD22" i="2"/>
  <c r="AF22" i="2"/>
  <c r="AH22" i="2"/>
  <c r="AJ22" i="2"/>
  <c r="F23" i="2"/>
  <c r="H23" i="2"/>
  <c r="J23" i="2"/>
  <c r="L23" i="2"/>
  <c r="N23" i="2"/>
  <c r="P23" i="2"/>
  <c r="R23" i="2"/>
  <c r="T23" i="2"/>
  <c r="V23" i="2"/>
  <c r="X23" i="2"/>
  <c r="Z23" i="2"/>
  <c r="AB23" i="2"/>
  <c r="AD23" i="2"/>
  <c r="AF23" i="2"/>
  <c r="AH23" i="2"/>
  <c r="AJ23" i="2"/>
  <c r="F24" i="2"/>
  <c r="H24" i="2"/>
  <c r="J24" i="2"/>
  <c r="L24" i="2"/>
  <c r="N24" i="2"/>
  <c r="P24" i="2"/>
  <c r="R24" i="2"/>
  <c r="T24" i="2"/>
  <c r="V24" i="2"/>
  <c r="X24" i="2"/>
  <c r="Z24" i="2"/>
  <c r="AB24" i="2"/>
  <c r="AD24" i="2"/>
  <c r="AF24" i="2"/>
  <c r="AH24" i="2"/>
  <c r="AJ24" i="2"/>
  <c r="F25" i="2"/>
  <c r="H25" i="2"/>
  <c r="J25" i="2"/>
  <c r="L25" i="2"/>
  <c r="N25" i="2"/>
  <c r="P25" i="2"/>
  <c r="R25" i="2"/>
  <c r="T25" i="2"/>
  <c r="V25" i="2"/>
  <c r="X25" i="2"/>
  <c r="Z25" i="2"/>
  <c r="AB25" i="2"/>
  <c r="AD25" i="2"/>
  <c r="AF25" i="2"/>
  <c r="AH25" i="2"/>
  <c r="AJ25" i="2"/>
  <c r="F26" i="2"/>
  <c r="H26" i="2"/>
  <c r="J26" i="2"/>
  <c r="L26" i="2"/>
  <c r="N26" i="2"/>
  <c r="P26" i="2"/>
  <c r="R26" i="2"/>
  <c r="T26" i="2"/>
  <c r="V26" i="2"/>
  <c r="X26" i="2"/>
  <c r="Z26" i="2"/>
  <c r="AB26" i="2"/>
  <c r="AD26" i="2"/>
  <c r="AF26" i="2"/>
  <c r="AH26" i="2"/>
  <c r="AJ26" i="2"/>
  <c r="F27" i="2"/>
  <c r="H27" i="2"/>
  <c r="J27" i="2"/>
  <c r="L27" i="2"/>
  <c r="N27" i="2"/>
  <c r="P27" i="2"/>
  <c r="R27" i="2"/>
  <c r="T27" i="2"/>
  <c r="V27" i="2"/>
  <c r="X27" i="2"/>
  <c r="Z27" i="2"/>
  <c r="AB27" i="2"/>
  <c r="AD27" i="2"/>
  <c r="AF27" i="2"/>
  <c r="AH27" i="2"/>
  <c r="AJ27" i="2"/>
  <c r="F28" i="2"/>
  <c r="H28" i="2"/>
  <c r="J28" i="2"/>
  <c r="L28" i="2"/>
  <c r="N28" i="2"/>
  <c r="P28" i="2"/>
  <c r="R28" i="2"/>
  <c r="T28" i="2"/>
  <c r="V28" i="2"/>
  <c r="X28" i="2"/>
  <c r="Z28" i="2"/>
  <c r="AB28" i="2"/>
  <c r="AD28" i="2"/>
  <c r="AF28" i="2"/>
  <c r="AH28" i="2"/>
  <c r="AJ28" i="2"/>
  <c r="F29" i="2"/>
  <c r="H29" i="2"/>
  <c r="J29" i="2"/>
  <c r="L29" i="2"/>
  <c r="N29" i="2"/>
  <c r="P29" i="2"/>
  <c r="R29" i="2"/>
  <c r="T29" i="2"/>
  <c r="V29" i="2"/>
  <c r="X29" i="2"/>
  <c r="Z29" i="2"/>
  <c r="AB29" i="2"/>
  <c r="AD29" i="2"/>
  <c r="AF29" i="2"/>
  <c r="AH29" i="2"/>
  <c r="AJ29" i="2"/>
  <c r="F30" i="2"/>
  <c r="H30" i="2"/>
  <c r="J30" i="2"/>
  <c r="L30" i="2"/>
  <c r="N30" i="2"/>
  <c r="P30" i="2"/>
  <c r="R30" i="2"/>
  <c r="T30" i="2"/>
  <c r="V30" i="2"/>
  <c r="X30" i="2"/>
  <c r="Z30" i="2"/>
  <c r="AB30" i="2"/>
  <c r="AD30" i="2"/>
  <c r="AF30" i="2"/>
  <c r="AH30" i="2"/>
  <c r="AJ30" i="2"/>
  <c r="F31" i="2"/>
  <c r="H31" i="2"/>
  <c r="J31" i="2"/>
  <c r="L31" i="2"/>
  <c r="N31" i="2"/>
  <c r="P31" i="2"/>
  <c r="R31" i="2"/>
  <c r="T31" i="2"/>
  <c r="V31" i="2"/>
  <c r="X31" i="2"/>
  <c r="Z31" i="2"/>
  <c r="AB31" i="2"/>
  <c r="AD31" i="2"/>
  <c r="AF31" i="2"/>
  <c r="AH31" i="2"/>
  <c r="AJ31" i="2"/>
  <c r="F32" i="2"/>
  <c r="H32" i="2"/>
  <c r="J32" i="2"/>
  <c r="L32" i="2"/>
  <c r="N32" i="2"/>
  <c r="P32" i="2"/>
  <c r="R32" i="2"/>
  <c r="T32" i="2"/>
  <c r="V32" i="2"/>
  <c r="X32" i="2"/>
  <c r="Z32" i="2"/>
  <c r="AB32" i="2"/>
  <c r="AD32" i="2"/>
  <c r="AF32" i="2"/>
  <c r="AH32" i="2"/>
  <c r="AJ32" i="2"/>
  <c r="F33" i="2"/>
  <c r="H33" i="2"/>
  <c r="J33" i="2"/>
  <c r="L33" i="2"/>
  <c r="N33" i="2"/>
  <c r="P33" i="2"/>
  <c r="R33" i="2"/>
  <c r="T33" i="2"/>
  <c r="V33" i="2"/>
  <c r="X33" i="2"/>
  <c r="Z33" i="2"/>
  <c r="AB33" i="2"/>
  <c r="AD33" i="2"/>
  <c r="AF33" i="2"/>
  <c r="AH33" i="2"/>
  <c r="AJ33" i="2"/>
  <c r="F34" i="2"/>
  <c r="H34" i="2"/>
  <c r="J34" i="2"/>
  <c r="L34" i="2"/>
  <c r="N34" i="2"/>
  <c r="P34" i="2"/>
  <c r="R34" i="2"/>
  <c r="T34" i="2"/>
  <c r="V34" i="2"/>
  <c r="X34" i="2"/>
  <c r="Z34" i="2"/>
  <c r="AB34" i="2"/>
  <c r="AD34" i="2"/>
  <c r="AF34" i="2"/>
  <c r="AH34" i="2"/>
  <c r="AJ34" i="2"/>
  <c r="F35" i="2"/>
  <c r="H35" i="2"/>
  <c r="J35" i="2"/>
  <c r="L35" i="2"/>
  <c r="N35" i="2"/>
  <c r="P35" i="2"/>
  <c r="R35" i="2"/>
  <c r="T35" i="2"/>
  <c r="V35" i="2"/>
  <c r="X35" i="2"/>
  <c r="Z35" i="2"/>
  <c r="AB35" i="2"/>
  <c r="AD35" i="2"/>
  <c r="AF35" i="2"/>
  <c r="AH35" i="2"/>
  <c r="AJ35" i="2"/>
  <c r="F36" i="2"/>
  <c r="H36" i="2"/>
  <c r="J36" i="2"/>
  <c r="L36" i="2"/>
  <c r="N36" i="2"/>
  <c r="P36" i="2"/>
  <c r="R36" i="2"/>
  <c r="T36" i="2"/>
  <c r="V36" i="2"/>
  <c r="X36" i="2"/>
  <c r="Z36" i="2"/>
  <c r="AB36" i="2"/>
  <c r="AD36" i="2"/>
  <c r="AF36" i="2"/>
  <c r="AH36" i="2"/>
  <c r="AJ36" i="2"/>
  <c r="F37" i="2"/>
  <c r="H37" i="2"/>
  <c r="J37" i="2"/>
  <c r="L37" i="2"/>
  <c r="N37" i="2"/>
  <c r="P37" i="2"/>
  <c r="R37" i="2"/>
  <c r="T37" i="2"/>
  <c r="V37" i="2"/>
  <c r="X37" i="2"/>
  <c r="Z37" i="2"/>
  <c r="AB37" i="2"/>
  <c r="AD37" i="2"/>
  <c r="AF37" i="2"/>
  <c r="AH37" i="2"/>
  <c r="AJ37" i="2"/>
  <c r="F38" i="2"/>
  <c r="H38" i="2"/>
  <c r="J38" i="2"/>
  <c r="L38" i="2"/>
  <c r="N38" i="2"/>
  <c r="P38" i="2"/>
  <c r="R38" i="2"/>
  <c r="T38" i="2"/>
  <c r="V38" i="2"/>
  <c r="X38" i="2"/>
  <c r="Z38" i="2"/>
  <c r="AB38" i="2"/>
  <c r="AD38" i="2"/>
  <c r="AF38" i="2"/>
  <c r="AH38" i="2"/>
  <c r="AJ38" i="2"/>
  <c r="F39" i="2"/>
  <c r="H39" i="2"/>
  <c r="J39" i="2"/>
  <c r="L39" i="2"/>
  <c r="N39" i="2"/>
  <c r="P39" i="2"/>
  <c r="R39" i="2"/>
  <c r="T39" i="2"/>
  <c r="V39" i="2"/>
  <c r="X39" i="2"/>
  <c r="Z39" i="2"/>
  <c r="AB39" i="2"/>
  <c r="AD39" i="2"/>
  <c r="AF39" i="2"/>
  <c r="AH39" i="2"/>
  <c r="AJ39" i="2"/>
  <c r="F40" i="2"/>
  <c r="H40" i="2"/>
  <c r="J40" i="2"/>
  <c r="L40" i="2"/>
  <c r="N40" i="2"/>
  <c r="P40" i="2"/>
  <c r="R40" i="2"/>
  <c r="T40" i="2"/>
  <c r="V40" i="2"/>
  <c r="X40" i="2"/>
  <c r="Z40" i="2"/>
  <c r="AB40" i="2"/>
  <c r="AD40" i="2"/>
  <c r="AF40" i="2"/>
  <c r="AH40" i="2"/>
  <c r="AJ40" i="2"/>
  <c r="F41" i="2"/>
  <c r="H41" i="2"/>
  <c r="J41" i="2"/>
  <c r="L41" i="2"/>
  <c r="N41" i="2"/>
  <c r="P41" i="2"/>
  <c r="R41" i="2"/>
  <c r="T41" i="2"/>
  <c r="V41" i="2"/>
  <c r="X41" i="2"/>
  <c r="Z41" i="2"/>
  <c r="AB41" i="2"/>
  <c r="AD41" i="2"/>
  <c r="AF41" i="2"/>
  <c r="AH41" i="2"/>
  <c r="AJ41" i="2"/>
  <c r="F42" i="2"/>
  <c r="H42" i="2"/>
  <c r="J42" i="2"/>
  <c r="L42" i="2"/>
  <c r="N42" i="2"/>
  <c r="P42" i="2"/>
  <c r="R42" i="2"/>
  <c r="T42" i="2"/>
  <c r="V42" i="2"/>
  <c r="X42" i="2"/>
  <c r="Z42" i="2"/>
  <c r="AB42" i="2"/>
  <c r="AD42" i="2"/>
  <c r="AF42" i="2"/>
  <c r="AH42" i="2"/>
  <c r="AJ42" i="2"/>
  <c r="F43" i="2"/>
  <c r="H43" i="2"/>
  <c r="J43" i="2"/>
  <c r="L43" i="2"/>
  <c r="N43" i="2"/>
  <c r="P43" i="2"/>
  <c r="R43" i="2"/>
  <c r="T43" i="2"/>
  <c r="V43" i="2"/>
  <c r="X43" i="2"/>
  <c r="Z43" i="2"/>
  <c r="AB43" i="2"/>
  <c r="AD43" i="2"/>
  <c r="AF43" i="2"/>
  <c r="AH43" i="2"/>
  <c r="AJ43" i="2"/>
  <c r="F44" i="2"/>
  <c r="H44" i="2"/>
  <c r="J44" i="2"/>
  <c r="L44" i="2"/>
  <c r="N44" i="2"/>
  <c r="P44" i="2"/>
  <c r="R44" i="2"/>
  <c r="T44" i="2"/>
  <c r="V44" i="2"/>
  <c r="X44" i="2"/>
  <c r="Z44" i="2"/>
  <c r="AB44" i="2"/>
  <c r="AD44" i="2"/>
  <c r="AF44" i="2"/>
  <c r="AH44" i="2"/>
  <c r="F45" i="2"/>
  <c r="H45" i="2"/>
  <c r="J45" i="2"/>
  <c r="L45" i="2"/>
  <c r="N45" i="2"/>
  <c r="P45" i="2"/>
  <c r="R45" i="2"/>
  <c r="T45" i="2"/>
  <c r="V45" i="2"/>
  <c r="X45" i="2"/>
  <c r="Z45" i="2"/>
  <c r="AB45" i="2"/>
  <c r="AD45" i="2"/>
  <c r="AF45" i="2"/>
  <c r="AH45" i="2"/>
  <c r="AJ45" i="2"/>
  <c r="F46" i="2"/>
  <c r="H46" i="2"/>
  <c r="J46" i="2"/>
  <c r="L46" i="2"/>
  <c r="N46" i="2"/>
  <c r="P46" i="2"/>
  <c r="R46" i="2"/>
  <c r="T46" i="2"/>
  <c r="V46" i="2"/>
  <c r="X46" i="2"/>
  <c r="Z46" i="2"/>
  <c r="AB46" i="2"/>
  <c r="AD46" i="2"/>
  <c r="AF46" i="2"/>
  <c r="AH46" i="2"/>
  <c r="AJ46" i="2"/>
  <c r="F47" i="2"/>
  <c r="H47" i="2"/>
  <c r="J47" i="2"/>
  <c r="L47" i="2"/>
  <c r="N47" i="2"/>
  <c r="P47" i="2"/>
  <c r="R47" i="2"/>
  <c r="T47" i="2"/>
  <c r="V47" i="2"/>
  <c r="X47" i="2"/>
  <c r="Z47" i="2"/>
  <c r="AB47" i="2"/>
  <c r="AD47" i="2"/>
  <c r="AF47" i="2"/>
  <c r="AH47" i="2"/>
  <c r="AJ47" i="2"/>
  <c r="F48" i="2"/>
  <c r="H48" i="2"/>
  <c r="J48" i="2"/>
  <c r="L48" i="2"/>
  <c r="N48" i="2"/>
  <c r="P48" i="2"/>
  <c r="R48" i="2"/>
  <c r="T48" i="2"/>
  <c r="V48" i="2"/>
  <c r="X48" i="2"/>
  <c r="Z48" i="2"/>
  <c r="AB48" i="2"/>
  <c r="AD48" i="2"/>
  <c r="AF48" i="2"/>
  <c r="AH48" i="2"/>
  <c r="AJ48" i="2"/>
  <c r="F49" i="2"/>
  <c r="H49" i="2"/>
  <c r="J49" i="2"/>
  <c r="L49" i="2"/>
  <c r="N49" i="2"/>
  <c r="P49" i="2"/>
  <c r="R49" i="2"/>
  <c r="T49" i="2"/>
  <c r="V49" i="2"/>
  <c r="X49" i="2"/>
  <c r="Z49" i="2"/>
  <c r="AB49" i="2"/>
  <c r="AD49" i="2"/>
  <c r="AF49" i="2"/>
  <c r="AH49" i="2"/>
  <c r="AJ49" i="2"/>
  <c r="F50" i="2"/>
  <c r="H50" i="2"/>
  <c r="J50" i="2"/>
  <c r="L50" i="2"/>
  <c r="N50" i="2"/>
  <c r="P50" i="2"/>
  <c r="R50" i="2"/>
  <c r="T50" i="2"/>
  <c r="V50" i="2"/>
  <c r="X50" i="2"/>
  <c r="Z50" i="2"/>
  <c r="AB50" i="2"/>
  <c r="AD50" i="2"/>
  <c r="AF50" i="2"/>
  <c r="AH50" i="2"/>
  <c r="AJ50" i="2"/>
  <c r="F51" i="2"/>
  <c r="H51" i="2"/>
  <c r="J51" i="2"/>
  <c r="L51" i="2"/>
  <c r="N51" i="2"/>
  <c r="P51" i="2"/>
  <c r="R51" i="2"/>
  <c r="T51" i="2"/>
  <c r="V51" i="2"/>
  <c r="X51" i="2"/>
  <c r="Z51" i="2"/>
  <c r="AB51" i="2"/>
  <c r="AD51" i="2"/>
  <c r="AF51" i="2"/>
  <c r="AH51" i="2"/>
  <c r="AJ51" i="2"/>
  <c r="F52" i="2"/>
  <c r="H52" i="2"/>
  <c r="J52" i="2"/>
  <c r="L52" i="2"/>
  <c r="N52" i="2"/>
  <c r="P52" i="2"/>
  <c r="R52" i="2"/>
  <c r="T52" i="2"/>
  <c r="V52" i="2"/>
  <c r="X52" i="2"/>
  <c r="Z52" i="2"/>
  <c r="AB52" i="2"/>
  <c r="AD52" i="2"/>
  <c r="AF52" i="2"/>
  <c r="AH52" i="2"/>
  <c r="AJ52" i="2"/>
  <c r="F53" i="2"/>
  <c r="H53" i="2"/>
  <c r="J53" i="2"/>
  <c r="L53" i="2"/>
  <c r="N53" i="2"/>
  <c r="P53" i="2"/>
  <c r="R53" i="2"/>
  <c r="T53" i="2"/>
  <c r="V53" i="2"/>
  <c r="X53" i="2"/>
  <c r="Z53" i="2"/>
  <c r="AB53" i="2"/>
  <c r="AD53" i="2"/>
  <c r="AF53" i="2"/>
  <c r="AH53" i="2"/>
  <c r="AJ53" i="2"/>
  <c r="F54" i="2"/>
  <c r="H54" i="2"/>
  <c r="J54" i="2"/>
  <c r="L54" i="2"/>
  <c r="N54" i="2"/>
  <c r="P54" i="2"/>
  <c r="R54" i="2"/>
  <c r="T54" i="2"/>
  <c r="V54" i="2"/>
  <c r="X54" i="2"/>
  <c r="Z54" i="2"/>
  <c r="AB54" i="2"/>
  <c r="AD54" i="2"/>
  <c r="AF54" i="2"/>
  <c r="AH54" i="2"/>
  <c r="AJ54" i="2"/>
  <c r="F55" i="2"/>
  <c r="H55" i="2"/>
  <c r="J55" i="2"/>
  <c r="L55" i="2"/>
  <c r="N55" i="2"/>
  <c r="P55" i="2"/>
  <c r="R55" i="2"/>
  <c r="T55" i="2"/>
  <c r="V55" i="2"/>
  <c r="X55" i="2"/>
  <c r="Z55" i="2"/>
  <c r="AB55" i="2"/>
  <c r="AD55" i="2"/>
  <c r="AF55" i="2"/>
  <c r="AH55" i="2"/>
  <c r="AJ55" i="2"/>
  <c r="F56" i="2"/>
  <c r="H56" i="2"/>
  <c r="J56" i="2"/>
  <c r="L56" i="2"/>
  <c r="N56" i="2"/>
  <c r="P56" i="2"/>
  <c r="R56" i="2"/>
  <c r="T56" i="2"/>
  <c r="V56" i="2"/>
  <c r="X56" i="2"/>
  <c r="Z56" i="2"/>
  <c r="AB56" i="2"/>
  <c r="AD56" i="2"/>
  <c r="AF56" i="2"/>
  <c r="AH56" i="2"/>
  <c r="AJ56" i="2"/>
  <c r="F57" i="2"/>
  <c r="H57" i="2"/>
  <c r="J57" i="2"/>
  <c r="L57" i="2"/>
  <c r="N57" i="2"/>
  <c r="P57" i="2"/>
  <c r="R57" i="2"/>
  <c r="T57" i="2"/>
  <c r="V57" i="2"/>
  <c r="X57" i="2"/>
  <c r="Z57" i="2"/>
  <c r="AB57" i="2"/>
  <c r="AD57" i="2"/>
  <c r="AF57" i="2"/>
  <c r="AH57" i="2"/>
  <c r="AJ57" i="2"/>
  <c r="F58" i="2"/>
  <c r="H58" i="2"/>
  <c r="J58" i="2"/>
  <c r="L58" i="2"/>
  <c r="N58" i="2"/>
  <c r="P58" i="2"/>
  <c r="R58" i="2"/>
  <c r="T58" i="2"/>
  <c r="V58" i="2"/>
  <c r="X58" i="2"/>
  <c r="Z58" i="2"/>
  <c r="AB58" i="2"/>
  <c r="AD58" i="2"/>
  <c r="AF58" i="2"/>
  <c r="AH58" i="2"/>
  <c r="AJ58" i="2"/>
  <c r="F59" i="2"/>
  <c r="H59" i="2"/>
  <c r="J59" i="2"/>
  <c r="L59" i="2"/>
  <c r="N59" i="2"/>
  <c r="P59" i="2"/>
  <c r="R59" i="2"/>
  <c r="T59" i="2"/>
  <c r="V59" i="2"/>
  <c r="X59" i="2"/>
  <c r="Z59" i="2"/>
  <c r="AB59" i="2"/>
  <c r="AD59" i="2"/>
  <c r="AF59" i="2"/>
  <c r="AH59" i="2"/>
  <c r="AJ59" i="2"/>
  <c r="F60" i="2"/>
  <c r="H60" i="2"/>
  <c r="J60" i="2"/>
  <c r="L60" i="2"/>
  <c r="N60" i="2"/>
  <c r="P60" i="2"/>
  <c r="R60" i="2"/>
  <c r="T60" i="2"/>
  <c r="V60" i="2"/>
  <c r="X60" i="2"/>
  <c r="Z60" i="2"/>
  <c r="AB60" i="2"/>
  <c r="AD60" i="2"/>
  <c r="AF60" i="2"/>
  <c r="AH60" i="2"/>
  <c r="AJ60" i="2"/>
  <c r="F61" i="2"/>
  <c r="H61" i="2"/>
  <c r="J61" i="2"/>
  <c r="L61" i="2"/>
  <c r="N61" i="2"/>
  <c r="P61" i="2"/>
  <c r="R61" i="2"/>
  <c r="T61" i="2"/>
  <c r="V61" i="2"/>
  <c r="X61" i="2"/>
  <c r="Z61" i="2"/>
  <c r="AB61" i="2"/>
  <c r="AD61" i="2"/>
  <c r="AF61" i="2"/>
  <c r="AH61" i="2"/>
  <c r="AJ61" i="2"/>
  <c r="F62" i="2"/>
  <c r="H62" i="2"/>
  <c r="J62" i="2"/>
  <c r="L62" i="2"/>
  <c r="N62" i="2"/>
  <c r="P62" i="2"/>
  <c r="R62" i="2"/>
  <c r="T62" i="2"/>
  <c r="V62" i="2"/>
  <c r="X62" i="2"/>
  <c r="Z62" i="2"/>
  <c r="AB62" i="2"/>
  <c r="AD62" i="2"/>
  <c r="AF62" i="2"/>
  <c r="AH62" i="2"/>
  <c r="AJ62" i="2"/>
  <c r="F63" i="2"/>
  <c r="H63" i="2"/>
  <c r="J63" i="2"/>
  <c r="L63" i="2"/>
  <c r="N63" i="2"/>
  <c r="P63" i="2"/>
  <c r="R63" i="2"/>
  <c r="T63" i="2"/>
  <c r="V63" i="2"/>
  <c r="X63" i="2"/>
  <c r="Z63" i="2"/>
  <c r="AB63" i="2"/>
  <c r="AD63" i="2"/>
  <c r="AF63" i="2"/>
  <c r="AH63" i="2"/>
  <c r="AJ63" i="2"/>
  <c r="F64" i="2"/>
  <c r="H64" i="2"/>
  <c r="J64" i="2"/>
  <c r="L64" i="2"/>
  <c r="N64" i="2"/>
  <c r="P64" i="2"/>
  <c r="R64" i="2"/>
  <c r="T64" i="2"/>
  <c r="V64" i="2"/>
  <c r="X64" i="2"/>
  <c r="Z64" i="2"/>
  <c r="AB64" i="2"/>
  <c r="AD64" i="2"/>
  <c r="AF64" i="2"/>
  <c r="AH64" i="2"/>
  <c r="AJ64" i="2"/>
  <c r="F65" i="2"/>
  <c r="H65" i="2"/>
  <c r="J65" i="2"/>
  <c r="L65" i="2"/>
  <c r="N65" i="2"/>
  <c r="P65" i="2"/>
  <c r="R65" i="2"/>
  <c r="T65" i="2"/>
  <c r="V65" i="2"/>
  <c r="X65" i="2"/>
  <c r="Z65" i="2"/>
  <c r="AB65" i="2"/>
  <c r="AD65" i="2"/>
  <c r="AF65" i="2"/>
  <c r="AH65" i="2"/>
  <c r="AJ65" i="2"/>
  <c r="F66" i="2"/>
  <c r="H66" i="2"/>
  <c r="J66" i="2"/>
  <c r="L66" i="2"/>
  <c r="N66" i="2"/>
  <c r="P66" i="2"/>
  <c r="R66" i="2"/>
  <c r="T66" i="2"/>
  <c r="V66" i="2"/>
  <c r="X66" i="2"/>
  <c r="Z66" i="2"/>
  <c r="AB66" i="2"/>
  <c r="AD66" i="2"/>
  <c r="AF66" i="2"/>
  <c r="AH66" i="2"/>
  <c r="AJ66" i="2"/>
  <c r="F67" i="2"/>
  <c r="H67" i="2"/>
  <c r="J67" i="2"/>
  <c r="L67" i="2"/>
  <c r="N67" i="2"/>
  <c r="P67" i="2"/>
  <c r="R67" i="2"/>
  <c r="T67" i="2"/>
  <c r="V67" i="2"/>
  <c r="X67" i="2"/>
  <c r="Z67" i="2"/>
  <c r="AB67" i="2"/>
  <c r="AD67" i="2"/>
  <c r="AF67" i="2"/>
  <c r="AH67" i="2"/>
  <c r="AJ67" i="2"/>
  <c r="F68" i="2"/>
  <c r="H68" i="2"/>
  <c r="J68" i="2"/>
  <c r="L68" i="2"/>
  <c r="N68" i="2"/>
  <c r="P68" i="2"/>
  <c r="R68" i="2"/>
  <c r="T68" i="2"/>
  <c r="V68" i="2"/>
  <c r="X68" i="2"/>
  <c r="Z68" i="2"/>
  <c r="AB68" i="2"/>
  <c r="AD68" i="2"/>
  <c r="AF68" i="2"/>
  <c r="AH68" i="2"/>
  <c r="AJ68" i="2"/>
  <c r="F69" i="2"/>
  <c r="H69" i="2"/>
  <c r="J69" i="2"/>
  <c r="L69" i="2"/>
  <c r="N69" i="2"/>
  <c r="P69" i="2"/>
  <c r="R69" i="2"/>
  <c r="T69" i="2"/>
  <c r="V69" i="2"/>
  <c r="X69" i="2"/>
  <c r="Z69" i="2"/>
  <c r="AB69" i="2"/>
  <c r="AD69" i="2"/>
  <c r="AF69" i="2"/>
  <c r="AH69" i="2"/>
  <c r="AJ69" i="2"/>
  <c r="F70" i="2"/>
  <c r="H70" i="2"/>
  <c r="J70" i="2"/>
  <c r="L70" i="2"/>
  <c r="N70" i="2"/>
  <c r="P70" i="2"/>
  <c r="R70" i="2"/>
  <c r="T70" i="2"/>
  <c r="V70" i="2"/>
  <c r="X70" i="2"/>
  <c r="Z70" i="2"/>
  <c r="AB70" i="2"/>
  <c r="AD70" i="2"/>
  <c r="AF70" i="2"/>
  <c r="AH70" i="2"/>
  <c r="AJ70" i="2"/>
  <c r="F71" i="2"/>
  <c r="H71" i="2"/>
  <c r="J71" i="2"/>
  <c r="L71" i="2"/>
  <c r="N71" i="2"/>
  <c r="P71" i="2"/>
  <c r="R71" i="2"/>
  <c r="T71" i="2"/>
  <c r="V71" i="2"/>
  <c r="X71" i="2"/>
  <c r="Z71" i="2"/>
  <c r="AB71" i="2"/>
  <c r="AD71" i="2"/>
  <c r="AF71" i="2"/>
  <c r="AH71" i="2"/>
  <c r="AJ71" i="2"/>
  <c r="F72" i="2"/>
  <c r="H72" i="2"/>
  <c r="J72" i="2"/>
  <c r="L72" i="2"/>
  <c r="N72" i="2"/>
  <c r="P72" i="2"/>
  <c r="R72" i="2"/>
  <c r="T72" i="2"/>
  <c r="V72" i="2"/>
  <c r="X72" i="2"/>
  <c r="Z72" i="2"/>
  <c r="AB72" i="2"/>
  <c r="AD72" i="2"/>
  <c r="AF72" i="2"/>
  <c r="AH72" i="2"/>
  <c r="AJ72" i="2"/>
  <c r="F73" i="2"/>
  <c r="H73" i="2"/>
  <c r="J73" i="2"/>
  <c r="L73" i="2"/>
  <c r="N73" i="2"/>
  <c r="P73" i="2"/>
  <c r="R73" i="2"/>
  <c r="T73" i="2"/>
  <c r="V73" i="2"/>
  <c r="X73" i="2"/>
  <c r="Z73" i="2"/>
  <c r="AB73" i="2"/>
  <c r="AD73" i="2"/>
  <c r="AF73" i="2"/>
  <c r="AH73" i="2"/>
  <c r="AJ73" i="2"/>
  <c r="F74" i="2"/>
  <c r="H74" i="2"/>
  <c r="J74" i="2"/>
  <c r="L74" i="2"/>
  <c r="N74" i="2"/>
  <c r="P74" i="2"/>
  <c r="R74" i="2"/>
  <c r="T74" i="2"/>
  <c r="V74" i="2"/>
  <c r="X74" i="2"/>
  <c r="Z74" i="2"/>
  <c r="AB74" i="2"/>
  <c r="AD74" i="2"/>
  <c r="AF74" i="2"/>
  <c r="AH74" i="2"/>
  <c r="AJ74" i="2"/>
  <c r="F75" i="2"/>
  <c r="H75" i="2"/>
  <c r="J75" i="2"/>
  <c r="L75" i="2"/>
  <c r="N75" i="2"/>
  <c r="P75" i="2"/>
  <c r="R75" i="2"/>
  <c r="T75" i="2"/>
  <c r="V75" i="2"/>
  <c r="X75" i="2"/>
  <c r="Z75" i="2"/>
  <c r="AB75" i="2"/>
  <c r="AD75" i="2"/>
  <c r="AF75" i="2"/>
  <c r="AH75" i="2"/>
  <c r="AJ75" i="2"/>
  <c r="F76" i="2"/>
  <c r="H76" i="2"/>
  <c r="J76" i="2"/>
  <c r="L76" i="2"/>
  <c r="N76" i="2"/>
  <c r="P76" i="2"/>
  <c r="R76" i="2"/>
  <c r="T76" i="2"/>
  <c r="V76" i="2"/>
  <c r="X76" i="2"/>
  <c r="Z76" i="2"/>
  <c r="AB76" i="2"/>
  <c r="AD76" i="2"/>
  <c r="AF76" i="2"/>
  <c r="AH76" i="2"/>
  <c r="AJ76" i="2"/>
  <c r="H5" i="2"/>
  <c r="F5" i="2"/>
  <c r="BC5" i="1"/>
  <c r="BA5" i="1"/>
  <c r="AY5" i="1"/>
  <c r="AW5" i="1"/>
  <c r="AU5" i="1"/>
  <c r="AS5" i="1"/>
  <c r="AQ5" i="1"/>
  <c r="AO5" i="1"/>
  <c r="AF5" i="1"/>
  <c r="AH5" i="1"/>
  <c r="AL13" i="1"/>
  <c r="AL14" i="1" s="1"/>
  <c r="AL15" i="1" s="1"/>
  <c r="AL16" i="1" s="1"/>
  <c r="AL17" i="1" s="1"/>
  <c r="AL18" i="1" s="1"/>
  <c r="AL19" i="1" s="1"/>
  <c r="AL20" i="1" s="1"/>
  <c r="AL21" i="1" s="1"/>
  <c r="AL22" i="1" s="1"/>
  <c r="AL23" i="1" s="1"/>
  <c r="AL24" i="1" s="1"/>
  <c r="AL25" i="1" s="1"/>
  <c r="AL26" i="1" s="1"/>
  <c r="AL27" i="1" s="1"/>
  <c r="AL28" i="1" s="1"/>
  <c r="AL29" i="1" s="1"/>
  <c r="AL30" i="1" s="1"/>
  <c r="AL31" i="1" s="1"/>
  <c r="AL32" i="1" s="1"/>
  <c r="AL33" i="1" s="1"/>
  <c r="AL34" i="1" s="1"/>
  <c r="AL35" i="1" s="1"/>
  <c r="AL36" i="1" s="1"/>
  <c r="AL37" i="1" s="1"/>
  <c r="AJ13" i="1"/>
  <c r="AJ12" i="1" s="1"/>
  <c r="AJ11" i="1" s="1"/>
  <c r="AJ10" i="1" s="1"/>
  <c r="AJ9" i="1" s="1"/>
  <c r="AJ8" i="1" s="1"/>
  <c r="AH13" i="1"/>
  <c r="AF13" i="1"/>
  <c r="AF14" i="1" s="1"/>
  <c r="AF15" i="1" s="1"/>
  <c r="AF16" i="1" s="1"/>
  <c r="AF17" i="1" s="1"/>
  <c r="AF18" i="1" s="1"/>
  <c r="AF19" i="1" s="1"/>
  <c r="AF20" i="1" s="1"/>
  <c r="AF21" i="1" s="1"/>
  <c r="AF22" i="1" s="1"/>
  <c r="BC12" i="1"/>
  <c r="BA12" i="1"/>
  <c r="AY12" i="1"/>
  <c r="AW12" i="1"/>
  <c r="AW13" i="1" s="1"/>
  <c r="AW14" i="1" s="1"/>
  <c r="AW15" i="1" s="1"/>
  <c r="AW16" i="1" s="1"/>
  <c r="AW17" i="1" s="1"/>
  <c r="AW18" i="1" s="1"/>
  <c r="AW19" i="1" s="1"/>
  <c r="AW20" i="1" s="1"/>
  <c r="AW21" i="1" s="1"/>
  <c r="AW22" i="1" s="1"/>
  <c r="AW23" i="1" s="1"/>
  <c r="AW24" i="1" s="1"/>
  <c r="AW25" i="1" s="1"/>
  <c r="AW26" i="1" s="1"/>
  <c r="AW27" i="1" s="1"/>
  <c r="AW28" i="1" s="1"/>
  <c r="AW29" i="1" s="1"/>
  <c r="AW30" i="1" s="1"/>
  <c r="AW31" i="1" s="1"/>
  <c r="AW32" i="1" s="1"/>
  <c r="AW33" i="1" s="1"/>
  <c r="AW34" i="1" s="1"/>
  <c r="AW35" i="1" s="1"/>
  <c r="AW36" i="1" s="1"/>
  <c r="AW37" i="1" s="1"/>
  <c r="AU12" i="1"/>
  <c r="AS12" i="1"/>
  <c r="AQ12" i="1"/>
  <c r="AO12" i="1"/>
  <c r="AO13" i="1" s="1"/>
  <c r="AO14" i="1" s="1"/>
  <c r="AO15" i="1" s="1"/>
  <c r="AO16" i="1" s="1"/>
  <c r="AO17" i="1" s="1"/>
  <c r="AO18" i="1" s="1"/>
  <c r="AO19" i="1" s="1"/>
  <c r="AO20" i="1" s="1"/>
  <c r="AO21" i="1" s="1"/>
  <c r="AO22" i="1" s="1"/>
  <c r="AO23" i="1" s="1"/>
  <c r="AO24" i="1" s="1"/>
  <c r="AO25" i="1" s="1"/>
  <c r="AO26" i="1" s="1"/>
  <c r="AO27" i="1" s="1"/>
  <c r="AO28" i="1" s="1"/>
  <c r="AO29" i="1" s="1"/>
  <c r="AO30" i="1" s="1"/>
  <c r="AO31" i="1" s="1"/>
  <c r="AO32" i="1" s="1"/>
  <c r="AO33" i="1" s="1"/>
  <c r="AO34" i="1" s="1"/>
  <c r="AO35" i="1" s="1"/>
  <c r="AO36" i="1" s="1"/>
  <c r="AO37" i="1" s="1"/>
  <c r="AF23" i="1" l="1"/>
  <c r="AF24" i="1" s="1"/>
  <c r="AF25" i="1" s="1"/>
  <c r="AF26" i="1" s="1"/>
  <c r="AF27" i="1" s="1"/>
  <c r="AF28" i="1" s="1"/>
  <c r="AF29" i="1" s="1"/>
  <c r="AF30" i="1" s="1"/>
  <c r="AF31" i="1" s="1"/>
  <c r="AF32" i="1" s="1"/>
  <c r="AF33" i="1" s="1"/>
  <c r="AF34" i="1" s="1"/>
  <c r="AF35" i="1" s="1"/>
  <c r="AF36" i="1" s="1"/>
  <c r="AF37" i="1" s="1"/>
  <c r="F40" i="1"/>
  <c r="F43" i="1"/>
  <c r="F48" i="1"/>
  <c r="F51" i="1"/>
  <c r="F56" i="1"/>
  <c r="F59" i="1"/>
  <c r="F64" i="1"/>
  <c r="F67" i="1"/>
  <c r="F8" i="1"/>
  <c r="F14" i="1"/>
  <c r="F24" i="1"/>
  <c r="F30" i="1"/>
  <c r="F7" i="1"/>
  <c r="F13" i="1"/>
  <c r="F23" i="1"/>
  <c r="F29" i="1"/>
  <c r="AQ13" i="1"/>
  <c r="AQ14" i="1" s="1"/>
  <c r="AQ15" i="1" s="1"/>
  <c r="AQ16" i="1" s="1"/>
  <c r="AQ17" i="1" s="1"/>
  <c r="AQ18" i="1" s="1"/>
  <c r="AQ19" i="1" s="1"/>
  <c r="AQ20" i="1" s="1"/>
  <c r="AQ21" i="1" s="1"/>
  <c r="AQ22" i="1" s="1"/>
  <c r="AQ23" i="1" s="1"/>
  <c r="AQ24" i="1" s="1"/>
  <c r="AQ25" i="1" s="1"/>
  <c r="AQ26" i="1" s="1"/>
  <c r="AQ27" i="1" s="1"/>
  <c r="AQ28" i="1" s="1"/>
  <c r="AQ29" i="1" s="1"/>
  <c r="AQ30" i="1" s="1"/>
  <c r="AQ31" i="1" s="1"/>
  <c r="AQ32" i="1" s="1"/>
  <c r="AQ33" i="1" s="1"/>
  <c r="AQ34" i="1" s="1"/>
  <c r="AQ35" i="1" s="1"/>
  <c r="AQ36" i="1" s="1"/>
  <c r="AQ37" i="1" s="1"/>
  <c r="AY13" i="1"/>
  <c r="AY14" i="1" s="1"/>
  <c r="AY15" i="1" s="1"/>
  <c r="AY16" i="1" s="1"/>
  <c r="AY17" i="1" s="1"/>
  <c r="AY18" i="1" s="1"/>
  <c r="AY19" i="1" s="1"/>
  <c r="AY20" i="1" s="1"/>
  <c r="AY21" i="1" s="1"/>
  <c r="AY22" i="1" s="1"/>
  <c r="AY23" i="1" s="1"/>
  <c r="AY24" i="1" s="1"/>
  <c r="AY25" i="1" s="1"/>
  <c r="AY26" i="1" s="1"/>
  <c r="AY27" i="1" s="1"/>
  <c r="AY28" i="1" s="1"/>
  <c r="AY29" i="1" s="1"/>
  <c r="AY30" i="1" s="1"/>
  <c r="AY31" i="1" s="1"/>
  <c r="AY32" i="1" s="1"/>
  <c r="AY33" i="1" s="1"/>
  <c r="AY34" i="1" s="1"/>
  <c r="AY35" i="1" s="1"/>
  <c r="AY36" i="1" s="1"/>
  <c r="AY37" i="1" s="1"/>
  <c r="AJ14" i="1"/>
  <c r="AJ15" i="1" s="1"/>
  <c r="AJ16" i="1" s="1"/>
  <c r="AJ17" i="1" s="1"/>
  <c r="AJ18" i="1" s="1"/>
  <c r="AJ19" i="1" s="1"/>
  <c r="AJ20" i="1" s="1"/>
  <c r="AJ21" i="1" s="1"/>
  <c r="AJ22" i="1" s="1"/>
  <c r="AU13" i="1"/>
  <c r="AU14" i="1" s="1"/>
  <c r="AU15" i="1" s="1"/>
  <c r="AU16" i="1" s="1"/>
  <c r="AU17" i="1" s="1"/>
  <c r="AU18" i="1" s="1"/>
  <c r="AU19" i="1" s="1"/>
  <c r="AU20" i="1" s="1"/>
  <c r="AU21" i="1" s="1"/>
  <c r="AU22" i="1" s="1"/>
  <c r="AU23" i="1" s="1"/>
  <c r="AU24" i="1" s="1"/>
  <c r="AU25" i="1" s="1"/>
  <c r="AU26" i="1" s="1"/>
  <c r="AU27" i="1" s="1"/>
  <c r="AU28" i="1" s="1"/>
  <c r="AU29" i="1" s="1"/>
  <c r="AU30" i="1" s="1"/>
  <c r="AU31" i="1" s="1"/>
  <c r="AU32" i="1" s="1"/>
  <c r="AU33" i="1" s="1"/>
  <c r="AU34" i="1" s="1"/>
  <c r="AU35" i="1" s="1"/>
  <c r="AU36" i="1" s="1"/>
  <c r="AU37" i="1" s="1"/>
  <c r="AH14" i="1"/>
  <c r="AH15" i="1" s="1"/>
  <c r="AH16" i="1" s="1"/>
  <c r="AH17" i="1" s="1"/>
  <c r="AH18" i="1" s="1"/>
  <c r="AH19" i="1" s="1"/>
  <c r="AH20" i="1" s="1"/>
  <c r="AH21" i="1" s="1"/>
  <c r="AH22" i="1" s="1"/>
  <c r="AS13" i="1"/>
  <c r="AS14" i="1" s="1"/>
  <c r="AS15" i="1" s="1"/>
  <c r="AS16" i="1" s="1"/>
  <c r="AS17" i="1" s="1"/>
  <c r="AS18" i="1" s="1"/>
  <c r="AS19" i="1" s="1"/>
  <c r="AS20" i="1" s="1"/>
  <c r="AS21" i="1" s="1"/>
  <c r="AS22" i="1" s="1"/>
  <c r="AS23" i="1" s="1"/>
  <c r="AS24" i="1" s="1"/>
  <c r="AS25" i="1" s="1"/>
  <c r="AS26" i="1" s="1"/>
  <c r="AS27" i="1" s="1"/>
  <c r="AS28" i="1" s="1"/>
  <c r="AS29" i="1" s="1"/>
  <c r="AS30" i="1" s="1"/>
  <c r="AS31" i="1" s="1"/>
  <c r="AS32" i="1" s="1"/>
  <c r="AS33" i="1" s="1"/>
  <c r="AS34" i="1" s="1"/>
  <c r="AS35" i="1" s="1"/>
  <c r="AS36" i="1" s="1"/>
  <c r="AS37" i="1" s="1"/>
  <c r="BA13" i="1"/>
  <c r="BA14" i="1" s="1"/>
  <c r="BA15" i="1" s="1"/>
  <c r="BA16" i="1" s="1"/>
  <c r="BA17" i="1" s="1"/>
  <c r="BA18" i="1" s="1"/>
  <c r="BA19" i="1" s="1"/>
  <c r="BA20" i="1" s="1"/>
  <c r="BA21" i="1" s="1"/>
  <c r="BA22" i="1" s="1"/>
  <c r="BA23" i="1" s="1"/>
  <c r="BA24" i="1" s="1"/>
  <c r="BA25" i="1" s="1"/>
  <c r="BA26" i="1" s="1"/>
  <c r="BA27" i="1" s="1"/>
  <c r="BA28" i="1" s="1"/>
  <c r="BA29" i="1" s="1"/>
  <c r="BA30" i="1" s="1"/>
  <c r="BA31" i="1" s="1"/>
  <c r="BA32" i="1" s="1"/>
  <c r="BA33" i="1" s="1"/>
  <c r="BA34" i="1" s="1"/>
  <c r="BA35" i="1" s="1"/>
  <c r="BA36" i="1" s="1"/>
  <c r="BA37" i="1" s="1"/>
  <c r="AL12" i="1"/>
  <c r="AL11" i="1" s="1"/>
  <c r="AL10" i="1" s="1"/>
  <c r="AU11" i="1"/>
  <c r="AU10" i="1" s="1"/>
  <c r="AU9" i="1" s="1"/>
  <c r="AU8" i="1" s="1"/>
  <c r="BC11" i="1"/>
  <c r="BC10" i="1" s="1"/>
  <c r="BC9" i="1" s="1"/>
  <c r="BC8" i="1" s="1"/>
  <c r="BC13" i="1"/>
  <c r="BC14" i="1" s="1"/>
  <c r="BC15" i="1" s="1"/>
  <c r="BC16" i="1" s="1"/>
  <c r="BC17" i="1" s="1"/>
  <c r="BC18" i="1" s="1"/>
  <c r="BC19" i="1" s="1"/>
  <c r="BC20" i="1" s="1"/>
  <c r="BC21" i="1" s="1"/>
  <c r="BC22" i="1" s="1"/>
  <c r="BC23" i="1" s="1"/>
  <c r="BC24" i="1" s="1"/>
  <c r="BC25" i="1" s="1"/>
  <c r="BC26" i="1" s="1"/>
  <c r="BC27" i="1" s="1"/>
  <c r="BC28" i="1" s="1"/>
  <c r="BC29" i="1" s="1"/>
  <c r="BC30" i="1" s="1"/>
  <c r="BC31" i="1" s="1"/>
  <c r="BC32" i="1" s="1"/>
  <c r="BC33" i="1" s="1"/>
  <c r="BC34" i="1" s="1"/>
  <c r="BC35" i="1" s="1"/>
  <c r="BC36" i="1" s="1"/>
  <c r="BC37" i="1" s="1"/>
  <c r="AF12" i="1"/>
  <c r="AF11" i="1" s="1"/>
  <c r="AF10" i="1" s="1"/>
  <c r="AF9" i="1" s="1"/>
  <c r="AF8" i="1" s="1"/>
  <c r="AO11" i="1"/>
  <c r="AO10" i="1" s="1"/>
  <c r="AO9" i="1" s="1"/>
  <c r="AO8" i="1" s="1"/>
  <c r="AW11" i="1"/>
  <c r="AW10" i="1" s="1"/>
  <c r="AW9" i="1" s="1"/>
  <c r="AW8" i="1" s="1"/>
  <c r="AH12" i="1"/>
  <c r="AH11" i="1" s="1"/>
  <c r="AH10" i="1" s="1"/>
  <c r="AH9" i="1" s="1"/>
  <c r="AH8" i="1" s="1"/>
  <c r="AQ11" i="1"/>
  <c r="AQ10" i="1" s="1"/>
  <c r="AQ9" i="1" s="1"/>
  <c r="AQ8" i="1" s="1"/>
  <c r="AY11" i="1"/>
  <c r="AY10" i="1" s="1"/>
  <c r="AY9" i="1" s="1"/>
  <c r="AY8" i="1" s="1"/>
  <c r="AS11" i="1"/>
  <c r="AS10" i="1" s="1"/>
  <c r="AS9" i="1" s="1"/>
  <c r="AS8" i="1" s="1"/>
  <c r="BA11" i="1"/>
  <c r="BA10" i="1" s="1"/>
  <c r="BA9" i="1" s="1"/>
  <c r="BA8" i="1" s="1"/>
  <c r="F37" i="1" l="1"/>
  <c r="F21" i="1"/>
  <c r="F5" i="1"/>
  <c r="F22" i="1"/>
  <c r="F6" i="1"/>
  <c r="F63" i="1"/>
  <c r="F55" i="1"/>
  <c r="F47" i="1"/>
  <c r="F39" i="1"/>
  <c r="F31" i="1"/>
  <c r="F15" i="1"/>
  <c r="F32" i="1"/>
  <c r="F16" i="1"/>
  <c r="F68" i="1"/>
  <c r="F60" i="1"/>
  <c r="F52" i="1"/>
  <c r="F44" i="1"/>
  <c r="AJ23" i="1"/>
  <c r="AJ24" i="1" s="1"/>
  <c r="AJ25" i="1" s="1"/>
  <c r="AJ26" i="1" s="1"/>
  <c r="AJ27" i="1" s="1"/>
  <c r="AJ28" i="1" s="1"/>
  <c r="AJ29" i="1" s="1"/>
  <c r="AJ30" i="1" s="1"/>
  <c r="AJ31" i="1" s="1"/>
  <c r="AJ32" i="1" s="1"/>
  <c r="AJ33" i="1" s="1"/>
  <c r="AJ34" i="1" s="1"/>
  <c r="AJ35" i="1" s="1"/>
  <c r="AJ36" i="1" s="1"/>
  <c r="AJ37" i="1" s="1"/>
  <c r="J7" i="1"/>
  <c r="J9" i="1"/>
  <c r="J11" i="1"/>
  <c r="J13" i="1"/>
  <c r="J15" i="1"/>
  <c r="J17" i="1"/>
  <c r="J19" i="1"/>
  <c r="J21" i="1"/>
  <c r="J23" i="1"/>
  <c r="J25" i="1"/>
  <c r="J27" i="1"/>
  <c r="J29" i="1"/>
  <c r="J31" i="1"/>
  <c r="J33" i="1"/>
  <c r="J35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6" i="1"/>
  <c r="J8" i="1"/>
  <c r="J10" i="1"/>
  <c r="J12" i="1"/>
  <c r="J14" i="1"/>
  <c r="J16" i="1"/>
  <c r="J18" i="1"/>
  <c r="J20" i="1"/>
  <c r="J22" i="1"/>
  <c r="J24" i="1"/>
  <c r="J26" i="1"/>
  <c r="J28" i="1"/>
  <c r="J30" i="1"/>
  <c r="J32" i="1"/>
  <c r="J34" i="1"/>
  <c r="J36" i="1"/>
  <c r="J5" i="1"/>
  <c r="AH23" i="1"/>
  <c r="AH24" i="1" s="1"/>
  <c r="AH25" i="1" s="1"/>
  <c r="AH26" i="1" s="1"/>
  <c r="AH27" i="1" s="1"/>
  <c r="AH28" i="1" s="1"/>
  <c r="AH29" i="1" s="1"/>
  <c r="AH30" i="1" s="1"/>
  <c r="AH31" i="1" s="1"/>
  <c r="AH32" i="1" s="1"/>
  <c r="AH33" i="1" s="1"/>
  <c r="AH34" i="1" s="1"/>
  <c r="AH35" i="1" s="1"/>
  <c r="AH36" i="1" s="1"/>
  <c r="AH37" i="1" s="1"/>
  <c r="H22" i="1"/>
  <c r="H24" i="1"/>
  <c r="H28" i="1"/>
  <c r="H34" i="1"/>
  <c r="H5" i="1"/>
  <c r="H13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6" i="1"/>
  <c r="H8" i="1"/>
  <c r="H10" i="1"/>
  <c r="H12" i="1"/>
  <c r="H14" i="1"/>
  <c r="H16" i="1"/>
  <c r="H18" i="1"/>
  <c r="H20" i="1"/>
  <c r="H26" i="1"/>
  <c r="H30" i="1"/>
  <c r="H32" i="1"/>
  <c r="H36" i="1"/>
  <c r="H7" i="1"/>
  <c r="H11" i="1"/>
  <c r="H9" i="1"/>
  <c r="H17" i="1"/>
  <c r="H21" i="1"/>
  <c r="H25" i="1"/>
  <c r="H29" i="1"/>
  <c r="H33" i="1"/>
  <c r="H15" i="1"/>
  <c r="H19" i="1"/>
  <c r="H23" i="1"/>
  <c r="H27" i="1"/>
  <c r="H31" i="1"/>
  <c r="H35" i="1"/>
  <c r="H37" i="1"/>
  <c r="F35" i="1"/>
  <c r="F27" i="1"/>
  <c r="F19" i="1"/>
  <c r="F11" i="1"/>
  <c r="F36" i="1"/>
  <c r="F28" i="1"/>
  <c r="F20" i="1"/>
  <c r="F12" i="1"/>
  <c r="F70" i="1"/>
  <c r="F66" i="1"/>
  <c r="F62" i="1"/>
  <c r="F58" i="1"/>
  <c r="F54" i="1"/>
  <c r="F50" i="1"/>
  <c r="F46" i="1"/>
  <c r="F42" i="1"/>
  <c r="F38" i="1"/>
  <c r="AL9" i="1"/>
  <c r="AL8" i="1" s="1"/>
  <c r="L7" i="1" s="1"/>
  <c r="L23" i="1"/>
  <c r="L25" i="1"/>
  <c r="L29" i="1"/>
  <c r="L31" i="1"/>
  <c r="L35" i="1"/>
  <c r="L60" i="1"/>
  <c r="L62" i="1"/>
  <c r="L70" i="1"/>
  <c r="L6" i="1"/>
  <c r="L8" i="1"/>
  <c r="L12" i="1"/>
  <c r="L11" i="1"/>
  <c r="L13" i="1"/>
  <c r="L15" i="1"/>
  <c r="L17" i="1"/>
  <c r="L19" i="1"/>
  <c r="L21" i="1"/>
  <c r="L27" i="1"/>
  <c r="L33" i="1"/>
  <c r="L37" i="1"/>
  <c r="L38" i="1"/>
  <c r="L40" i="1"/>
  <c r="L42" i="1"/>
  <c r="L44" i="1"/>
  <c r="L45" i="1"/>
  <c r="L47" i="1"/>
  <c r="L48" i="1"/>
  <c r="L50" i="1"/>
  <c r="L51" i="1"/>
  <c r="L56" i="1"/>
  <c r="L58" i="1"/>
  <c r="L63" i="1"/>
  <c r="L64" i="1"/>
  <c r="L65" i="1"/>
  <c r="L66" i="1"/>
  <c r="L67" i="1"/>
  <c r="L68" i="1"/>
  <c r="L69" i="1"/>
  <c r="L39" i="1"/>
  <c r="L41" i="1"/>
  <c r="L43" i="1"/>
  <c r="L46" i="1"/>
  <c r="L49" i="1"/>
  <c r="L52" i="1"/>
  <c r="L53" i="1"/>
  <c r="L54" i="1"/>
  <c r="L55" i="1"/>
  <c r="L57" i="1"/>
  <c r="L59" i="1"/>
  <c r="L61" i="1"/>
  <c r="L10" i="1"/>
  <c r="L14" i="1"/>
  <c r="L16" i="1"/>
  <c r="L20" i="1"/>
  <c r="L24" i="1"/>
  <c r="L28" i="1"/>
  <c r="L32" i="1"/>
  <c r="L36" i="1"/>
  <c r="L18" i="1"/>
  <c r="L34" i="1"/>
  <c r="L22" i="1"/>
  <c r="L26" i="1"/>
  <c r="L30" i="1"/>
  <c r="F33" i="1"/>
  <c r="F25" i="1"/>
  <c r="F17" i="1"/>
  <c r="F9" i="1"/>
  <c r="F34" i="1"/>
  <c r="F26" i="1"/>
  <c r="F18" i="1"/>
  <c r="F10" i="1"/>
  <c r="F69" i="1"/>
  <c r="F65" i="1"/>
  <c r="F61" i="1"/>
  <c r="F57" i="1"/>
  <c r="F53" i="1"/>
  <c r="F49" i="1"/>
  <c r="F45" i="1"/>
  <c r="F41" i="1"/>
  <c r="L9" i="1" l="1"/>
</calcChain>
</file>

<file path=xl/sharedStrings.xml><?xml version="1.0" encoding="utf-8"?>
<sst xmlns="http://schemas.openxmlformats.org/spreadsheetml/2006/main" count="868" uniqueCount="716">
  <si>
    <t>Activité</t>
  </si>
  <si>
    <t>Nom</t>
  </si>
  <si>
    <t>Prénom</t>
  </si>
  <si>
    <t>Triple Bond</t>
  </si>
  <si>
    <t>Pentabond</t>
  </si>
  <si>
    <t>Perche</t>
  </si>
  <si>
    <t>mêtres</t>
  </si>
  <si>
    <t>secondes</t>
  </si>
  <si>
    <t>minutes</t>
  </si>
  <si>
    <t>Base</t>
  </si>
  <si>
    <t>Perf Basses</t>
  </si>
  <si>
    <t>Meilleurs Perf</t>
  </si>
  <si>
    <t>Ecart</t>
  </si>
  <si>
    <t>Discipline</t>
  </si>
  <si>
    <t>50m</t>
  </si>
  <si>
    <t>30m haies</t>
  </si>
  <si>
    <t>1000m</t>
  </si>
  <si>
    <t xml:space="preserve">800m Marche </t>
  </si>
  <si>
    <t>Hauteur</t>
  </si>
  <si>
    <t>Longueur</t>
  </si>
  <si>
    <t>Triple bond</t>
  </si>
  <si>
    <t>Poids</t>
  </si>
  <si>
    <t>Anneau</t>
  </si>
  <si>
    <t>Vortex</t>
  </si>
  <si>
    <t>Unité de Mesure</t>
  </si>
  <si>
    <t>(s)</t>
  </si>
  <si>
    <t>(min,s)</t>
  </si>
  <si>
    <t>Sauts (Mêtre)</t>
  </si>
  <si>
    <t>Lancer (m)</t>
  </si>
  <si>
    <t>Perf Stratosphérique</t>
  </si>
  <si>
    <t>Inversion</t>
  </si>
  <si>
    <t>Meilleur Perf Groupe</t>
  </si>
  <si>
    <t>Perf Groupe</t>
  </si>
  <si>
    <t>Perf Basses Groupe</t>
  </si>
  <si>
    <t>Perf très basses</t>
  </si>
  <si>
    <t>Pts</t>
  </si>
  <si>
    <t>Section Entrainement</t>
  </si>
  <si>
    <t>Total Pts        5 Epreuves</t>
  </si>
  <si>
    <t>Lancer</t>
  </si>
  <si>
    <t>Saut</t>
  </si>
  <si>
    <t>30m Haies</t>
  </si>
  <si>
    <t>50 m Sprint</t>
  </si>
  <si>
    <t>Course</t>
  </si>
  <si>
    <t>Marche Athlétique</t>
  </si>
  <si>
    <t>1000m Demi-Fond</t>
  </si>
  <si>
    <t>Informations Jeunes</t>
  </si>
  <si>
    <t>Disque</t>
  </si>
  <si>
    <t>Javelot</t>
  </si>
  <si>
    <t>Triple Saut</t>
  </si>
  <si>
    <t>BEF</t>
  </si>
  <si>
    <t>100m</t>
  </si>
  <si>
    <t>50m haies</t>
  </si>
  <si>
    <t>200m haies</t>
  </si>
  <si>
    <t>Triple</t>
  </si>
  <si>
    <t>Marteau</t>
  </si>
  <si>
    <t>Marche 2000m</t>
  </si>
  <si>
    <t>65 cm</t>
  </si>
  <si>
    <t>saut</t>
  </si>
  <si>
    <t>(2kg)</t>
  </si>
  <si>
    <t>(0.6 kg)</t>
  </si>
  <si>
    <t>(400g)</t>
  </si>
  <si>
    <t>6,40</t>
  </si>
  <si>
    <t>12,44</t>
  </si>
  <si>
    <t>2,5800</t>
  </si>
  <si>
    <t>7,29</t>
  </si>
  <si>
    <t>27,89</t>
  </si>
  <si>
    <t>1,70</t>
  </si>
  <si>
    <t>3,30</t>
  </si>
  <si>
    <t>5,67</t>
  </si>
  <si>
    <t>11,71</t>
  </si>
  <si>
    <t>15,48</t>
  </si>
  <si>
    <t>45,59</t>
  </si>
  <si>
    <t>59,42</t>
  </si>
  <si>
    <t>46,68</t>
  </si>
  <si>
    <t>9,4790</t>
  </si>
  <si>
    <t>6,51</t>
  </si>
  <si>
    <t>12,52</t>
  </si>
  <si>
    <t>3,0020</t>
  </si>
  <si>
    <t>7,42</t>
  </si>
  <si>
    <t>28,48</t>
  </si>
  <si>
    <t>1,67</t>
  </si>
  <si>
    <t>3,16</t>
  </si>
  <si>
    <t>5,56</t>
  </si>
  <si>
    <t>11,57</t>
  </si>
  <si>
    <t>14,98</t>
  </si>
  <si>
    <t>43,31</t>
  </si>
  <si>
    <t>57,10</t>
  </si>
  <si>
    <t>44,10</t>
  </si>
  <si>
    <t>9,5832</t>
  </si>
  <si>
    <t>31,03</t>
  </si>
  <si>
    <t>6,61</t>
  </si>
  <si>
    <t>12,59</t>
  </si>
  <si>
    <t>3,0240</t>
  </si>
  <si>
    <t>7,55</t>
  </si>
  <si>
    <t>29,07</t>
  </si>
  <si>
    <t>1,64</t>
  </si>
  <si>
    <t>3,02</t>
  </si>
  <si>
    <t>5,46</t>
  </si>
  <si>
    <t>11,43</t>
  </si>
  <si>
    <t>14,49</t>
  </si>
  <si>
    <t>41,03</t>
  </si>
  <si>
    <t>54,77</t>
  </si>
  <si>
    <t>41,53</t>
  </si>
  <si>
    <t>10,0874</t>
  </si>
  <si>
    <t>6,72</t>
  </si>
  <si>
    <t>12,67</t>
  </si>
  <si>
    <t>3,0460</t>
  </si>
  <si>
    <t>7,68</t>
  </si>
  <si>
    <t>29,66</t>
  </si>
  <si>
    <t>1,61</t>
  </si>
  <si>
    <t>2,88</t>
  </si>
  <si>
    <t>5,35</t>
  </si>
  <si>
    <t>11,28</t>
  </si>
  <si>
    <t>13,99</t>
  </si>
  <si>
    <t>38,76</t>
  </si>
  <si>
    <t>52,45</t>
  </si>
  <si>
    <t>38,95</t>
  </si>
  <si>
    <t>10,1916</t>
  </si>
  <si>
    <t>6,82</t>
  </si>
  <si>
    <t>12,74</t>
  </si>
  <si>
    <t>3,0680</t>
  </si>
  <si>
    <t>7,81</t>
  </si>
  <si>
    <t>30,25</t>
  </si>
  <si>
    <t>1,58</t>
  </si>
  <si>
    <t>2,74</t>
  </si>
  <si>
    <t>5,25</t>
  </si>
  <si>
    <t>11,14</t>
  </si>
  <si>
    <t>13,50</t>
  </si>
  <si>
    <t>36,48</t>
  </si>
  <si>
    <t>50,12</t>
  </si>
  <si>
    <t>36,38</t>
  </si>
  <si>
    <t>10,2958</t>
  </si>
  <si>
    <t>6,93</t>
  </si>
  <si>
    <t>12,82</t>
  </si>
  <si>
    <t>3,0900</t>
  </si>
  <si>
    <t>7,94</t>
  </si>
  <si>
    <t>30,84</t>
  </si>
  <si>
    <t>1,55</t>
  </si>
  <si>
    <t>2,60</t>
  </si>
  <si>
    <t>5,14</t>
  </si>
  <si>
    <t>11,00</t>
  </si>
  <si>
    <t>13,00</t>
  </si>
  <si>
    <t>34,20</t>
  </si>
  <si>
    <t>47,80</t>
  </si>
  <si>
    <t>33,80</t>
  </si>
  <si>
    <t>10,4000</t>
  </si>
  <si>
    <t>6,99</t>
  </si>
  <si>
    <t>12,93</t>
  </si>
  <si>
    <t>3,1104</t>
  </si>
  <si>
    <t>8,04</t>
  </si>
  <si>
    <t>31,11</t>
  </si>
  <si>
    <t>1,53</t>
  </si>
  <si>
    <t>2,57</t>
  </si>
  <si>
    <t>5,07</t>
  </si>
  <si>
    <t>10,87</t>
  </si>
  <si>
    <t>33,41</t>
  </si>
  <si>
    <t>46,66</t>
  </si>
  <si>
    <t>32,93</t>
  </si>
  <si>
    <t>10,4812</t>
  </si>
  <si>
    <t>7,04</t>
  </si>
  <si>
    <t>13,04</t>
  </si>
  <si>
    <t>3,1308</t>
  </si>
  <si>
    <t>8,14</t>
  </si>
  <si>
    <t>31,37</t>
  </si>
  <si>
    <t>1,52</t>
  </si>
  <si>
    <t>2,54</t>
  </si>
  <si>
    <t>5,00</t>
  </si>
  <si>
    <t>10,74</t>
  </si>
  <si>
    <t>12,47</t>
  </si>
  <si>
    <t>32,62</t>
  </si>
  <si>
    <t>45,51</t>
  </si>
  <si>
    <t>32,06</t>
  </si>
  <si>
    <t>10,5624</t>
  </si>
  <si>
    <t>7,10</t>
  </si>
  <si>
    <t>13,15</t>
  </si>
  <si>
    <t>3,1512</t>
  </si>
  <si>
    <t>8,24</t>
  </si>
  <si>
    <t>31,64</t>
  </si>
  <si>
    <t>1,50</t>
  </si>
  <si>
    <t>2,50</t>
  </si>
  <si>
    <t>4,93</t>
  </si>
  <si>
    <t>10,62</t>
  </si>
  <si>
    <t>12,21</t>
  </si>
  <si>
    <t>31,82</t>
  </si>
  <si>
    <t>44,37</t>
  </si>
  <si>
    <t>31,18</t>
  </si>
  <si>
    <t>11,0436</t>
  </si>
  <si>
    <t>7,16</t>
  </si>
  <si>
    <t>13,26</t>
  </si>
  <si>
    <t>3,1716</t>
  </si>
  <si>
    <t>8,33</t>
  </si>
  <si>
    <t>31,90</t>
  </si>
  <si>
    <t>1,48</t>
  </si>
  <si>
    <t>2,47</t>
  </si>
  <si>
    <t>4,86</t>
  </si>
  <si>
    <t>10,49</t>
  </si>
  <si>
    <t>11,94</t>
  </si>
  <si>
    <t>43,22</t>
  </si>
  <si>
    <t>30,31</t>
  </si>
  <si>
    <t>11,1248</t>
  </si>
  <si>
    <t>7,21</t>
  </si>
  <si>
    <t>13,36</t>
  </si>
  <si>
    <t>3,1920</t>
  </si>
  <si>
    <t>8,43</t>
  </si>
  <si>
    <t>32,17</t>
  </si>
  <si>
    <t>1,47</t>
  </si>
  <si>
    <t>2,44</t>
  </si>
  <si>
    <t>4,79</t>
  </si>
  <si>
    <t>10,36</t>
  </si>
  <si>
    <t>11,68</t>
  </si>
  <si>
    <t>30,24</t>
  </si>
  <si>
    <t>42,08</t>
  </si>
  <si>
    <t>29,44</t>
  </si>
  <si>
    <t>11,2060</t>
  </si>
  <si>
    <t>7,27</t>
  </si>
  <si>
    <t>13,47</t>
  </si>
  <si>
    <t>3,2124</t>
  </si>
  <si>
    <t>8,53</t>
  </si>
  <si>
    <t>32,44</t>
  </si>
  <si>
    <t>1,45</t>
  </si>
  <si>
    <t>2,41</t>
  </si>
  <si>
    <t>4,72</t>
  </si>
  <si>
    <t>10,23</t>
  </si>
  <si>
    <t>11,42</t>
  </si>
  <si>
    <t>29,45</t>
  </si>
  <si>
    <t>40,94</t>
  </si>
  <si>
    <t>28,57</t>
  </si>
  <si>
    <t>11,2872</t>
  </si>
  <si>
    <t>7,32</t>
  </si>
  <si>
    <t>13,58</t>
  </si>
  <si>
    <t>3,2328</t>
  </si>
  <si>
    <t>8,63</t>
  </si>
  <si>
    <t>32,70</t>
  </si>
  <si>
    <t>1,43</t>
  </si>
  <si>
    <t>2,38</t>
  </si>
  <si>
    <t>4,65</t>
  </si>
  <si>
    <t>10,10</t>
  </si>
  <si>
    <t>11,15</t>
  </si>
  <si>
    <t>28,66</t>
  </si>
  <si>
    <t>39,79</t>
  </si>
  <si>
    <t>27,70</t>
  </si>
  <si>
    <t>11,3684</t>
  </si>
  <si>
    <t>7,38</t>
  </si>
  <si>
    <t>13,69</t>
  </si>
  <si>
    <t>3,2532</t>
  </si>
  <si>
    <t>8,73</t>
  </si>
  <si>
    <t>32,97</t>
  </si>
  <si>
    <t>1,42</t>
  </si>
  <si>
    <t>2,34</t>
  </si>
  <si>
    <t>4,58</t>
  </si>
  <si>
    <t>9,98</t>
  </si>
  <si>
    <t>10,89</t>
  </si>
  <si>
    <t>27,86</t>
  </si>
  <si>
    <t>38,65</t>
  </si>
  <si>
    <t>26,82</t>
  </si>
  <si>
    <t>11,4496</t>
  </si>
  <si>
    <t>7,44</t>
  </si>
  <si>
    <t>13,80</t>
  </si>
  <si>
    <t>3,2736</t>
  </si>
  <si>
    <t>8,83</t>
  </si>
  <si>
    <t>33,23</t>
  </si>
  <si>
    <t>1,40</t>
  </si>
  <si>
    <t>2,31</t>
  </si>
  <si>
    <t>4,51</t>
  </si>
  <si>
    <t>9,85</t>
  </si>
  <si>
    <t>27,07</t>
  </si>
  <si>
    <t>37,50</t>
  </si>
  <si>
    <t>25,95</t>
  </si>
  <si>
    <t>11,5308</t>
  </si>
  <si>
    <t>7,49</t>
  </si>
  <si>
    <t>13,91</t>
  </si>
  <si>
    <t>3,2940</t>
  </si>
  <si>
    <t>8,92</t>
  </si>
  <si>
    <t>33,50</t>
  </si>
  <si>
    <t>1,38</t>
  </si>
  <si>
    <t>2,28</t>
  </si>
  <si>
    <t>4,44</t>
  </si>
  <si>
    <t>9,72</t>
  </si>
  <si>
    <t>26,28</t>
  </si>
  <si>
    <t>36,36</t>
  </si>
  <si>
    <t>25,08</t>
  </si>
  <si>
    <t>12,0120</t>
  </si>
  <si>
    <t>14,02</t>
  </si>
  <si>
    <t>3,3144</t>
  </si>
  <si>
    <t>9,02</t>
  </si>
  <si>
    <t>33,77</t>
  </si>
  <si>
    <t>1,37</t>
  </si>
  <si>
    <t>2,25</t>
  </si>
  <si>
    <t>4,37</t>
  </si>
  <si>
    <t>9,59</t>
  </si>
  <si>
    <t>25,49</t>
  </si>
  <si>
    <t>35,22</t>
  </si>
  <si>
    <t>24,21</t>
  </si>
  <si>
    <t>12,0932</t>
  </si>
  <si>
    <t>7,61</t>
  </si>
  <si>
    <t>14,13</t>
  </si>
  <si>
    <t>3,3348</t>
  </si>
  <si>
    <t>9,12</t>
  </si>
  <si>
    <t>34,03</t>
  </si>
  <si>
    <t>1,35</t>
  </si>
  <si>
    <t>2,22</t>
  </si>
  <si>
    <t>4,30</t>
  </si>
  <si>
    <t>9,46</t>
  </si>
  <si>
    <t>9,83</t>
  </si>
  <si>
    <t>24,70</t>
  </si>
  <si>
    <t>34,07</t>
  </si>
  <si>
    <t>23,34</t>
  </si>
  <si>
    <t>12,1744</t>
  </si>
  <si>
    <t>7,66</t>
  </si>
  <si>
    <t>14,23</t>
  </si>
  <si>
    <t>3,3552</t>
  </si>
  <si>
    <t>9,22</t>
  </si>
  <si>
    <t>34,30</t>
  </si>
  <si>
    <t>1,33</t>
  </si>
  <si>
    <t>2,18</t>
  </si>
  <si>
    <t>4,24</t>
  </si>
  <si>
    <t>9,34</t>
  </si>
  <si>
    <t>9,57</t>
  </si>
  <si>
    <t>23,90</t>
  </si>
  <si>
    <t>22,46</t>
  </si>
  <si>
    <t>12,2556</t>
  </si>
  <si>
    <t>7,72</t>
  </si>
  <si>
    <t>14,34</t>
  </si>
  <si>
    <t>3,3756</t>
  </si>
  <si>
    <t>9,32</t>
  </si>
  <si>
    <t>34,56</t>
  </si>
  <si>
    <t>1,31</t>
  </si>
  <si>
    <t>2,15</t>
  </si>
  <si>
    <t>4,17</t>
  </si>
  <si>
    <t>9,21</t>
  </si>
  <si>
    <t>9,30</t>
  </si>
  <si>
    <t>23,11</t>
  </si>
  <si>
    <t>31,78</t>
  </si>
  <si>
    <t>21,59</t>
  </si>
  <si>
    <t>12,3368</t>
  </si>
  <si>
    <t>7,78</t>
  </si>
  <si>
    <t>14,45</t>
  </si>
  <si>
    <t>3,3960</t>
  </si>
  <si>
    <t>9,42</t>
  </si>
  <si>
    <t>34,83</t>
  </si>
  <si>
    <t>1,30</t>
  </si>
  <si>
    <t>2,12</t>
  </si>
  <si>
    <t>4,10</t>
  </si>
  <si>
    <t>9,08</t>
  </si>
  <si>
    <t>9,04</t>
  </si>
  <si>
    <t>22,32</t>
  </si>
  <si>
    <t>30,64</t>
  </si>
  <si>
    <t>20,72</t>
  </si>
  <si>
    <t>12,4180</t>
  </si>
  <si>
    <t>7,83</t>
  </si>
  <si>
    <t>14,56</t>
  </si>
  <si>
    <t>3,4164</t>
  </si>
  <si>
    <t>9,51</t>
  </si>
  <si>
    <t>35,10</t>
  </si>
  <si>
    <t>1,28</t>
  </si>
  <si>
    <t>2,09</t>
  </si>
  <si>
    <t>4,03</t>
  </si>
  <si>
    <t>8,95</t>
  </si>
  <si>
    <t>8,78</t>
  </si>
  <si>
    <t>21,53</t>
  </si>
  <si>
    <t>29,50</t>
  </si>
  <si>
    <t>19,85</t>
  </si>
  <si>
    <t>12,4992</t>
  </si>
  <si>
    <t>7,89</t>
  </si>
  <si>
    <t>14,67</t>
  </si>
  <si>
    <t>3,4368</t>
  </si>
  <si>
    <t>9,61</t>
  </si>
  <si>
    <t>35,36</t>
  </si>
  <si>
    <t>1,26</t>
  </si>
  <si>
    <t>2,06</t>
  </si>
  <si>
    <t>3,96</t>
  </si>
  <si>
    <t>8,82</t>
  </si>
  <si>
    <t>8,51</t>
  </si>
  <si>
    <t>20,74</t>
  </si>
  <si>
    <t>28,35</t>
  </si>
  <si>
    <t>18,98</t>
  </si>
  <si>
    <t>12,5804</t>
  </si>
  <si>
    <t>7,95</t>
  </si>
  <si>
    <t>14,78</t>
  </si>
  <si>
    <t>3,4572</t>
  </si>
  <si>
    <t>9,71</t>
  </si>
  <si>
    <t>35,63</t>
  </si>
  <si>
    <t>1,25</t>
  </si>
  <si>
    <t>2,02</t>
  </si>
  <si>
    <t>3,89</t>
  </si>
  <si>
    <t>8,70</t>
  </si>
  <si>
    <t>8,25</t>
  </si>
  <si>
    <t>19,94</t>
  </si>
  <si>
    <t>27,21</t>
  </si>
  <si>
    <t>18,10</t>
  </si>
  <si>
    <t>13,0616</t>
  </si>
  <si>
    <t>8,00</t>
  </si>
  <si>
    <t>14,89</t>
  </si>
  <si>
    <t>3,4776</t>
  </si>
  <si>
    <t>9,81</t>
  </si>
  <si>
    <t>35,89</t>
  </si>
  <si>
    <t>1,23</t>
  </si>
  <si>
    <t>1,99</t>
  </si>
  <si>
    <t>3,82</t>
  </si>
  <si>
    <t>8,57</t>
  </si>
  <si>
    <t>7,98</t>
  </si>
  <si>
    <t>19,15</t>
  </si>
  <si>
    <t>26,06</t>
  </si>
  <si>
    <t>17,23</t>
  </si>
  <si>
    <t>13,1428</t>
  </si>
  <si>
    <t>8,06</t>
  </si>
  <si>
    <t>15,00</t>
  </si>
  <si>
    <t>3,4980</t>
  </si>
  <si>
    <t>9,91</t>
  </si>
  <si>
    <t>36,16</t>
  </si>
  <si>
    <t>1,21</t>
  </si>
  <si>
    <t>1,96</t>
  </si>
  <si>
    <t>3,75</t>
  </si>
  <si>
    <t>8,44</t>
  </si>
  <si>
    <t>18,36</t>
  </si>
  <si>
    <t>24,92</t>
  </si>
  <si>
    <t>16,36</t>
  </si>
  <si>
    <t>13,2240</t>
  </si>
  <si>
    <t>8,11</t>
  </si>
  <si>
    <t>15,10</t>
  </si>
  <si>
    <t>3,5184</t>
  </si>
  <si>
    <t>10,01</t>
  </si>
  <si>
    <t>36,43</t>
  </si>
  <si>
    <t>1,20</t>
  </si>
  <si>
    <t>1,93</t>
  </si>
  <si>
    <t>3,68</t>
  </si>
  <si>
    <t>8,31</t>
  </si>
  <si>
    <t>7,46</t>
  </si>
  <si>
    <t>17,57</t>
  </si>
  <si>
    <t>23,78</t>
  </si>
  <si>
    <t>15,49</t>
  </si>
  <si>
    <t>13,3052</t>
  </si>
  <si>
    <t>8,17</t>
  </si>
  <si>
    <t>15,21</t>
  </si>
  <si>
    <t>3,5388</t>
  </si>
  <si>
    <t>36,69</t>
  </si>
  <si>
    <t>1,18</t>
  </si>
  <si>
    <t>1,90</t>
  </si>
  <si>
    <t>3,61</t>
  </si>
  <si>
    <t>8,18</t>
  </si>
  <si>
    <t>7,19</t>
  </si>
  <si>
    <t>16,78</t>
  </si>
  <si>
    <t>22,63</t>
  </si>
  <si>
    <t>14,62</t>
  </si>
  <si>
    <t>13,3864</t>
  </si>
  <si>
    <t>8,23</t>
  </si>
  <si>
    <t>15,32</t>
  </si>
  <si>
    <t>3,5592</t>
  </si>
  <si>
    <t>10,20</t>
  </si>
  <si>
    <t>36,96</t>
  </si>
  <si>
    <t>1,16</t>
  </si>
  <si>
    <t>1,86</t>
  </si>
  <si>
    <t>3,54</t>
  </si>
  <si>
    <t>15,98</t>
  </si>
  <si>
    <t>21,49</t>
  </si>
  <si>
    <t>13,74</t>
  </si>
  <si>
    <t>13,4676</t>
  </si>
  <si>
    <t>8,28</t>
  </si>
  <si>
    <t>15,43</t>
  </si>
  <si>
    <t>3,5796</t>
  </si>
  <si>
    <t>10,30</t>
  </si>
  <si>
    <t>37,22</t>
  </si>
  <si>
    <t>1,15</t>
  </si>
  <si>
    <t>1,83</t>
  </si>
  <si>
    <t>3,47</t>
  </si>
  <si>
    <t>7,93</t>
  </si>
  <si>
    <t>6,66</t>
  </si>
  <si>
    <t>15,19</t>
  </si>
  <si>
    <t>20,34</t>
  </si>
  <si>
    <t>12,87</t>
  </si>
  <si>
    <t>13,5488</t>
  </si>
  <si>
    <t>8,34</t>
  </si>
  <si>
    <t>15,54</t>
  </si>
  <si>
    <t>4,0000</t>
  </si>
  <si>
    <t>10,40</t>
  </si>
  <si>
    <t>37,49</t>
  </si>
  <si>
    <t>1,13</t>
  </si>
  <si>
    <t>1,80</t>
  </si>
  <si>
    <t>3,40</t>
  </si>
  <si>
    <t>7,80</t>
  </si>
  <si>
    <t>14,40</t>
  </si>
  <si>
    <t>19,20</t>
  </si>
  <si>
    <t>12,00</t>
  </si>
  <si>
    <t>14,0300</t>
  </si>
  <si>
    <t>8,46</t>
  </si>
  <si>
    <t>15,80</t>
  </si>
  <si>
    <t>4,0568</t>
  </si>
  <si>
    <t>10,73</t>
  </si>
  <si>
    <t>38,67</t>
  </si>
  <si>
    <t>1,12</t>
  </si>
  <si>
    <t>1,76</t>
  </si>
  <si>
    <t>3,32</t>
  </si>
  <si>
    <t>6,24</t>
  </si>
  <si>
    <t>13,96</t>
  </si>
  <si>
    <t>18,52</t>
  </si>
  <si>
    <t>11,69</t>
  </si>
  <si>
    <t>14,1389</t>
  </si>
  <si>
    <t>8,58</t>
  </si>
  <si>
    <t>16,07</t>
  </si>
  <si>
    <t>4,1137</t>
  </si>
  <si>
    <t>11,05</t>
  </si>
  <si>
    <t>39,86</t>
  </si>
  <si>
    <t>1,10</t>
  </si>
  <si>
    <t>1,73</t>
  </si>
  <si>
    <t>3,24</t>
  </si>
  <si>
    <t>7,53</t>
  </si>
  <si>
    <t>6,07</t>
  </si>
  <si>
    <t>13,53</t>
  </si>
  <si>
    <t>17,84</t>
  </si>
  <si>
    <t>11,38</t>
  </si>
  <si>
    <t>14,2479</t>
  </si>
  <si>
    <t>16,33</t>
  </si>
  <si>
    <t>4,1705</t>
  </si>
  <si>
    <t>41,04</t>
  </si>
  <si>
    <t>1,09</t>
  </si>
  <si>
    <t>1,69</t>
  </si>
  <si>
    <t>3,17</t>
  </si>
  <si>
    <t>7,39</t>
  </si>
  <si>
    <t>5,91</t>
  </si>
  <si>
    <t>13,09</t>
  </si>
  <si>
    <t>17,16</t>
  </si>
  <si>
    <t>11,07</t>
  </si>
  <si>
    <t>14,3568</t>
  </si>
  <si>
    <t>16,59</t>
  </si>
  <si>
    <t>4,2274</t>
  </si>
  <si>
    <t>42,23</t>
  </si>
  <si>
    <t>1,07</t>
  </si>
  <si>
    <t>1,65</t>
  </si>
  <si>
    <t>3,09</t>
  </si>
  <si>
    <t>7,25</t>
  </si>
  <si>
    <t>5,75</t>
  </si>
  <si>
    <t>12,65</t>
  </si>
  <si>
    <t>16,48</t>
  </si>
  <si>
    <t>10,76</t>
  </si>
  <si>
    <t>14,4658</t>
  </si>
  <si>
    <t>16,86</t>
  </si>
  <si>
    <t>4,2842</t>
  </si>
  <si>
    <t>12,03</t>
  </si>
  <si>
    <t>43,41</t>
  </si>
  <si>
    <t>1,06</t>
  </si>
  <si>
    <t>1,62</t>
  </si>
  <si>
    <t>3,01</t>
  </si>
  <si>
    <t>7,12</t>
  </si>
  <si>
    <t>5,58</t>
  </si>
  <si>
    <t>12,22</t>
  </si>
  <si>
    <t>15,81</t>
  </si>
  <si>
    <t>10,45</t>
  </si>
  <si>
    <t>14,5747</t>
  </si>
  <si>
    <t>9,07</t>
  </si>
  <si>
    <t>17,12</t>
  </si>
  <si>
    <t>4,3411</t>
  </si>
  <si>
    <t>12,36</t>
  </si>
  <si>
    <t>44,60</t>
  </si>
  <si>
    <t>1,04</t>
  </si>
  <si>
    <t>2,93</t>
  </si>
  <si>
    <t>6,98</t>
  </si>
  <si>
    <t>5,42</t>
  </si>
  <si>
    <t>11,78</t>
  </si>
  <si>
    <t>15,13</t>
  </si>
  <si>
    <t>10,14</t>
  </si>
  <si>
    <t>15,0837</t>
  </si>
  <si>
    <t>9,19</t>
  </si>
  <si>
    <t>17,38</t>
  </si>
  <si>
    <t>4,3979</t>
  </si>
  <si>
    <t>12,68</t>
  </si>
  <si>
    <t>45,78</t>
  </si>
  <si>
    <t>1,03</t>
  </si>
  <si>
    <t>1,54</t>
  </si>
  <si>
    <t>2,85</t>
  </si>
  <si>
    <t>6,84</t>
  </si>
  <si>
    <t>5,26</t>
  </si>
  <si>
    <t>11,34</t>
  </si>
  <si>
    <t>15,1926</t>
  </si>
  <si>
    <t>9,31</t>
  </si>
  <si>
    <t>17,65</t>
  </si>
  <si>
    <t>4,4547</t>
  </si>
  <si>
    <t>13,01</t>
  </si>
  <si>
    <t>46,97</t>
  </si>
  <si>
    <t>1,01</t>
  </si>
  <si>
    <t>1,51</t>
  </si>
  <si>
    <t>2,78</t>
  </si>
  <si>
    <t>6,71</t>
  </si>
  <si>
    <t>5,09</t>
  </si>
  <si>
    <t>10,91</t>
  </si>
  <si>
    <t>13,77</t>
  </si>
  <si>
    <t>9,52</t>
  </si>
  <si>
    <t>15,3016</t>
  </si>
  <si>
    <t>9,43</t>
  </si>
  <si>
    <t>17,91</t>
  </si>
  <si>
    <t>4,5116</t>
  </si>
  <si>
    <t>13,34</t>
  </si>
  <si>
    <t>48,15</t>
  </si>
  <si>
    <t>1,00</t>
  </si>
  <si>
    <t>2,70</t>
  </si>
  <si>
    <t>6,57</t>
  </si>
  <si>
    <t>10,47</t>
  </si>
  <si>
    <t>15,4105</t>
  </si>
  <si>
    <t>9,55</t>
  </si>
  <si>
    <t>18,17</t>
  </si>
  <si>
    <t>4,5684</t>
  </si>
  <si>
    <t>13,66</t>
  </si>
  <si>
    <t>49,34</t>
  </si>
  <si>
    <t>0,98</t>
  </si>
  <si>
    <t>2,62</t>
  </si>
  <si>
    <t>6,43</t>
  </si>
  <si>
    <t>4,77</t>
  </si>
  <si>
    <t>10,03</t>
  </si>
  <si>
    <t>12,41</t>
  </si>
  <si>
    <t>8,89</t>
  </si>
  <si>
    <t>15,5195</t>
  </si>
  <si>
    <t>9,67</t>
  </si>
  <si>
    <t>18,43</t>
  </si>
  <si>
    <t>5,0253</t>
  </si>
  <si>
    <t>50,52</t>
  </si>
  <si>
    <t>0,97</t>
  </si>
  <si>
    <t>1,39</t>
  </si>
  <si>
    <t>6,29</t>
  </si>
  <si>
    <t>4,61</t>
  </si>
  <si>
    <t>11,73</t>
  </si>
  <si>
    <t>16,0284</t>
  </si>
  <si>
    <t>9,79</t>
  </si>
  <si>
    <t>18,70</t>
  </si>
  <si>
    <t>5,0821</t>
  </si>
  <si>
    <t>14,32</t>
  </si>
  <si>
    <t>51,71</t>
  </si>
  <si>
    <t>0,95</t>
  </si>
  <si>
    <t>1,36</t>
  </si>
  <si>
    <t>6,16</t>
  </si>
  <si>
    <t>9,16</t>
  </si>
  <si>
    <t>8,27</t>
  </si>
  <si>
    <t>16,1374</t>
  </si>
  <si>
    <t>18,96</t>
  </si>
  <si>
    <t>5,1389</t>
  </si>
  <si>
    <t>14,64</t>
  </si>
  <si>
    <t>52,89</t>
  </si>
  <si>
    <t>0,94</t>
  </si>
  <si>
    <t>1,32</t>
  </si>
  <si>
    <t>2,39</t>
  </si>
  <si>
    <t>6,02</t>
  </si>
  <si>
    <t>4,28</t>
  </si>
  <si>
    <t>8,72</t>
  </si>
  <si>
    <t>10,37</t>
  </si>
  <si>
    <t>7,96</t>
  </si>
  <si>
    <t>16,2463</t>
  </si>
  <si>
    <t>19,22</t>
  </si>
  <si>
    <t>5,1958</t>
  </si>
  <si>
    <t>14,97</t>
  </si>
  <si>
    <t>54,08</t>
  </si>
  <si>
    <t>0,92</t>
  </si>
  <si>
    <t>5,88</t>
  </si>
  <si>
    <t>4,12</t>
  </si>
  <si>
    <t>9,69</t>
  </si>
  <si>
    <t>7,65</t>
  </si>
  <si>
    <t>16,3553</t>
  </si>
  <si>
    <t>10,16</t>
  </si>
  <si>
    <t>19,49</t>
  </si>
  <si>
    <t>5,2526</t>
  </si>
  <si>
    <t>15,29</t>
  </si>
  <si>
    <t>55,26</t>
  </si>
  <si>
    <t>0,91</t>
  </si>
  <si>
    <t>2,23</t>
  </si>
  <si>
    <t>3,95</t>
  </si>
  <si>
    <t>7,85</t>
  </si>
  <si>
    <t>7,34</t>
  </si>
  <si>
    <t>16,4642</t>
  </si>
  <si>
    <t>10,28</t>
  </si>
  <si>
    <t>19,75</t>
  </si>
  <si>
    <t>5,3095</t>
  </si>
  <si>
    <t>15,62</t>
  </si>
  <si>
    <t>56,45</t>
  </si>
  <si>
    <t>0,89</t>
  </si>
  <si>
    <t>5,61</t>
  </si>
  <si>
    <t>3,79</t>
  </si>
  <si>
    <t>7,41</t>
  </si>
  <si>
    <t>7,03</t>
  </si>
  <si>
    <t>16,5732</t>
  </si>
  <si>
    <t>20,01</t>
  </si>
  <si>
    <t>5,3663</t>
  </si>
  <si>
    <t>15,95</t>
  </si>
  <si>
    <t>57,63</t>
  </si>
  <si>
    <t>0,88</t>
  </si>
  <si>
    <t>1,17</t>
  </si>
  <si>
    <t>2,08</t>
  </si>
  <si>
    <t>5,47</t>
  </si>
  <si>
    <t>3,63</t>
  </si>
  <si>
    <t>6,97</t>
  </si>
  <si>
    <t>17,0821</t>
  </si>
  <si>
    <t>10,52</t>
  </si>
  <si>
    <t>20,28</t>
  </si>
  <si>
    <t>5,4232</t>
  </si>
  <si>
    <t>16,27</t>
  </si>
  <si>
    <t>58,82</t>
  </si>
  <si>
    <t>0,86</t>
  </si>
  <si>
    <t>1,14</t>
  </si>
  <si>
    <t>2,00</t>
  </si>
  <si>
    <t>5,34</t>
  </si>
  <si>
    <t>3,46</t>
  </si>
  <si>
    <t>6,54</t>
  </si>
  <si>
    <t>6,41</t>
  </si>
  <si>
    <t>17,1911</t>
  </si>
  <si>
    <t>10,64</t>
  </si>
  <si>
    <t>20,54</t>
  </si>
  <si>
    <t>5,4800</t>
  </si>
  <si>
    <t>16,60</t>
  </si>
  <si>
    <t>60,00</t>
  </si>
  <si>
    <t>0,85</t>
  </si>
  <si>
    <t>1,92</t>
  </si>
  <si>
    <t>5,20</t>
  </si>
  <si>
    <t>6,10</t>
  </si>
  <si>
    <t>6,30</t>
  </si>
  <si>
    <t>17,3000</t>
  </si>
  <si>
    <t>PTS</t>
  </si>
  <si>
    <t>100 m Sprint</t>
  </si>
  <si>
    <t>50m Haies</t>
  </si>
  <si>
    <t>200m Haies</t>
  </si>
  <si>
    <t>Formule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</si>
</sst>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rgb="FF000000"/>
      <name val="Calibri"/>
      <family val="2"/>
      <charset val="204"/>
      <scheme val="minor"/>
    </font>
    <font>
      <sz val="11"/>
      <color rgb="FF000000"/>
      <name val="Calibri"/>
      <family val="2"/>
      <scheme val="minor"/>
    </font>
    <font>
      <sz val="8"/>
      <name val="Arial"/>
      <family val="2"/>
    </font>
    <font>
      <b/>
      <sz val="8"/>
      <name val="Arial Bold"/>
      <family val="2"/>
    </font>
    <font>
      <b/>
      <sz val="8"/>
      <name val="Courier New Bold"/>
      <family val="2"/>
    </font>
    <font>
      <b/>
      <sz val="8"/>
      <name val="Arial"/>
      <family val="2"/>
    </font>
    <font>
      <sz val="8"/>
      <name val="Arial Bold"/>
    </font>
    <font>
      <sz val="8"/>
      <name val="Courier New Bold"/>
      <family val="2"/>
    </font>
    <font>
      <sz val="8"/>
      <color theme="0"/>
      <name val="Courier New Bold"/>
      <family val="2"/>
    </font>
    <font>
      <sz val="8"/>
      <color theme="1"/>
      <name val="Arial"/>
      <family val="2"/>
    </font>
    <font>
      <sz val="8"/>
      <name val="Arial Bold"/>
      <family val="2"/>
    </font>
  </fonts>
  <fills count="1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7030A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03">
    <xf numFmtId="0" fontId="0" fillId="0" borderId="0" xfId="0"/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164" fontId="4" fillId="0" borderId="1" xfId="1" applyNumberFormat="1" applyFont="1" applyBorder="1" applyAlignment="1">
      <alignment horizontal="center" vertical="center"/>
    </xf>
    <xf numFmtId="164" fontId="4" fillId="2" borderId="1" xfId="1" applyNumberFormat="1" applyFont="1" applyFill="1" applyBorder="1" applyAlignment="1">
      <alignment horizontal="center" vertical="center"/>
    </xf>
    <xf numFmtId="164" fontId="4" fillId="3" borderId="1" xfId="1" applyNumberFormat="1" applyFont="1" applyFill="1" applyBorder="1" applyAlignment="1">
      <alignment horizontal="center" vertical="center"/>
    </xf>
    <xf numFmtId="43" fontId="4" fillId="0" borderId="1" xfId="1" applyFont="1" applyBorder="1" applyAlignment="1">
      <alignment horizontal="center" vertical="center"/>
    </xf>
    <xf numFmtId="43" fontId="4" fillId="2" borderId="1" xfId="1" applyFont="1" applyFill="1" applyBorder="1" applyAlignment="1">
      <alignment horizontal="center" vertical="center"/>
    </xf>
    <xf numFmtId="47" fontId="4" fillId="0" borderId="1" xfId="1" applyNumberFormat="1" applyFont="1" applyBorder="1" applyAlignment="1">
      <alignment horizontal="center" vertical="center"/>
    </xf>
    <xf numFmtId="21" fontId="4" fillId="0" borderId="1" xfId="1" applyNumberFormat="1" applyFont="1" applyBorder="1" applyAlignment="1">
      <alignment horizontal="center" vertical="center"/>
    </xf>
    <xf numFmtId="21" fontId="4" fillId="3" borderId="1" xfId="1" applyNumberFormat="1" applyFont="1" applyFill="1" applyBorder="1" applyAlignment="1">
      <alignment horizontal="center" vertical="center"/>
    </xf>
    <xf numFmtId="43" fontId="4" fillId="2" borderId="1" xfId="1" applyNumberFormat="1" applyFont="1" applyFill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164" fontId="0" fillId="2" borderId="1" xfId="0" applyNumberFormat="1" applyFill="1" applyBorder="1" applyAlignment="1">
      <alignment horizontal="center" vertical="center"/>
    </xf>
    <xf numFmtId="47" fontId="4" fillId="3" borderId="1" xfId="1" applyNumberFormat="1" applyFont="1" applyFill="1" applyBorder="1" applyAlignment="1">
      <alignment horizontal="center" vertical="center"/>
    </xf>
    <xf numFmtId="43" fontId="6" fillId="2" borderId="1" xfId="1" applyFont="1" applyFill="1" applyBorder="1" applyAlignment="1">
      <alignment horizontal="center" vertical="center"/>
    </xf>
    <xf numFmtId="164" fontId="6" fillId="2" borderId="1" xfId="1" applyNumberFormat="1" applyFont="1" applyFill="1" applyBorder="1" applyAlignment="1">
      <alignment horizontal="center" vertical="center"/>
    </xf>
    <xf numFmtId="43" fontId="7" fillId="3" borderId="1" xfId="1" applyFont="1" applyFill="1" applyBorder="1" applyAlignment="1">
      <alignment horizontal="center" vertical="center"/>
    </xf>
    <xf numFmtId="43" fontId="9" fillId="4" borderId="1" xfId="1" applyFont="1" applyFill="1" applyBorder="1" applyAlignment="1">
      <alignment horizontal="center" vertical="center"/>
    </xf>
    <xf numFmtId="164" fontId="6" fillId="4" borderId="1" xfId="1" applyNumberFormat="1" applyFont="1" applyFill="1" applyBorder="1" applyAlignment="1">
      <alignment horizontal="center" vertical="center"/>
    </xf>
    <xf numFmtId="47" fontId="9" fillId="4" borderId="1" xfId="1" applyNumberFormat="1" applyFont="1" applyFill="1" applyBorder="1" applyAlignment="1">
      <alignment horizontal="center" vertical="center"/>
    </xf>
    <xf numFmtId="43" fontId="9" fillId="2" borderId="1" xfId="1" applyNumberFormat="1" applyFont="1" applyFill="1" applyBorder="1" applyAlignment="1">
      <alignment horizontal="center" vertical="center"/>
    </xf>
    <xf numFmtId="164" fontId="9" fillId="2" borderId="1" xfId="1" applyNumberFormat="1" applyFont="1" applyFill="1" applyBorder="1" applyAlignment="1">
      <alignment horizontal="center" vertical="center"/>
    </xf>
    <xf numFmtId="43" fontId="9" fillId="2" borderId="1" xfId="1" applyFont="1" applyFill="1" applyBorder="1" applyAlignment="1">
      <alignment horizontal="center" vertical="center"/>
    </xf>
    <xf numFmtId="47" fontId="9" fillId="2" borderId="1" xfId="1" applyNumberFormat="1" applyFont="1" applyFill="1" applyBorder="1" applyAlignment="1">
      <alignment horizontal="center" vertical="center"/>
    </xf>
    <xf numFmtId="43" fontId="9" fillId="5" borderId="1" xfId="1" applyFont="1" applyFill="1" applyBorder="1" applyAlignment="1">
      <alignment horizontal="center" vertical="center"/>
    </xf>
    <xf numFmtId="164" fontId="4" fillId="5" borderId="1" xfId="1" applyNumberFormat="1" applyFont="1" applyFill="1" applyBorder="1" applyAlignment="1">
      <alignment horizontal="center" vertical="center"/>
    </xf>
    <xf numFmtId="43" fontId="9" fillId="6" borderId="1" xfId="1" applyFont="1" applyFill="1" applyBorder="1" applyAlignment="1">
      <alignment horizontal="center" vertical="center"/>
    </xf>
    <xf numFmtId="164" fontId="4" fillId="6" borderId="1" xfId="1" applyNumberFormat="1" applyFont="1" applyFill="1" applyBorder="1" applyAlignment="1">
      <alignment horizontal="center" vertical="center"/>
    </xf>
    <xf numFmtId="47" fontId="9" fillId="6" borderId="1" xfId="1" applyNumberFormat="1" applyFont="1" applyFill="1" applyBorder="1" applyAlignment="1">
      <alignment horizontal="center" vertical="center"/>
    </xf>
    <xf numFmtId="164" fontId="9" fillId="7" borderId="1" xfId="1" applyNumberFormat="1" applyFont="1" applyFill="1" applyBorder="1" applyAlignment="1">
      <alignment horizontal="center" vertical="center"/>
    </xf>
    <xf numFmtId="43" fontId="9" fillId="7" borderId="1" xfId="1" applyFont="1" applyFill="1" applyBorder="1" applyAlignment="1">
      <alignment horizontal="center" vertical="center"/>
    </xf>
    <xf numFmtId="43" fontId="9" fillId="8" borderId="1" xfId="1" applyFont="1" applyFill="1" applyBorder="1" applyAlignment="1">
      <alignment horizontal="center" vertical="center"/>
    </xf>
    <xf numFmtId="47" fontId="9" fillId="8" borderId="1" xfId="1" applyNumberFormat="1" applyFont="1" applyFill="1" applyBorder="1" applyAlignment="1">
      <alignment horizontal="center" vertical="center"/>
    </xf>
    <xf numFmtId="164" fontId="9" fillId="9" borderId="1" xfId="1" applyNumberFormat="1" applyFont="1" applyFill="1" applyBorder="1" applyAlignment="1">
      <alignment horizontal="center" vertical="center"/>
    </xf>
    <xf numFmtId="43" fontId="9" fillId="9" borderId="1" xfId="1" applyFont="1" applyFill="1" applyBorder="1" applyAlignment="1">
      <alignment horizontal="center" vertical="center"/>
    </xf>
    <xf numFmtId="47" fontId="9" fillId="9" borderId="1" xfId="1" applyNumberFormat="1" applyFont="1" applyFill="1" applyBorder="1" applyAlignment="1">
      <alignment horizontal="center" vertical="center"/>
    </xf>
    <xf numFmtId="164" fontId="9" fillId="8" borderId="1" xfId="1" applyNumberFormat="1" applyFont="1" applyFill="1" applyBorder="1" applyAlignment="1">
      <alignment horizontal="center" vertical="center"/>
    </xf>
    <xf numFmtId="47" fontId="9" fillId="7" borderId="1" xfId="1" applyNumberFormat="1" applyFont="1" applyFill="1" applyBorder="1" applyAlignment="1">
      <alignment horizontal="center" vertical="center"/>
    </xf>
    <xf numFmtId="164" fontId="9" fillId="6" borderId="1" xfId="1" applyNumberFormat="1" applyFont="1" applyFill="1" applyBorder="1" applyAlignment="1">
      <alignment horizontal="center" vertical="center"/>
    </xf>
    <xf numFmtId="164" fontId="12" fillId="2" borderId="1" xfId="1" applyNumberFormat="1" applyFont="1" applyFill="1" applyBorder="1" applyAlignment="1">
      <alignment horizontal="center" vertical="center"/>
    </xf>
    <xf numFmtId="47" fontId="9" fillId="5" borderId="1" xfId="1" applyNumberFormat="1" applyFont="1" applyFill="1" applyBorder="1" applyAlignment="1">
      <alignment horizontal="center" vertical="center"/>
    </xf>
    <xf numFmtId="164" fontId="12" fillId="4" borderId="1" xfId="1" applyNumberFormat="1" applyFont="1" applyFill="1" applyBorder="1" applyAlignment="1">
      <alignment horizontal="center" vertical="center"/>
    </xf>
    <xf numFmtId="47" fontId="4" fillId="4" borderId="1" xfId="1" applyNumberFormat="1" applyFont="1" applyFill="1" applyBorder="1" applyAlignment="1">
      <alignment horizontal="center" vertical="center"/>
    </xf>
    <xf numFmtId="164" fontId="4" fillId="4" borderId="1" xfId="1" applyNumberFormat="1" applyFont="1" applyFill="1" applyBorder="1" applyAlignment="1">
      <alignment horizontal="center" vertical="center"/>
    </xf>
    <xf numFmtId="164" fontId="9" fillId="5" borderId="1" xfId="1" applyNumberFormat="1" applyFont="1" applyFill="1" applyBorder="1" applyAlignment="1">
      <alignment horizontal="center" vertical="center"/>
    </xf>
    <xf numFmtId="43" fontId="4" fillId="5" borderId="1" xfId="1" applyFont="1" applyFill="1" applyBorder="1" applyAlignment="1">
      <alignment horizontal="center" vertical="center"/>
    </xf>
    <xf numFmtId="43" fontId="6" fillId="3" borderId="1" xfId="1" applyFont="1" applyFill="1" applyBorder="1" applyAlignment="1">
      <alignment horizontal="center" vertical="center"/>
    </xf>
    <xf numFmtId="43" fontId="11" fillId="6" borderId="1" xfId="1" applyFont="1" applyFill="1" applyBorder="1" applyAlignment="1">
      <alignment horizontal="center" vertical="center"/>
    </xf>
    <xf numFmtId="43" fontId="5" fillId="0" borderId="1" xfId="1" applyFont="1" applyBorder="1" applyAlignment="1">
      <alignment horizontal="center" vertical="center"/>
    </xf>
    <xf numFmtId="0" fontId="0" fillId="0" borderId="1" xfId="0" applyBorder="1"/>
    <xf numFmtId="0" fontId="9" fillId="0" borderId="1" xfId="0" applyFont="1" applyBorder="1" applyAlignment="1">
      <alignment horizontal="center" vertical="center"/>
    </xf>
    <xf numFmtId="1" fontId="9" fillId="0" borderId="1" xfId="0" applyNumberFormat="1" applyFont="1" applyBorder="1" applyAlignment="1">
      <alignment horizontal="center" vertical="center"/>
    </xf>
    <xf numFmtId="1" fontId="9" fillId="10" borderId="1" xfId="0" applyNumberFormat="1" applyFont="1" applyFill="1" applyBorder="1" applyAlignment="1">
      <alignment horizontal="center" vertical="center"/>
    </xf>
    <xf numFmtId="0" fontId="9" fillId="10" borderId="1" xfId="0" applyFont="1" applyFill="1" applyBorder="1" applyAlignment="1">
      <alignment horizontal="center" vertical="center"/>
    </xf>
    <xf numFmtId="1" fontId="9" fillId="11" borderId="1" xfId="0" applyNumberFormat="1" applyFont="1" applyFill="1" applyBorder="1" applyAlignment="1">
      <alignment horizontal="center" vertical="center"/>
    </xf>
    <xf numFmtId="0" fontId="9" fillId="11" borderId="1" xfId="0" applyFont="1" applyFill="1" applyBorder="1" applyAlignment="1">
      <alignment horizontal="center" vertical="center"/>
    </xf>
    <xf numFmtId="1" fontId="9" fillId="4" borderId="1" xfId="0" applyNumberFormat="1" applyFont="1" applyFill="1" applyBorder="1" applyAlignment="1">
      <alignment horizontal="center" vertical="center"/>
    </xf>
    <xf numFmtId="0" fontId="9" fillId="4" borderId="1" xfId="0" applyFont="1" applyFill="1" applyBorder="1" applyAlignment="1">
      <alignment horizontal="center" vertical="center"/>
    </xf>
    <xf numFmtId="1" fontId="9" fillId="12" borderId="1" xfId="0" applyNumberFormat="1" applyFont="1" applyFill="1" applyBorder="1" applyAlignment="1">
      <alignment horizontal="center" vertical="center"/>
    </xf>
    <xf numFmtId="0" fontId="9" fillId="12" borderId="1" xfId="0" applyFont="1" applyFill="1" applyBorder="1" applyAlignment="1">
      <alignment horizontal="center" vertical="center"/>
    </xf>
    <xf numFmtId="1" fontId="9" fillId="6" borderId="1" xfId="0" applyNumberFormat="1" applyFont="1" applyFill="1" applyBorder="1" applyAlignment="1">
      <alignment horizontal="center" vertical="center"/>
    </xf>
    <xf numFmtId="0" fontId="9" fillId="6" borderId="1" xfId="0" applyFont="1" applyFill="1" applyBorder="1" applyAlignment="1">
      <alignment horizontal="center" vertical="center"/>
    </xf>
    <xf numFmtId="1" fontId="9" fillId="8" borderId="1" xfId="0" applyNumberFormat="1" applyFont="1" applyFill="1" applyBorder="1" applyAlignment="1">
      <alignment horizontal="center" vertical="center"/>
    </xf>
    <xf numFmtId="0" fontId="9" fillId="8" borderId="1" xfId="0" applyFont="1" applyFill="1" applyBorder="1" applyAlignment="1">
      <alignment horizontal="center" vertical="center"/>
    </xf>
    <xf numFmtId="1" fontId="9" fillId="13" borderId="1" xfId="0" applyNumberFormat="1" applyFont="1" applyFill="1" applyBorder="1" applyAlignment="1">
      <alignment horizontal="center" vertical="center"/>
    </xf>
    <xf numFmtId="0" fontId="9" fillId="13" borderId="1" xfId="0" applyFont="1" applyFill="1" applyBorder="1" applyAlignment="1">
      <alignment horizontal="center" vertical="center"/>
    </xf>
    <xf numFmtId="1" fontId="9" fillId="9" borderId="1" xfId="0" applyNumberFormat="1" applyFont="1" applyFill="1" applyBorder="1" applyAlignment="1">
      <alignment horizontal="center" vertical="center"/>
    </xf>
    <xf numFmtId="0" fontId="9" fillId="9" borderId="1" xfId="0" applyFont="1" applyFill="1" applyBorder="1" applyAlignment="1">
      <alignment horizontal="center" vertical="center"/>
    </xf>
    <xf numFmtId="1" fontId="9" fillId="14" borderId="1" xfId="0" applyNumberFormat="1" applyFont="1" applyFill="1" applyBorder="1" applyAlignment="1">
      <alignment horizontal="center" vertical="center"/>
    </xf>
    <xf numFmtId="0" fontId="9" fillId="14" borderId="1" xfId="0" applyFont="1" applyFill="1" applyBorder="1" applyAlignment="1">
      <alignment horizontal="center" vertical="center"/>
    </xf>
    <xf numFmtId="1" fontId="9" fillId="5" borderId="1" xfId="0" applyNumberFormat="1" applyFont="1" applyFill="1" applyBorder="1" applyAlignment="1">
      <alignment horizontal="center" vertical="center"/>
    </xf>
    <xf numFmtId="0" fontId="9" fillId="5" borderId="1" xfId="0" applyFont="1" applyFill="1" applyBorder="1" applyAlignment="1">
      <alignment horizontal="center" vertical="center"/>
    </xf>
    <xf numFmtId="1" fontId="9" fillId="15" borderId="1" xfId="0" applyNumberFormat="1" applyFont="1" applyFill="1" applyBorder="1" applyAlignment="1">
      <alignment horizontal="center" vertical="center"/>
    </xf>
    <xf numFmtId="0" fontId="9" fillId="15" borderId="1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43" fontId="7" fillId="2" borderId="1" xfId="1" applyFont="1" applyFill="1" applyBorder="1" applyAlignment="1">
      <alignment horizontal="center" vertical="center"/>
    </xf>
    <xf numFmtId="43" fontId="6" fillId="2" borderId="1" xfId="1" applyFont="1" applyFill="1" applyBorder="1" applyAlignment="1">
      <alignment horizontal="center" vertical="center"/>
    </xf>
    <xf numFmtId="43" fontId="9" fillId="2" borderId="1" xfId="1" applyFont="1" applyFill="1" applyBorder="1" applyAlignment="1">
      <alignment horizontal="center" vertical="center"/>
    </xf>
    <xf numFmtId="43" fontId="8" fillId="0" borderId="1" xfId="1" applyFont="1" applyBorder="1" applyAlignment="1">
      <alignment horizontal="center" vertical="center"/>
    </xf>
    <xf numFmtId="43" fontId="10" fillId="3" borderId="1" xfId="1" applyFont="1" applyFill="1" applyBorder="1" applyAlignment="1">
      <alignment horizontal="center" vertical="center" textRotation="255"/>
    </xf>
    <xf numFmtId="43" fontId="6" fillId="2" borderId="1" xfId="1" applyNumberFormat="1" applyFont="1" applyFill="1" applyBorder="1" applyAlignment="1">
      <alignment horizontal="center" vertical="center"/>
    </xf>
    <xf numFmtId="43" fontId="6" fillId="4" borderId="1" xfId="1" applyFont="1" applyFill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8" xfId="0" applyBorder="1" applyAlignment="1"/>
    <xf numFmtId="0" fontId="9" fillId="15" borderId="3" xfId="0" applyFont="1" applyFill="1" applyBorder="1" applyAlignment="1">
      <alignment horizontal="center" vertical="center"/>
    </xf>
    <xf numFmtId="1" fontId="9" fillId="15" borderId="4" xfId="0" applyNumberFormat="1" applyFont="1" applyFill="1" applyBorder="1" applyAlignment="1">
      <alignment horizontal="center" vertical="center"/>
    </xf>
    <xf numFmtId="0" fontId="9" fillId="15" borderId="4" xfId="0" applyFont="1" applyFill="1" applyBorder="1" applyAlignment="1">
      <alignment horizontal="center" vertical="center"/>
    </xf>
    <xf numFmtId="0" fontId="9" fillId="15" borderId="2" xfId="0" applyFont="1" applyFill="1" applyBorder="1" applyAlignment="1">
      <alignment horizontal="center" vertical="center"/>
    </xf>
    <xf numFmtId="1" fontId="9" fillId="15" borderId="7" xfId="0" applyNumberFormat="1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57E75F-478C-4C1C-B474-37FFB0BE263F}">
  <dimension ref="A1:BD75"/>
  <sheetViews>
    <sheetView tabSelected="1" topLeftCell="K1" zoomScale="60" zoomScaleNormal="60" workbookViewId="0">
      <selection activeCell="AA10" sqref="AA10"/>
    </sheetView>
  </sheetViews>
  <sheetFormatPr baseColWidth="10" defaultRowHeight="15" x14ac:dyDescent="0.25"/>
  <cols>
    <col min="2" max="2" width="18.42578125" customWidth="1"/>
    <col min="6" max="6" width="7.5703125" bestFit="1" customWidth="1"/>
    <col min="8" max="8" width="6.7109375" customWidth="1"/>
    <col min="10" max="10" width="5.5703125" bestFit="1" customWidth="1"/>
    <col min="12" max="12" width="5.5703125" bestFit="1" customWidth="1"/>
    <col min="14" max="14" width="5.5703125" bestFit="1" customWidth="1"/>
    <col min="16" max="16" width="5.5703125" bestFit="1" customWidth="1"/>
    <col min="18" max="18" width="5.5703125" bestFit="1" customWidth="1"/>
    <col min="20" max="20" width="5.5703125" bestFit="1" customWidth="1"/>
    <col min="22" max="22" width="5.5703125" bestFit="1" customWidth="1"/>
    <col min="24" max="24" width="5.5703125" bestFit="1" customWidth="1"/>
    <col min="26" max="26" width="5.5703125" bestFit="1" customWidth="1"/>
    <col min="28" max="28" width="5.5703125" bestFit="1" customWidth="1"/>
    <col min="29" max="29" width="12" customWidth="1"/>
    <col min="31" max="31" width="16.42578125" customWidth="1"/>
    <col min="32" max="32" width="10.5703125" customWidth="1"/>
    <col min="33" max="33" width="3.85546875" bestFit="1" customWidth="1"/>
    <col min="35" max="35" width="3.85546875" bestFit="1" customWidth="1"/>
    <col min="37" max="37" width="3.85546875" bestFit="1" customWidth="1"/>
    <col min="39" max="39" width="3.85546875" bestFit="1" customWidth="1"/>
    <col min="40" max="40" width="2.85546875" bestFit="1" customWidth="1"/>
    <col min="42" max="42" width="3.85546875" bestFit="1" customWidth="1"/>
    <col min="44" max="44" width="3.85546875" bestFit="1" customWidth="1"/>
    <col min="46" max="46" width="3.85546875" bestFit="1" customWidth="1"/>
    <col min="48" max="48" width="3.85546875" bestFit="1" customWidth="1"/>
    <col min="50" max="50" width="3.85546875" bestFit="1" customWidth="1"/>
    <col min="52" max="52" width="3.85546875" bestFit="1" customWidth="1"/>
    <col min="54" max="54" width="3.85546875" bestFit="1" customWidth="1"/>
    <col min="56" max="56" width="3.85546875" bestFit="1" customWidth="1"/>
  </cols>
  <sheetData>
    <row r="1" spans="1:56" x14ac:dyDescent="0.25">
      <c r="A1" s="80" t="s">
        <v>45</v>
      </c>
      <c r="B1" s="80"/>
      <c r="C1" s="80"/>
      <c r="D1" s="80"/>
      <c r="E1" s="80" t="s">
        <v>42</v>
      </c>
      <c r="F1" s="80"/>
      <c r="G1" s="80"/>
      <c r="H1" s="80"/>
      <c r="I1" s="80"/>
      <c r="J1" s="80"/>
      <c r="K1" s="80"/>
      <c r="L1" s="80"/>
      <c r="M1" s="80" t="s">
        <v>39</v>
      </c>
      <c r="N1" s="80"/>
      <c r="O1" s="80"/>
      <c r="P1" s="80"/>
      <c r="Q1" s="80"/>
      <c r="R1" s="80"/>
      <c r="S1" s="80"/>
      <c r="T1" s="80"/>
      <c r="U1" s="80"/>
      <c r="V1" s="80"/>
      <c r="W1" s="80" t="s">
        <v>38</v>
      </c>
      <c r="X1" s="80"/>
      <c r="Y1" s="80"/>
      <c r="Z1" s="80"/>
      <c r="AA1" s="80"/>
      <c r="AB1" s="80"/>
      <c r="AC1" s="77" t="s">
        <v>37</v>
      </c>
    </row>
    <row r="2" spans="1:56" ht="31.5" x14ac:dyDescent="0.25">
      <c r="A2" s="1" t="s">
        <v>0</v>
      </c>
      <c r="B2" s="3" t="s">
        <v>36</v>
      </c>
      <c r="C2" s="1" t="s">
        <v>1</v>
      </c>
      <c r="D2" s="1" t="s">
        <v>2</v>
      </c>
      <c r="E2" s="2" t="s">
        <v>41</v>
      </c>
      <c r="F2" s="77" t="s">
        <v>35</v>
      </c>
      <c r="G2" s="3" t="s">
        <v>40</v>
      </c>
      <c r="H2" s="77" t="s">
        <v>35</v>
      </c>
      <c r="I2" s="3" t="s">
        <v>44</v>
      </c>
      <c r="J2" s="77" t="s">
        <v>35</v>
      </c>
      <c r="K2" s="3" t="s">
        <v>43</v>
      </c>
      <c r="L2" s="77" t="s">
        <v>35</v>
      </c>
      <c r="M2" s="3" t="s">
        <v>18</v>
      </c>
      <c r="N2" s="77" t="s">
        <v>35</v>
      </c>
      <c r="O2" s="3" t="s">
        <v>5</v>
      </c>
      <c r="P2" s="77" t="s">
        <v>35</v>
      </c>
      <c r="Q2" s="1" t="s">
        <v>4</v>
      </c>
      <c r="R2" s="77" t="s">
        <v>35</v>
      </c>
      <c r="S2" s="1" t="s">
        <v>19</v>
      </c>
      <c r="T2" s="77" t="s">
        <v>35</v>
      </c>
      <c r="U2" s="2" t="s">
        <v>3</v>
      </c>
      <c r="V2" s="77" t="s">
        <v>35</v>
      </c>
      <c r="W2" s="3" t="s">
        <v>21</v>
      </c>
      <c r="X2" s="77" t="s">
        <v>35</v>
      </c>
      <c r="Y2" s="2" t="s">
        <v>22</v>
      </c>
      <c r="Z2" s="77" t="s">
        <v>35</v>
      </c>
      <c r="AA2" s="3" t="s">
        <v>23</v>
      </c>
      <c r="AB2" s="77" t="s">
        <v>35</v>
      </c>
      <c r="AC2" s="78"/>
      <c r="AE2" s="8" t="s">
        <v>9</v>
      </c>
      <c r="AF2" s="5">
        <v>20</v>
      </c>
      <c r="AG2" s="5"/>
      <c r="AH2" s="6">
        <v>20</v>
      </c>
      <c r="AI2" s="6"/>
      <c r="AJ2" s="5">
        <v>20</v>
      </c>
      <c r="AK2" s="5"/>
      <c r="AL2" s="5">
        <v>20</v>
      </c>
      <c r="AM2" s="5"/>
      <c r="AN2" s="7"/>
      <c r="AO2" s="6">
        <v>20</v>
      </c>
      <c r="AP2" s="6"/>
      <c r="AQ2" s="5">
        <v>20</v>
      </c>
      <c r="AR2" s="5"/>
      <c r="AS2" s="5">
        <v>20</v>
      </c>
      <c r="AT2" s="5"/>
      <c r="AU2" s="6">
        <v>20</v>
      </c>
      <c r="AV2" s="6"/>
      <c r="AW2" s="5">
        <v>20</v>
      </c>
      <c r="AX2" s="5"/>
      <c r="AY2" s="5">
        <v>20</v>
      </c>
      <c r="AZ2" s="5"/>
      <c r="BA2" s="5">
        <v>20</v>
      </c>
      <c r="BB2" s="5"/>
      <c r="BC2" s="6">
        <v>20</v>
      </c>
      <c r="BD2" s="6"/>
    </row>
    <row r="3" spans="1:56" x14ac:dyDescent="0.25">
      <c r="A3" s="4"/>
      <c r="B3" s="4"/>
      <c r="C3" s="4"/>
      <c r="D3" s="4"/>
      <c r="E3" s="3" t="s">
        <v>7</v>
      </c>
      <c r="F3" s="79"/>
      <c r="G3" s="3" t="s">
        <v>7</v>
      </c>
      <c r="H3" s="79"/>
      <c r="I3" s="1" t="s">
        <v>8</v>
      </c>
      <c r="J3" s="79"/>
      <c r="K3" s="1" t="s">
        <v>8</v>
      </c>
      <c r="L3" s="79"/>
      <c r="M3" s="1" t="s">
        <v>6</v>
      </c>
      <c r="N3" s="79"/>
      <c r="O3" s="1" t="s">
        <v>6</v>
      </c>
      <c r="P3" s="79"/>
      <c r="Q3" s="1" t="s">
        <v>6</v>
      </c>
      <c r="R3" s="79"/>
      <c r="S3" s="1" t="s">
        <v>6</v>
      </c>
      <c r="T3" s="79"/>
      <c r="U3" s="1" t="s">
        <v>6</v>
      </c>
      <c r="V3" s="79"/>
      <c r="W3" s="1" t="s">
        <v>6</v>
      </c>
      <c r="X3" s="79"/>
      <c r="Y3" s="1" t="s">
        <v>6</v>
      </c>
      <c r="Z3" s="79"/>
      <c r="AA3" s="1" t="s">
        <v>6</v>
      </c>
      <c r="AB3" s="79"/>
      <c r="AC3" s="79"/>
      <c r="AE3" s="8" t="s">
        <v>10</v>
      </c>
      <c r="AF3" s="8">
        <v>10</v>
      </c>
      <c r="AG3" s="5"/>
      <c r="AH3" s="9">
        <v>10</v>
      </c>
      <c r="AI3" s="6"/>
      <c r="AJ3" s="10">
        <v>4.1666666666666666E-3</v>
      </c>
      <c r="AK3" s="5"/>
      <c r="AL3" s="11">
        <v>4.1666666666666666E-3</v>
      </c>
      <c r="AM3" s="5"/>
      <c r="AN3" s="12"/>
      <c r="AO3" s="13">
        <v>1</v>
      </c>
      <c r="AP3" s="6"/>
      <c r="AQ3" s="8">
        <v>1</v>
      </c>
      <c r="AR3" s="5"/>
      <c r="AS3" s="8">
        <v>1</v>
      </c>
      <c r="AT3" s="14"/>
      <c r="AU3" s="9">
        <v>1</v>
      </c>
      <c r="AV3" s="15"/>
      <c r="AW3" s="8">
        <v>1</v>
      </c>
      <c r="AX3" s="5"/>
      <c r="AY3" s="8">
        <v>1</v>
      </c>
      <c r="AZ3" s="14"/>
      <c r="BA3" s="8">
        <v>5</v>
      </c>
      <c r="BB3" s="5"/>
      <c r="BC3" s="9">
        <v>5</v>
      </c>
      <c r="BD3" s="6"/>
    </row>
    <row r="4" spans="1:56" x14ac:dyDescent="0.25">
      <c r="A4" s="52"/>
      <c r="B4" s="52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V4" s="52"/>
      <c r="W4" s="52"/>
      <c r="X4" s="52"/>
      <c r="Y4" s="52"/>
      <c r="Z4" s="52"/>
      <c r="AA4" s="52"/>
      <c r="AB4" s="52"/>
      <c r="AC4" s="52"/>
      <c r="AE4" s="8" t="s">
        <v>11</v>
      </c>
      <c r="AF4" s="8">
        <v>5</v>
      </c>
      <c r="AG4" s="5"/>
      <c r="AH4" s="9">
        <v>5</v>
      </c>
      <c r="AI4" s="6"/>
      <c r="AJ4" s="10">
        <v>2.0833333333333333E-3</v>
      </c>
      <c r="AK4" s="5"/>
      <c r="AL4" s="11">
        <v>2.0833333333333333E-3</v>
      </c>
      <c r="AM4" s="5"/>
      <c r="AN4" s="12"/>
      <c r="AO4" s="13">
        <v>2</v>
      </c>
      <c r="AP4" s="6"/>
      <c r="AQ4" s="8">
        <v>2</v>
      </c>
      <c r="AR4" s="5"/>
      <c r="AS4" s="8">
        <v>2</v>
      </c>
      <c r="AT4" s="5"/>
      <c r="AU4" s="9">
        <v>2</v>
      </c>
      <c r="AV4" s="6"/>
      <c r="AW4" s="8">
        <v>2</v>
      </c>
      <c r="AX4" s="5"/>
      <c r="AY4" s="8">
        <v>2</v>
      </c>
      <c r="AZ4" s="5"/>
      <c r="BA4" s="8">
        <v>10</v>
      </c>
      <c r="BB4" s="5"/>
      <c r="BC4" s="9">
        <v>10</v>
      </c>
      <c r="BD4" s="6"/>
    </row>
    <row r="5" spans="1:56" ht="15.75" x14ac:dyDescent="0.25">
      <c r="A5" s="52"/>
      <c r="B5" s="52"/>
      <c r="C5" s="52"/>
      <c r="D5" s="52"/>
      <c r="E5" s="52"/>
      <c r="F5" s="52" t="e">
        <f>VLOOKUP(E5,$AF$8:$AG$37,2,(TRUE))</f>
        <v>#N/A</v>
      </c>
      <c r="G5" s="3"/>
      <c r="H5" s="52" t="e">
        <f>VLOOKUP(G5,$AH$8:$AI$37,2,(TRUE))</f>
        <v>#N/A</v>
      </c>
      <c r="I5" s="52"/>
      <c r="J5" s="52" t="e">
        <f>VLOOKUP(I5,$AJ$8:$AK$37,2,(TRUE))</f>
        <v>#N/A</v>
      </c>
      <c r="K5" s="52"/>
      <c r="L5" s="52" t="e">
        <f>VLOOKUP(K5,$AL$8:$AM$37,2,(TRUE))</f>
        <v>#N/A</v>
      </c>
      <c r="M5" s="52"/>
      <c r="N5" s="52" t="e">
        <f>VLOOKUP(M5,$AO$8:$AP$37,2,(TRUE))</f>
        <v>#N/A</v>
      </c>
      <c r="O5" s="52"/>
      <c r="P5" s="52" t="e">
        <f>VLOOKUP(O5,$AQ$8:$AR$37,2,(TRUE))</f>
        <v>#N/A</v>
      </c>
      <c r="Q5" s="52"/>
      <c r="R5" s="52" t="e">
        <f>VLOOKUP(Q5,$AS$8:$AT$37,2,(TRUE))</f>
        <v>#N/A</v>
      </c>
      <c r="S5" s="52"/>
      <c r="T5" s="52" t="e">
        <f>VLOOKUP(S5,$AU$8:$AV$37,2,(TRUE))</f>
        <v>#N/A</v>
      </c>
      <c r="U5" s="52"/>
      <c r="V5" s="52" t="e">
        <f>VLOOKUP(U5,$AW$8:$AX$37,2,(TRUE))</f>
        <v>#N/A</v>
      </c>
      <c r="W5" s="52"/>
      <c r="X5" s="52" t="e">
        <f>VLOOKUP(W5,$AY$8:$AZ$37,2,(TRUE))</f>
        <v>#N/A</v>
      </c>
      <c r="Y5" s="2"/>
      <c r="Z5" s="52" t="e">
        <f>VLOOKUP(Y5,$BA$8:$BB$37,2,(TRUE))</f>
        <v>#N/A</v>
      </c>
      <c r="AA5" s="52"/>
      <c r="AB5" s="52" t="e">
        <f>VLOOKUP(AA5,$BC$8:$BD$37,2,(TRUE))</f>
        <v>#N/A</v>
      </c>
      <c r="AC5" s="52"/>
      <c r="AE5" s="8" t="s">
        <v>12</v>
      </c>
      <c r="AF5" s="8">
        <f>(AF3-AF4)/AF2</f>
        <v>0.25</v>
      </c>
      <c r="AG5" s="5"/>
      <c r="AH5" s="9">
        <f>(AH3-AH4)/AH$2</f>
        <v>0.25</v>
      </c>
      <c r="AI5" s="6"/>
      <c r="AJ5" s="45">
        <v>1.1574074074074073E-4</v>
      </c>
      <c r="AK5" s="46"/>
      <c r="AL5" s="45">
        <v>1.1574074074074073E-4</v>
      </c>
      <c r="AM5" s="5"/>
      <c r="AN5" s="16"/>
      <c r="AO5" s="8">
        <f>(AO4-AO3)/AO2</f>
        <v>0.05</v>
      </c>
      <c r="AP5" s="6"/>
      <c r="AQ5" s="8">
        <f>(AQ4-AQ3)/AQ2</f>
        <v>0.05</v>
      </c>
      <c r="AR5" s="5"/>
      <c r="AS5" s="8">
        <f>(AS4-AS3)/AS2</f>
        <v>0.05</v>
      </c>
      <c r="AT5" s="5"/>
      <c r="AU5" s="8">
        <f>(AU4-AU3)/AU2</f>
        <v>0.05</v>
      </c>
      <c r="AV5" s="6"/>
      <c r="AW5" s="8">
        <f>(AW4-AW3)/AW2</f>
        <v>0.05</v>
      </c>
      <c r="AX5" s="5"/>
      <c r="AY5" s="8">
        <f>(AY4-AY3)/AY2</f>
        <v>0.05</v>
      </c>
      <c r="AZ5" s="5"/>
      <c r="BA5" s="8">
        <f>(BA4-BA3)/BA2</f>
        <v>0.25</v>
      </c>
      <c r="BB5" s="5"/>
      <c r="BC5" s="8">
        <f>(BC4-BC3)/BC2</f>
        <v>0.25</v>
      </c>
      <c r="BD5" s="6"/>
    </row>
    <row r="6" spans="1:56" x14ac:dyDescent="0.25">
      <c r="A6" s="52"/>
      <c r="B6" s="52"/>
      <c r="C6" s="52"/>
      <c r="D6" s="52"/>
      <c r="E6" s="52"/>
      <c r="F6" s="52" t="e">
        <f t="shared" ref="F6:F69" si="0">VLOOKUP(E6,$AF$8:$AG$37,2,(TRUE))</f>
        <v>#N/A</v>
      </c>
      <c r="G6" s="3"/>
      <c r="H6" s="52" t="e">
        <f t="shared" ref="H6:H69" si="1">VLOOKUP(G6,$AH$8:$AI$37,2,(TRUE))</f>
        <v>#N/A</v>
      </c>
      <c r="I6" s="52"/>
      <c r="J6" s="52" t="e">
        <f t="shared" ref="J6:J69" si="2">VLOOKUP(I6,$AJ$8:$AK$37,2,(TRUE))</f>
        <v>#N/A</v>
      </c>
      <c r="K6" s="52"/>
      <c r="L6" s="52" t="e">
        <f t="shared" ref="L6:L69" si="3">VLOOKUP(K6,$AL$8:$AM$37,2,(TRUE))</f>
        <v>#N/A</v>
      </c>
      <c r="M6" s="52"/>
      <c r="N6" s="52" t="e">
        <f t="shared" ref="N6:N69" si="4">VLOOKUP(M6,$AO$8:$AP$37,2,(TRUE))</f>
        <v>#N/A</v>
      </c>
      <c r="O6" s="52"/>
      <c r="P6" s="52" t="e">
        <f t="shared" ref="P6:P69" si="5">VLOOKUP(O6,$AQ$8:$AR$37,2,(TRUE))</f>
        <v>#N/A</v>
      </c>
      <c r="Q6" s="52"/>
      <c r="R6" s="52" t="e">
        <f t="shared" ref="R6:R69" si="6">VLOOKUP(Q6,$AS$8:$AT$37,2,(TRUE))</f>
        <v>#N/A</v>
      </c>
      <c r="S6" s="52"/>
      <c r="T6" s="52" t="e">
        <f t="shared" ref="T6:T69" si="7">VLOOKUP(S6,$AU$8:$AV$37,2,(TRUE))</f>
        <v>#N/A</v>
      </c>
      <c r="U6" s="52"/>
      <c r="V6" s="52" t="e">
        <f t="shared" ref="V6:V69" si="8">VLOOKUP(U6,$AW$8:$AX$37,2,(TRUE))</f>
        <v>#N/A</v>
      </c>
      <c r="W6" s="52"/>
      <c r="X6" s="52" t="e">
        <f t="shared" ref="X6:X69" si="9">VLOOKUP(W6,$AY$8:$AZ$37,2,(TRUE))</f>
        <v>#N/A</v>
      </c>
      <c r="Y6" s="1"/>
      <c r="Z6" s="52" t="e">
        <f t="shared" ref="Z6:Z69" si="10">VLOOKUP(Y6,$BA$8:$BB$37,2,(TRUE))</f>
        <v>#N/A</v>
      </c>
      <c r="AA6" s="52"/>
      <c r="AB6" s="52" t="e">
        <f t="shared" ref="AB6:AB69" si="11">VLOOKUP(AA6,$BC$8:$BD$37,2,(TRUE))</f>
        <v>#N/A</v>
      </c>
      <c r="AC6" s="52"/>
      <c r="AE6" s="51" t="s">
        <v>13</v>
      </c>
      <c r="AF6" s="82" t="s">
        <v>14</v>
      </c>
      <c r="AG6" s="82"/>
      <c r="AH6" s="82" t="s">
        <v>15</v>
      </c>
      <c r="AI6" s="82"/>
      <c r="AJ6" s="82" t="s">
        <v>16</v>
      </c>
      <c r="AK6" s="82"/>
      <c r="AL6" s="82" t="s">
        <v>17</v>
      </c>
      <c r="AM6" s="82"/>
      <c r="AN6" s="49"/>
      <c r="AO6" s="86" t="s">
        <v>18</v>
      </c>
      <c r="AP6" s="86"/>
      <c r="AQ6" s="82" t="s">
        <v>5</v>
      </c>
      <c r="AR6" s="82"/>
      <c r="AS6" s="82" t="s">
        <v>4</v>
      </c>
      <c r="AT6" s="82"/>
      <c r="AU6" s="87" t="s">
        <v>19</v>
      </c>
      <c r="AV6" s="87"/>
      <c r="AW6" s="82" t="s">
        <v>20</v>
      </c>
      <c r="AX6" s="82"/>
      <c r="AY6" s="17" t="s">
        <v>21</v>
      </c>
      <c r="AZ6" s="18"/>
      <c r="BA6" s="82" t="s">
        <v>22</v>
      </c>
      <c r="BB6" s="82"/>
      <c r="BC6" s="82" t="s">
        <v>23</v>
      </c>
      <c r="BD6" s="82"/>
    </row>
    <row r="7" spans="1:56" x14ac:dyDescent="0.25">
      <c r="A7" s="52"/>
      <c r="B7" s="52"/>
      <c r="C7" s="52"/>
      <c r="D7" s="52"/>
      <c r="E7" s="52"/>
      <c r="F7" s="52" t="e">
        <f t="shared" si="0"/>
        <v>#N/A</v>
      </c>
      <c r="G7" s="3"/>
      <c r="H7" s="52" t="e">
        <f t="shared" si="1"/>
        <v>#N/A</v>
      </c>
      <c r="I7" s="52"/>
      <c r="J7" s="52" t="e">
        <f t="shared" si="2"/>
        <v>#N/A</v>
      </c>
      <c r="K7" s="52"/>
      <c r="L7" s="52" t="e">
        <f t="shared" si="3"/>
        <v>#N/A</v>
      </c>
      <c r="M7" s="52"/>
      <c r="N7" s="52" t="e">
        <f t="shared" si="4"/>
        <v>#N/A</v>
      </c>
      <c r="O7" s="52"/>
      <c r="P7" s="52" t="e">
        <f t="shared" si="5"/>
        <v>#N/A</v>
      </c>
      <c r="Q7" s="52"/>
      <c r="R7" s="52" t="e">
        <f t="shared" si="6"/>
        <v>#N/A</v>
      </c>
      <c r="S7" s="52"/>
      <c r="T7" s="52" t="e">
        <f t="shared" si="7"/>
        <v>#N/A</v>
      </c>
      <c r="U7" s="52"/>
      <c r="V7" s="52" t="e">
        <f t="shared" si="8"/>
        <v>#N/A</v>
      </c>
      <c r="W7" s="52"/>
      <c r="X7" s="52" t="e">
        <f t="shared" si="9"/>
        <v>#N/A</v>
      </c>
      <c r="Z7" s="52" t="e">
        <f>VLOOKUP(Y9,$BA$8:$BB$37,2,(TRUE))</f>
        <v>#N/A</v>
      </c>
      <c r="AA7" s="52"/>
      <c r="AB7" s="52" t="e">
        <f t="shared" si="11"/>
        <v>#N/A</v>
      </c>
      <c r="AC7" s="52"/>
      <c r="AE7" s="51" t="s">
        <v>24</v>
      </c>
      <c r="AF7" s="82" t="s">
        <v>25</v>
      </c>
      <c r="AG7" s="82"/>
      <c r="AH7" s="82"/>
      <c r="AI7" s="82"/>
      <c r="AJ7" s="81" t="s">
        <v>26</v>
      </c>
      <c r="AK7" s="81"/>
      <c r="AL7" s="81"/>
      <c r="AM7" s="81"/>
      <c r="AN7" s="19"/>
      <c r="AO7" s="82" t="s">
        <v>27</v>
      </c>
      <c r="AP7" s="82"/>
      <c r="AQ7" s="82"/>
      <c r="AR7" s="82"/>
      <c r="AS7" s="82"/>
      <c r="AT7" s="82"/>
      <c r="AU7" s="82"/>
      <c r="AV7" s="82"/>
      <c r="AW7" s="82"/>
      <c r="AX7" s="82"/>
      <c r="AY7" s="82" t="s">
        <v>28</v>
      </c>
      <c r="AZ7" s="82"/>
      <c r="BA7" s="82"/>
      <c r="BB7" s="82"/>
      <c r="BC7" s="82"/>
      <c r="BD7" s="82"/>
    </row>
    <row r="8" spans="1:56" x14ac:dyDescent="0.25">
      <c r="A8" s="52"/>
      <c r="B8" s="52"/>
      <c r="C8" s="52"/>
      <c r="D8" s="52"/>
      <c r="E8" s="52"/>
      <c r="F8" s="52" t="e">
        <f t="shared" si="0"/>
        <v>#N/A</v>
      </c>
      <c r="G8" s="3"/>
      <c r="H8" s="52" t="e">
        <f t="shared" si="1"/>
        <v>#N/A</v>
      </c>
      <c r="I8" s="52"/>
      <c r="J8" s="52" t="e">
        <f t="shared" si="2"/>
        <v>#N/A</v>
      </c>
      <c r="K8" s="52"/>
      <c r="L8" s="52" t="e">
        <f t="shared" si="3"/>
        <v>#N/A</v>
      </c>
      <c r="M8" s="52"/>
      <c r="N8" s="52" t="e">
        <f t="shared" si="4"/>
        <v>#N/A</v>
      </c>
      <c r="O8" s="52"/>
      <c r="P8" s="52" t="e">
        <f t="shared" si="5"/>
        <v>#N/A</v>
      </c>
      <c r="Q8" s="52"/>
      <c r="R8" s="52" t="e">
        <f t="shared" si="6"/>
        <v>#N/A</v>
      </c>
      <c r="S8" s="52"/>
      <c r="T8" s="52" t="e">
        <f t="shared" si="7"/>
        <v>#N/A</v>
      </c>
      <c r="U8" s="52"/>
      <c r="V8" s="52" t="e">
        <f t="shared" si="8"/>
        <v>#N/A</v>
      </c>
      <c r="W8" s="52"/>
      <c r="X8" s="52" t="e">
        <f t="shared" si="9"/>
        <v>#N/A</v>
      </c>
      <c r="Z8" s="52" t="e">
        <f t="shared" si="10"/>
        <v>#N/A</v>
      </c>
      <c r="AA8" s="52"/>
      <c r="AB8" s="52" t="e">
        <f t="shared" si="11"/>
        <v>#N/A</v>
      </c>
      <c r="AC8" s="52"/>
      <c r="AE8" s="84" t="s">
        <v>29</v>
      </c>
      <c r="AF8" s="20">
        <f t="shared" ref="AF8:AF11" si="12">AF9-$AF$5</f>
        <v>3.75</v>
      </c>
      <c r="AG8" s="21">
        <v>30</v>
      </c>
      <c r="AH8" s="20">
        <f t="shared" ref="AH8:AH11" si="13">AH9-$AH$5</f>
        <v>3.75</v>
      </c>
      <c r="AI8" s="21">
        <v>30</v>
      </c>
      <c r="AJ8" s="22">
        <f t="shared" ref="AJ8:AJ11" si="14">AJ9-$AJ$5</f>
        <v>1.5046296296296296E-3</v>
      </c>
      <c r="AK8" s="21">
        <v>30</v>
      </c>
      <c r="AL8" s="22">
        <f t="shared" ref="AL8:AL11" si="15">AL9-$AL$5</f>
        <v>1.5046296296296296E-3</v>
      </c>
      <c r="AM8" s="21">
        <v>30</v>
      </c>
      <c r="AN8" s="85" t="s">
        <v>30</v>
      </c>
      <c r="AO8" s="23">
        <f t="shared" ref="AO8:AO10" si="16">AO9-$AO$5</f>
        <v>0.79999999999999982</v>
      </c>
      <c r="AP8" s="24">
        <v>1</v>
      </c>
      <c r="AQ8" s="23">
        <f t="shared" ref="AQ8:AQ10" si="17">AQ9-$AQ$5</f>
        <v>0.79999999999999982</v>
      </c>
      <c r="AR8" s="24">
        <v>1</v>
      </c>
      <c r="AS8" s="23">
        <f t="shared" ref="AS8:AS10" si="18">AS9-$AS$5</f>
        <v>0.79999999999999982</v>
      </c>
      <c r="AT8" s="24">
        <v>1</v>
      </c>
      <c r="AU8" s="23">
        <f t="shared" ref="AU8:AU10" si="19">AU9-$AU$5</f>
        <v>0.79999999999999982</v>
      </c>
      <c r="AV8" s="24">
        <v>1</v>
      </c>
      <c r="AW8" s="23">
        <f t="shared" ref="AW8:AW10" si="20">AW9-$AW$5</f>
        <v>0.79999999999999982</v>
      </c>
      <c r="AX8" s="24">
        <v>1</v>
      </c>
      <c r="AY8" s="23">
        <f t="shared" ref="AY8:AY10" si="21">AY9-$AY$5</f>
        <v>0.79999999999999982</v>
      </c>
      <c r="AZ8" s="24">
        <v>1</v>
      </c>
      <c r="BA8" s="23">
        <f t="shared" ref="BA8:BA10" si="22">BA9-$BA$5</f>
        <v>4</v>
      </c>
      <c r="BB8" s="24">
        <v>1</v>
      </c>
      <c r="BC8" s="23">
        <f t="shared" ref="BC8:BC10" si="23">BC9-$BC$5</f>
        <v>4</v>
      </c>
      <c r="BD8" s="24">
        <v>1</v>
      </c>
    </row>
    <row r="9" spans="1:56" x14ac:dyDescent="0.25">
      <c r="A9" s="52"/>
      <c r="B9" s="52"/>
      <c r="C9" s="52"/>
      <c r="D9" s="52"/>
      <c r="E9" s="52"/>
      <c r="F9" s="52" t="e">
        <f t="shared" si="0"/>
        <v>#N/A</v>
      </c>
      <c r="G9" s="3"/>
      <c r="H9" s="52" t="e">
        <f t="shared" si="1"/>
        <v>#N/A</v>
      </c>
      <c r="I9" s="52"/>
      <c r="J9" s="52" t="e">
        <f t="shared" si="2"/>
        <v>#N/A</v>
      </c>
      <c r="K9" s="52"/>
      <c r="L9" s="52" t="e">
        <f t="shared" si="3"/>
        <v>#N/A</v>
      </c>
      <c r="M9" s="52"/>
      <c r="N9" s="52" t="e">
        <f t="shared" si="4"/>
        <v>#N/A</v>
      </c>
      <c r="O9" s="52"/>
      <c r="P9" s="52" t="e">
        <f t="shared" si="5"/>
        <v>#N/A</v>
      </c>
      <c r="Q9" s="52"/>
      <c r="R9" s="52" t="e">
        <f t="shared" si="6"/>
        <v>#N/A</v>
      </c>
      <c r="S9" s="52"/>
      <c r="T9" s="52" t="e">
        <f t="shared" si="7"/>
        <v>#N/A</v>
      </c>
      <c r="U9" s="52"/>
      <c r="V9" s="52" t="e">
        <f t="shared" si="8"/>
        <v>#N/A</v>
      </c>
      <c r="W9" s="52"/>
      <c r="X9" s="52" t="e">
        <f t="shared" si="9"/>
        <v>#N/A</v>
      </c>
      <c r="Z9" s="52" t="e">
        <f>VLOOKUP(#REF!,$BA$8:$BB$37,2,(TRUE))</f>
        <v>#REF!</v>
      </c>
      <c r="AA9" s="52"/>
      <c r="AB9" s="52" t="e">
        <f t="shared" si="11"/>
        <v>#N/A</v>
      </c>
      <c r="AC9" s="52"/>
      <c r="AE9" s="84"/>
      <c r="AF9" s="25">
        <f t="shared" si="12"/>
        <v>4</v>
      </c>
      <c r="AG9" s="24">
        <v>29</v>
      </c>
      <c r="AH9" s="25">
        <f t="shared" si="13"/>
        <v>4</v>
      </c>
      <c r="AI9" s="24">
        <v>29</v>
      </c>
      <c r="AJ9" s="26">
        <f t="shared" si="14"/>
        <v>1.6203703703703703E-3</v>
      </c>
      <c r="AK9" s="24">
        <v>29</v>
      </c>
      <c r="AL9" s="26">
        <f t="shared" si="15"/>
        <v>1.6203703703703703E-3</v>
      </c>
      <c r="AM9" s="24">
        <v>29</v>
      </c>
      <c r="AN9" s="85"/>
      <c r="AO9" s="23">
        <f t="shared" si="16"/>
        <v>0.84999999999999987</v>
      </c>
      <c r="AP9" s="24">
        <v>2</v>
      </c>
      <c r="AQ9" s="23">
        <f t="shared" si="17"/>
        <v>0.84999999999999987</v>
      </c>
      <c r="AR9" s="24">
        <v>2</v>
      </c>
      <c r="AS9" s="23">
        <f t="shared" si="18"/>
        <v>0.84999999999999987</v>
      </c>
      <c r="AT9" s="24">
        <v>2</v>
      </c>
      <c r="AU9" s="23">
        <f t="shared" si="19"/>
        <v>0.84999999999999987</v>
      </c>
      <c r="AV9" s="24">
        <v>2</v>
      </c>
      <c r="AW9" s="23">
        <f t="shared" si="20"/>
        <v>0.84999999999999987</v>
      </c>
      <c r="AX9" s="24">
        <v>2</v>
      </c>
      <c r="AY9" s="23">
        <f t="shared" si="21"/>
        <v>0.84999999999999987</v>
      </c>
      <c r="AZ9" s="24">
        <v>2</v>
      </c>
      <c r="BA9" s="23">
        <f t="shared" si="22"/>
        <v>4.25</v>
      </c>
      <c r="BB9" s="24">
        <v>2</v>
      </c>
      <c r="BC9" s="23">
        <f t="shared" si="23"/>
        <v>4.25</v>
      </c>
      <c r="BD9" s="24">
        <v>2</v>
      </c>
    </row>
    <row r="10" spans="1:56" x14ac:dyDescent="0.25">
      <c r="A10" s="52"/>
      <c r="B10" s="52"/>
      <c r="C10" s="52"/>
      <c r="D10" s="52"/>
      <c r="E10" s="52"/>
      <c r="F10" s="52" t="e">
        <f t="shared" si="0"/>
        <v>#N/A</v>
      </c>
      <c r="G10" s="3"/>
      <c r="H10" s="52" t="e">
        <f t="shared" si="1"/>
        <v>#N/A</v>
      </c>
      <c r="I10" s="52"/>
      <c r="J10" s="52" t="e">
        <f t="shared" si="2"/>
        <v>#N/A</v>
      </c>
      <c r="K10" s="52"/>
      <c r="L10" s="52" t="e">
        <f t="shared" si="3"/>
        <v>#N/A</v>
      </c>
      <c r="M10" s="52"/>
      <c r="N10" s="52" t="e">
        <f t="shared" si="4"/>
        <v>#N/A</v>
      </c>
      <c r="O10" s="52"/>
      <c r="P10" s="52" t="e">
        <f t="shared" si="5"/>
        <v>#N/A</v>
      </c>
      <c r="Q10" s="52"/>
      <c r="R10" s="52" t="e">
        <f t="shared" si="6"/>
        <v>#N/A</v>
      </c>
      <c r="S10" s="52"/>
      <c r="T10" s="52" t="e">
        <f t="shared" si="7"/>
        <v>#N/A</v>
      </c>
      <c r="U10" s="52"/>
      <c r="V10" s="52" t="e">
        <f t="shared" si="8"/>
        <v>#N/A</v>
      </c>
      <c r="W10" s="52"/>
      <c r="X10" s="52" t="e">
        <f t="shared" si="9"/>
        <v>#N/A</v>
      </c>
      <c r="Z10" s="52" t="e">
        <f t="shared" si="10"/>
        <v>#N/A</v>
      </c>
      <c r="AA10" s="52"/>
      <c r="AB10" s="52" t="e">
        <f t="shared" si="11"/>
        <v>#N/A</v>
      </c>
      <c r="AC10" s="52"/>
      <c r="AE10" s="84"/>
      <c r="AF10" s="25">
        <f t="shared" si="12"/>
        <v>4.25</v>
      </c>
      <c r="AG10" s="24">
        <v>28</v>
      </c>
      <c r="AH10" s="25">
        <f t="shared" si="13"/>
        <v>4.25</v>
      </c>
      <c r="AI10" s="24">
        <v>28</v>
      </c>
      <c r="AJ10" s="26">
        <f t="shared" si="14"/>
        <v>1.736111111111111E-3</v>
      </c>
      <c r="AK10" s="24">
        <v>28</v>
      </c>
      <c r="AL10" s="26">
        <f t="shared" si="15"/>
        <v>1.736111111111111E-3</v>
      </c>
      <c r="AM10" s="24">
        <v>28</v>
      </c>
      <c r="AN10" s="85"/>
      <c r="AO10" s="23">
        <f t="shared" si="16"/>
        <v>0.89999999999999991</v>
      </c>
      <c r="AP10" s="24">
        <v>3</v>
      </c>
      <c r="AQ10" s="23">
        <f t="shared" si="17"/>
        <v>0.89999999999999991</v>
      </c>
      <c r="AR10" s="24">
        <v>3</v>
      </c>
      <c r="AS10" s="23">
        <f t="shared" si="18"/>
        <v>0.89999999999999991</v>
      </c>
      <c r="AT10" s="24">
        <v>3</v>
      </c>
      <c r="AU10" s="23">
        <f t="shared" si="19"/>
        <v>0.89999999999999991</v>
      </c>
      <c r="AV10" s="24">
        <v>3</v>
      </c>
      <c r="AW10" s="23">
        <f t="shared" si="20"/>
        <v>0.89999999999999991</v>
      </c>
      <c r="AX10" s="24">
        <v>3</v>
      </c>
      <c r="AY10" s="23">
        <f t="shared" si="21"/>
        <v>0.89999999999999991</v>
      </c>
      <c r="AZ10" s="24">
        <v>3</v>
      </c>
      <c r="BA10" s="23">
        <f t="shared" si="22"/>
        <v>4.5</v>
      </c>
      <c r="BB10" s="24">
        <v>3</v>
      </c>
      <c r="BC10" s="23">
        <f t="shared" si="23"/>
        <v>4.5</v>
      </c>
      <c r="BD10" s="24">
        <v>3</v>
      </c>
    </row>
    <row r="11" spans="1:56" x14ac:dyDescent="0.25">
      <c r="A11" s="52"/>
      <c r="B11" s="52"/>
      <c r="C11" s="52"/>
      <c r="D11" s="52"/>
      <c r="E11" s="52"/>
      <c r="F11" s="52" t="e">
        <f t="shared" si="0"/>
        <v>#N/A</v>
      </c>
      <c r="G11" s="3"/>
      <c r="H11" s="52" t="e">
        <f t="shared" si="1"/>
        <v>#N/A</v>
      </c>
      <c r="I11" s="52"/>
      <c r="J11" s="52" t="e">
        <f t="shared" si="2"/>
        <v>#N/A</v>
      </c>
      <c r="K11" s="52"/>
      <c r="L11" s="52" t="e">
        <f t="shared" si="3"/>
        <v>#N/A</v>
      </c>
      <c r="M11" s="52"/>
      <c r="N11" s="52" t="e">
        <f t="shared" si="4"/>
        <v>#N/A</v>
      </c>
      <c r="O11" s="52"/>
      <c r="P11" s="52" t="e">
        <f t="shared" si="5"/>
        <v>#N/A</v>
      </c>
      <c r="Q11" s="52"/>
      <c r="R11" s="52" t="e">
        <f t="shared" si="6"/>
        <v>#N/A</v>
      </c>
      <c r="S11" s="52"/>
      <c r="T11" s="52" t="e">
        <f t="shared" si="7"/>
        <v>#N/A</v>
      </c>
      <c r="U11" s="52"/>
      <c r="V11" s="52" t="e">
        <f t="shared" si="8"/>
        <v>#N/A</v>
      </c>
      <c r="W11" s="52"/>
      <c r="X11" s="52" t="e">
        <f t="shared" si="9"/>
        <v>#N/A</v>
      </c>
      <c r="Z11" s="52" t="e">
        <f t="shared" si="10"/>
        <v>#N/A</v>
      </c>
      <c r="AA11" s="52"/>
      <c r="AB11" s="52" t="e">
        <f t="shared" si="11"/>
        <v>#N/A</v>
      </c>
      <c r="AC11" s="52"/>
      <c r="AE11" s="84"/>
      <c r="AF11" s="25">
        <f t="shared" si="12"/>
        <v>4.5</v>
      </c>
      <c r="AG11" s="24">
        <v>27</v>
      </c>
      <c r="AH11" s="25">
        <f t="shared" si="13"/>
        <v>4.5</v>
      </c>
      <c r="AI11" s="24">
        <v>27</v>
      </c>
      <c r="AJ11" s="26">
        <f t="shared" si="14"/>
        <v>1.8518518518518517E-3</v>
      </c>
      <c r="AK11" s="24">
        <v>27</v>
      </c>
      <c r="AL11" s="26">
        <f t="shared" si="15"/>
        <v>1.8518518518518517E-3</v>
      </c>
      <c r="AM11" s="24">
        <v>27</v>
      </c>
      <c r="AN11" s="85"/>
      <c r="AO11" s="23">
        <f>AO12-$AO$5</f>
        <v>0.95</v>
      </c>
      <c r="AP11" s="24">
        <v>4</v>
      </c>
      <c r="AQ11" s="23">
        <f>AQ12-$AQ$5</f>
        <v>0.95</v>
      </c>
      <c r="AR11" s="24">
        <v>4</v>
      </c>
      <c r="AS11" s="23">
        <f>AS12-$AS$5</f>
        <v>0.95</v>
      </c>
      <c r="AT11" s="24">
        <v>4</v>
      </c>
      <c r="AU11" s="23">
        <f>AU12-$AU$5</f>
        <v>0.95</v>
      </c>
      <c r="AV11" s="24">
        <v>4</v>
      </c>
      <c r="AW11" s="23">
        <f>AW12-$AW$5</f>
        <v>0.95</v>
      </c>
      <c r="AX11" s="24">
        <v>4</v>
      </c>
      <c r="AY11" s="23">
        <f>AY12-$AY$5</f>
        <v>0.95</v>
      </c>
      <c r="AZ11" s="24">
        <v>4</v>
      </c>
      <c r="BA11" s="23">
        <f>BA12-$BA$5</f>
        <v>4.75</v>
      </c>
      <c r="BB11" s="24">
        <v>4</v>
      </c>
      <c r="BC11" s="23">
        <f>BC12-$BC$5</f>
        <v>4.75</v>
      </c>
      <c r="BD11" s="24">
        <v>4</v>
      </c>
    </row>
    <row r="12" spans="1:56" x14ac:dyDescent="0.25">
      <c r="A12" s="52"/>
      <c r="B12" s="52"/>
      <c r="C12" s="52"/>
      <c r="D12" s="52"/>
      <c r="E12" s="52"/>
      <c r="F12" s="52" t="e">
        <f t="shared" si="0"/>
        <v>#N/A</v>
      </c>
      <c r="G12" s="3"/>
      <c r="H12" s="52" t="e">
        <f t="shared" si="1"/>
        <v>#N/A</v>
      </c>
      <c r="I12" s="52"/>
      <c r="J12" s="52" t="e">
        <f t="shared" si="2"/>
        <v>#N/A</v>
      </c>
      <c r="K12" s="52"/>
      <c r="L12" s="52" t="e">
        <f t="shared" si="3"/>
        <v>#N/A</v>
      </c>
      <c r="M12" s="52"/>
      <c r="N12" s="52" t="e">
        <f t="shared" si="4"/>
        <v>#N/A</v>
      </c>
      <c r="O12" s="52"/>
      <c r="P12" s="52" t="e">
        <f t="shared" si="5"/>
        <v>#N/A</v>
      </c>
      <c r="Q12" s="52"/>
      <c r="R12" s="52" t="e">
        <f t="shared" si="6"/>
        <v>#N/A</v>
      </c>
      <c r="S12" s="52"/>
      <c r="T12" s="52" t="e">
        <f t="shared" si="7"/>
        <v>#N/A</v>
      </c>
      <c r="U12" s="52"/>
      <c r="V12" s="52" t="e">
        <f t="shared" si="8"/>
        <v>#N/A</v>
      </c>
      <c r="W12" s="52"/>
      <c r="X12" s="52" t="e">
        <f t="shared" si="9"/>
        <v>#N/A</v>
      </c>
      <c r="Z12" s="52" t="e">
        <f t="shared" si="10"/>
        <v>#N/A</v>
      </c>
      <c r="AA12" s="52"/>
      <c r="AB12" s="52" t="e">
        <f t="shared" si="11"/>
        <v>#N/A</v>
      </c>
      <c r="AC12" s="52"/>
      <c r="AE12" s="84"/>
      <c r="AF12" s="25">
        <f>AF13-$AF$5</f>
        <v>4.75</v>
      </c>
      <c r="AG12" s="24">
        <v>26</v>
      </c>
      <c r="AH12" s="25">
        <f>AH13-$AH$5</f>
        <v>4.75</v>
      </c>
      <c r="AI12" s="24">
        <v>26</v>
      </c>
      <c r="AJ12" s="26">
        <f>AJ13-$AJ$5</f>
        <v>1.9675925925925924E-3</v>
      </c>
      <c r="AK12" s="24">
        <v>26</v>
      </c>
      <c r="AL12" s="26">
        <f>AL13-$AL$5</f>
        <v>1.9675925925925924E-3</v>
      </c>
      <c r="AM12" s="24">
        <v>26</v>
      </c>
      <c r="AN12" s="85"/>
      <c r="AO12" s="27">
        <f>AO3</f>
        <v>1</v>
      </c>
      <c r="AP12" s="28">
        <v>5</v>
      </c>
      <c r="AQ12" s="27">
        <f>AQ3</f>
        <v>1</v>
      </c>
      <c r="AR12" s="28">
        <v>5</v>
      </c>
      <c r="AS12" s="27">
        <f>AS3</f>
        <v>1</v>
      </c>
      <c r="AT12" s="28">
        <v>5</v>
      </c>
      <c r="AU12" s="27">
        <f>AU3</f>
        <v>1</v>
      </c>
      <c r="AV12" s="28">
        <v>5</v>
      </c>
      <c r="AW12" s="27">
        <f>AW3</f>
        <v>1</v>
      </c>
      <c r="AX12" s="28">
        <v>5</v>
      </c>
      <c r="AY12" s="27">
        <f>AY3</f>
        <v>1</v>
      </c>
      <c r="AZ12" s="28">
        <v>5</v>
      </c>
      <c r="BA12" s="27">
        <f>BA3</f>
        <v>5</v>
      </c>
      <c r="BB12" s="28">
        <v>5</v>
      </c>
      <c r="BC12" s="27">
        <f>BC3</f>
        <v>5</v>
      </c>
      <c r="BD12" s="28">
        <v>5</v>
      </c>
    </row>
    <row r="13" spans="1:56" x14ac:dyDescent="0.25">
      <c r="A13" s="52"/>
      <c r="B13" s="52"/>
      <c r="C13" s="52"/>
      <c r="D13" s="52"/>
      <c r="E13" s="52"/>
      <c r="F13" s="52" t="e">
        <f t="shared" si="0"/>
        <v>#N/A</v>
      </c>
      <c r="G13" s="3"/>
      <c r="H13" s="52" t="e">
        <f t="shared" si="1"/>
        <v>#N/A</v>
      </c>
      <c r="I13" s="52"/>
      <c r="J13" s="52" t="e">
        <f t="shared" si="2"/>
        <v>#N/A</v>
      </c>
      <c r="K13" s="52"/>
      <c r="L13" s="52" t="e">
        <f t="shared" si="3"/>
        <v>#N/A</v>
      </c>
      <c r="M13" s="52"/>
      <c r="N13" s="52" t="e">
        <f t="shared" si="4"/>
        <v>#N/A</v>
      </c>
      <c r="O13" s="52"/>
      <c r="P13" s="52" t="e">
        <f t="shared" si="5"/>
        <v>#N/A</v>
      </c>
      <c r="Q13" s="52"/>
      <c r="R13" s="52" t="e">
        <f t="shared" si="6"/>
        <v>#N/A</v>
      </c>
      <c r="S13" s="52"/>
      <c r="T13" s="52" t="e">
        <f t="shared" si="7"/>
        <v>#N/A</v>
      </c>
      <c r="U13" s="52"/>
      <c r="V13" s="52" t="e">
        <f t="shared" si="8"/>
        <v>#N/A</v>
      </c>
      <c r="W13" s="52"/>
      <c r="X13" s="52" t="e">
        <f t="shared" si="9"/>
        <v>#N/A</v>
      </c>
      <c r="Z13" s="52" t="e">
        <f t="shared" si="10"/>
        <v>#N/A</v>
      </c>
      <c r="AA13" s="52"/>
      <c r="AB13" s="52" t="e">
        <f t="shared" si="11"/>
        <v>#N/A</v>
      </c>
      <c r="AC13" s="52"/>
      <c r="AE13" s="50" t="s">
        <v>31</v>
      </c>
      <c r="AF13" s="29">
        <f>AF4</f>
        <v>5</v>
      </c>
      <c r="AG13" s="30">
        <v>25</v>
      </c>
      <c r="AH13" s="29">
        <f>AH4</f>
        <v>5</v>
      </c>
      <c r="AI13" s="30">
        <v>25</v>
      </c>
      <c r="AJ13" s="31">
        <f>AJ4</f>
        <v>2.0833333333333333E-3</v>
      </c>
      <c r="AK13" s="30">
        <v>25</v>
      </c>
      <c r="AL13" s="31">
        <f>AL4</f>
        <v>2.0833333333333333E-3</v>
      </c>
      <c r="AM13" s="30">
        <v>25</v>
      </c>
      <c r="AN13" s="85"/>
      <c r="AO13" s="25">
        <f>AO12+$AO$5</f>
        <v>1.05</v>
      </c>
      <c r="AP13" s="24">
        <v>6</v>
      </c>
      <c r="AQ13" s="25">
        <f>AQ12+$AQ$5</f>
        <v>1.05</v>
      </c>
      <c r="AR13" s="24">
        <v>6</v>
      </c>
      <c r="AS13" s="25">
        <f>AS12+$AS$5</f>
        <v>1.05</v>
      </c>
      <c r="AT13" s="24">
        <v>6</v>
      </c>
      <c r="AU13" s="25">
        <f>AU12+$AU$5</f>
        <v>1.05</v>
      </c>
      <c r="AV13" s="24">
        <v>6</v>
      </c>
      <c r="AW13" s="25">
        <f>AW12+$AW$5</f>
        <v>1.05</v>
      </c>
      <c r="AX13" s="24">
        <v>6</v>
      </c>
      <c r="AY13" s="25">
        <f>AY12+$AY$5</f>
        <v>1.05</v>
      </c>
      <c r="AZ13" s="24">
        <v>6</v>
      </c>
      <c r="BA13" s="25">
        <f>BA12+$BA$5</f>
        <v>5.25</v>
      </c>
      <c r="BB13" s="24">
        <v>6</v>
      </c>
      <c r="BC13" s="25">
        <f>BC12+$BC$5</f>
        <v>5.25</v>
      </c>
      <c r="BD13" s="24">
        <v>6</v>
      </c>
    </row>
    <row r="14" spans="1:56" x14ac:dyDescent="0.25">
      <c r="A14" s="52"/>
      <c r="B14" s="52"/>
      <c r="C14" s="52"/>
      <c r="D14" s="52"/>
      <c r="E14" s="52"/>
      <c r="F14" s="52" t="e">
        <f t="shared" si="0"/>
        <v>#N/A</v>
      </c>
      <c r="G14" s="3"/>
      <c r="H14" s="52" t="e">
        <f t="shared" si="1"/>
        <v>#N/A</v>
      </c>
      <c r="I14" s="52"/>
      <c r="J14" s="52" t="e">
        <f t="shared" si="2"/>
        <v>#N/A</v>
      </c>
      <c r="K14" s="52"/>
      <c r="L14" s="52" t="e">
        <f t="shared" si="3"/>
        <v>#N/A</v>
      </c>
      <c r="M14" s="52"/>
      <c r="N14" s="52" t="e">
        <f t="shared" si="4"/>
        <v>#N/A</v>
      </c>
      <c r="O14" s="52"/>
      <c r="P14" s="52" t="e">
        <f t="shared" si="5"/>
        <v>#N/A</v>
      </c>
      <c r="Q14" s="52"/>
      <c r="R14" s="52" t="e">
        <f t="shared" si="6"/>
        <v>#N/A</v>
      </c>
      <c r="S14" s="52"/>
      <c r="T14" s="52" t="e">
        <f t="shared" si="7"/>
        <v>#N/A</v>
      </c>
      <c r="U14" s="52"/>
      <c r="V14" s="52" t="e">
        <f t="shared" si="8"/>
        <v>#N/A</v>
      </c>
      <c r="W14" s="52"/>
      <c r="X14" s="52" t="e">
        <f t="shared" si="9"/>
        <v>#N/A</v>
      </c>
      <c r="Y14" s="52"/>
      <c r="Z14" s="52" t="e">
        <f t="shared" si="10"/>
        <v>#N/A</v>
      </c>
      <c r="AA14" s="52"/>
      <c r="AB14" s="52" t="e">
        <f t="shared" si="11"/>
        <v>#N/A</v>
      </c>
      <c r="AC14" s="52"/>
      <c r="AE14" s="83" t="s">
        <v>32</v>
      </c>
      <c r="AF14" s="25">
        <f>AF13+$AF$5</f>
        <v>5.25</v>
      </c>
      <c r="AG14" s="18">
        <v>24</v>
      </c>
      <c r="AH14" s="25">
        <f>AH13+$AH$5</f>
        <v>5.25</v>
      </c>
      <c r="AI14" s="18">
        <v>24</v>
      </c>
      <c r="AJ14" s="26">
        <f>AJ13+$AJ$5</f>
        <v>2.1990740740740742E-3</v>
      </c>
      <c r="AK14" s="18">
        <v>24</v>
      </c>
      <c r="AL14" s="26">
        <f>AL13+$AL$5</f>
        <v>2.1990740740740742E-3</v>
      </c>
      <c r="AM14" s="18">
        <v>24</v>
      </c>
      <c r="AN14" s="85"/>
      <c r="AO14" s="25">
        <f t="shared" ref="AO14:AO37" si="24">AO13+$AO$5</f>
        <v>1.1000000000000001</v>
      </c>
      <c r="AP14" s="24">
        <v>7</v>
      </c>
      <c r="AQ14" s="25">
        <f t="shared" ref="AQ14:AQ37" si="25">AQ13+$AQ$5</f>
        <v>1.1000000000000001</v>
      </c>
      <c r="AR14" s="24">
        <v>7</v>
      </c>
      <c r="AS14" s="25">
        <f t="shared" ref="AS14:AS36" si="26">AS13+$AS$5</f>
        <v>1.1000000000000001</v>
      </c>
      <c r="AT14" s="24">
        <v>7</v>
      </c>
      <c r="AU14" s="25">
        <f t="shared" ref="AU14:AU37" si="27">AU13+$AU$5</f>
        <v>1.1000000000000001</v>
      </c>
      <c r="AV14" s="24">
        <v>7</v>
      </c>
      <c r="AW14" s="25">
        <f t="shared" ref="AW14:AW37" si="28">AW13+$AW$5</f>
        <v>1.1000000000000001</v>
      </c>
      <c r="AX14" s="24">
        <v>7</v>
      </c>
      <c r="AY14" s="25">
        <f t="shared" ref="AY14:AY37" si="29">AY13+$AY$5</f>
        <v>1.1000000000000001</v>
      </c>
      <c r="AZ14" s="24">
        <v>7</v>
      </c>
      <c r="BA14" s="25">
        <f t="shared" ref="BA14:BA37" si="30">BA13+$BA$5</f>
        <v>5.5</v>
      </c>
      <c r="BB14" s="24">
        <v>7</v>
      </c>
      <c r="BC14" s="25">
        <f t="shared" ref="BC14:BC37" si="31">BC13+$BC$5</f>
        <v>5.5</v>
      </c>
      <c r="BD14" s="24">
        <v>7</v>
      </c>
    </row>
    <row r="15" spans="1:56" x14ac:dyDescent="0.25">
      <c r="A15" s="52"/>
      <c r="B15" s="52"/>
      <c r="C15" s="52"/>
      <c r="D15" s="52"/>
      <c r="E15" s="52"/>
      <c r="F15" s="52" t="e">
        <f t="shared" si="0"/>
        <v>#N/A</v>
      </c>
      <c r="G15" s="3"/>
      <c r="H15" s="52" t="e">
        <f t="shared" si="1"/>
        <v>#N/A</v>
      </c>
      <c r="I15" s="52"/>
      <c r="J15" s="52" t="e">
        <f t="shared" si="2"/>
        <v>#N/A</v>
      </c>
      <c r="K15" s="52"/>
      <c r="L15" s="52" t="e">
        <f t="shared" si="3"/>
        <v>#N/A</v>
      </c>
      <c r="M15" s="52"/>
      <c r="N15" s="52" t="e">
        <f t="shared" si="4"/>
        <v>#N/A</v>
      </c>
      <c r="O15" s="52"/>
      <c r="P15" s="52" t="e">
        <f t="shared" si="5"/>
        <v>#N/A</v>
      </c>
      <c r="Q15" s="52"/>
      <c r="R15" s="52" t="e">
        <f t="shared" si="6"/>
        <v>#N/A</v>
      </c>
      <c r="S15" s="52"/>
      <c r="T15" s="52" t="e">
        <f t="shared" si="7"/>
        <v>#N/A</v>
      </c>
      <c r="U15" s="52"/>
      <c r="V15" s="52" t="e">
        <f t="shared" si="8"/>
        <v>#N/A</v>
      </c>
      <c r="W15" s="52"/>
      <c r="X15" s="52" t="e">
        <f t="shared" si="9"/>
        <v>#N/A</v>
      </c>
      <c r="Y15" s="52"/>
      <c r="Z15" s="52" t="e">
        <f t="shared" si="10"/>
        <v>#N/A</v>
      </c>
      <c r="AA15" s="52"/>
      <c r="AB15" s="52" t="e">
        <f t="shared" si="11"/>
        <v>#N/A</v>
      </c>
      <c r="AC15" s="52"/>
      <c r="AE15" s="83"/>
      <c r="AF15" s="25">
        <f t="shared" ref="AF15:AF37" si="32">AF14+$AF$5</f>
        <v>5.5</v>
      </c>
      <c r="AG15" s="24">
        <v>23</v>
      </c>
      <c r="AH15" s="25">
        <f t="shared" ref="AH15:AH37" si="33">AH14+$AH$5</f>
        <v>5.5</v>
      </c>
      <c r="AI15" s="24">
        <v>23</v>
      </c>
      <c r="AJ15" s="26">
        <f t="shared" ref="AJ15:AJ37" si="34">AJ14+$AJ$5</f>
        <v>2.3148148148148151E-3</v>
      </c>
      <c r="AK15" s="24">
        <v>23</v>
      </c>
      <c r="AL15" s="26">
        <f t="shared" ref="AL15:AL37" si="35">AL14+$AL$5</f>
        <v>2.3148148148148151E-3</v>
      </c>
      <c r="AM15" s="24">
        <v>23</v>
      </c>
      <c r="AN15" s="85"/>
      <c r="AO15" s="25">
        <f t="shared" si="24"/>
        <v>1.1500000000000001</v>
      </c>
      <c r="AP15" s="24">
        <v>8</v>
      </c>
      <c r="AQ15" s="25">
        <f t="shared" si="25"/>
        <v>1.1500000000000001</v>
      </c>
      <c r="AR15" s="24">
        <v>8</v>
      </c>
      <c r="AS15" s="25">
        <f t="shared" si="26"/>
        <v>1.1500000000000001</v>
      </c>
      <c r="AT15" s="24">
        <v>8</v>
      </c>
      <c r="AU15" s="25">
        <f t="shared" si="27"/>
        <v>1.1500000000000001</v>
      </c>
      <c r="AV15" s="24">
        <v>8</v>
      </c>
      <c r="AW15" s="25">
        <f t="shared" si="28"/>
        <v>1.1500000000000001</v>
      </c>
      <c r="AX15" s="24">
        <v>8</v>
      </c>
      <c r="AY15" s="25">
        <f t="shared" si="29"/>
        <v>1.1500000000000001</v>
      </c>
      <c r="AZ15" s="24">
        <v>8</v>
      </c>
      <c r="BA15" s="25">
        <f t="shared" si="30"/>
        <v>5.75</v>
      </c>
      <c r="BB15" s="24">
        <v>8</v>
      </c>
      <c r="BC15" s="25">
        <f t="shared" si="31"/>
        <v>5.75</v>
      </c>
      <c r="BD15" s="24">
        <v>8</v>
      </c>
    </row>
    <row r="16" spans="1:56" x14ac:dyDescent="0.25">
      <c r="A16" s="52"/>
      <c r="B16" s="52"/>
      <c r="C16" s="52"/>
      <c r="D16" s="52"/>
      <c r="E16" s="52"/>
      <c r="F16" s="52" t="e">
        <f t="shared" si="0"/>
        <v>#N/A</v>
      </c>
      <c r="G16" s="3"/>
      <c r="H16" s="52" t="e">
        <f t="shared" si="1"/>
        <v>#N/A</v>
      </c>
      <c r="I16" s="52"/>
      <c r="J16" s="52" t="e">
        <f t="shared" si="2"/>
        <v>#N/A</v>
      </c>
      <c r="K16" s="52"/>
      <c r="L16" s="52" t="e">
        <f t="shared" si="3"/>
        <v>#N/A</v>
      </c>
      <c r="M16" s="52"/>
      <c r="N16" s="52" t="e">
        <f t="shared" si="4"/>
        <v>#N/A</v>
      </c>
      <c r="O16" s="52"/>
      <c r="P16" s="52" t="e">
        <f t="shared" si="5"/>
        <v>#N/A</v>
      </c>
      <c r="Q16" s="52"/>
      <c r="R16" s="52" t="e">
        <f t="shared" si="6"/>
        <v>#N/A</v>
      </c>
      <c r="S16" s="52"/>
      <c r="T16" s="52" t="e">
        <f t="shared" si="7"/>
        <v>#N/A</v>
      </c>
      <c r="U16" s="52"/>
      <c r="V16" s="52" t="e">
        <f t="shared" si="8"/>
        <v>#N/A</v>
      </c>
      <c r="W16" s="52"/>
      <c r="X16" s="52" t="e">
        <f t="shared" si="9"/>
        <v>#N/A</v>
      </c>
      <c r="Y16" s="52"/>
      <c r="Z16" s="52" t="e">
        <f t="shared" si="10"/>
        <v>#N/A</v>
      </c>
      <c r="AA16" s="52"/>
      <c r="AB16" s="52" t="e">
        <f t="shared" si="11"/>
        <v>#N/A</v>
      </c>
      <c r="AC16" s="52"/>
      <c r="AE16" s="83"/>
      <c r="AF16" s="25">
        <f t="shared" si="32"/>
        <v>5.75</v>
      </c>
      <c r="AG16" s="24">
        <v>22</v>
      </c>
      <c r="AH16" s="25">
        <f t="shared" si="33"/>
        <v>5.75</v>
      </c>
      <c r="AI16" s="24">
        <v>22</v>
      </c>
      <c r="AJ16" s="26">
        <f t="shared" si="34"/>
        <v>2.430555555555556E-3</v>
      </c>
      <c r="AK16" s="24">
        <v>22</v>
      </c>
      <c r="AL16" s="26">
        <f t="shared" si="35"/>
        <v>2.430555555555556E-3</v>
      </c>
      <c r="AM16" s="24">
        <v>22</v>
      </c>
      <c r="AN16" s="85"/>
      <c r="AO16" s="25">
        <f t="shared" si="24"/>
        <v>1.2000000000000002</v>
      </c>
      <c r="AP16" s="24">
        <v>9</v>
      </c>
      <c r="AQ16" s="25">
        <f t="shared" si="25"/>
        <v>1.2000000000000002</v>
      </c>
      <c r="AR16" s="24">
        <v>9</v>
      </c>
      <c r="AS16" s="25">
        <f t="shared" si="26"/>
        <v>1.2000000000000002</v>
      </c>
      <c r="AT16" s="24">
        <v>9</v>
      </c>
      <c r="AU16" s="25">
        <f t="shared" si="27"/>
        <v>1.2000000000000002</v>
      </c>
      <c r="AV16" s="24">
        <v>9</v>
      </c>
      <c r="AW16" s="25">
        <f t="shared" si="28"/>
        <v>1.2000000000000002</v>
      </c>
      <c r="AX16" s="24">
        <v>9</v>
      </c>
      <c r="AY16" s="25">
        <f t="shared" si="29"/>
        <v>1.2000000000000002</v>
      </c>
      <c r="AZ16" s="24">
        <v>9</v>
      </c>
      <c r="BA16" s="25">
        <f t="shared" si="30"/>
        <v>6</v>
      </c>
      <c r="BB16" s="24">
        <v>9</v>
      </c>
      <c r="BC16" s="25">
        <f t="shared" si="31"/>
        <v>6</v>
      </c>
      <c r="BD16" s="24">
        <v>9</v>
      </c>
    </row>
    <row r="17" spans="1:56" x14ac:dyDescent="0.25">
      <c r="A17" s="52"/>
      <c r="B17" s="52"/>
      <c r="C17" s="52"/>
      <c r="D17" s="52"/>
      <c r="E17" s="52"/>
      <c r="F17" s="52" t="e">
        <f t="shared" si="0"/>
        <v>#N/A</v>
      </c>
      <c r="G17" s="3"/>
      <c r="H17" s="52" t="e">
        <f t="shared" si="1"/>
        <v>#N/A</v>
      </c>
      <c r="I17" s="52"/>
      <c r="J17" s="52" t="e">
        <f t="shared" si="2"/>
        <v>#N/A</v>
      </c>
      <c r="K17" s="52"/>
      <c r="L17" s="52" t="e">
        <f t="shared" si="3"/>
        <v>#N/A</v>
      </c>
      <c r="M17" s="52"/>
      <c r="N17" s="52" t="e">
        <f t="shared" si="4"/>
        <v>#N/A</v>
      </c>
      <c r="O17" s="52"/>
      <c r="P17" s="52" t="e">
        <f t="shared" si="5"/>
        <v>#N/A</v>
      </c>
      <c r="Q17" s="52"/>
      <c r="R17" s="52" t="e">
        <f t="shared" si="6"/>
        <v>#N/A</v>
      </c>
      <c r="S17" s="52"/>
      <c r="T17" s="52" t="e">
        <f t="shared" si="7"/>
        <v>#N/A</v>
      </c>
      <c r="U17" s="52"/>
      <c r="V17" s="52" t="e">
        <f t="shared" si="8"/>
        <v>#N/A</v>
      </c>
      <c r="W17" s="52"/>
      <c r="X17" s="52" t="e">
        <f t="shared" si="9"/>
        <v>#N/A</v>
      </c>
      <c r="Y17" s="52"/>
      <c r="Z17" s="52" t="e">
        <f t="shared" si="10"/>
        <v>#N/A</v>
      </c>
      <c r="AA17" s="52"/>
      <c r="AB17" s="52" t="e">
        <f t="shared" si="11"/>
        <v>#N/A</v>
      </c>
      <c r="AC17" s="52"/>
      <c r="AE17" s="83"/>
      <c r="AF17" s="25">
        <f t="shared" si="32"/>
        <v>6</v>
      </c>
      <c r="AG17" s="24">
        <v>21</v>
      </c>
      <c r="AH17" s="25">
        <f t="shared" si="33"/>
        <v>6</v>
      </c>
      <c r="AI17" s="24">
        <v>21</v>
      </c>
      <c r="AJ17" s="26">
        <f t="shared" si="34"/>
        <v>2.5462962962962969E-3</v>
      </c>
      <c r="AK17" s="24">
        <v>21</v>
      </c>
      <c r="AL17" s="26">
        <f t="shared" si="35"/>
        <v>2.5462962962962969E-3</v>
      </c>
      <c r="AM17" s="24">
        <v>21</v>
      </c>
      <c r="AN17" s="85"/>
      <c r="AO17" s="33">
        <f t="shared" si="24"/>
        <v>1.2500000000000002</v>
      </c>
      <c r="AP17" s="32">
        <v>10</v>
      </c>
      <c r="AQ17" s="33">
        <f t="shared" si="25"/>
        <v>1.2500000000000002</v>
      </c>
      <c r="AR17" s="32">
        <v>10</v>
      </c>
      <c r="AS17" s="33">
        <f t="shared" si="26"/>
        <v>1.2500000000000002</v>
      </c>
      <c r="AT17" s="32">
        <v>10</v>
      </c>
      <c r="AU17" s="33">
        <f t="shared" si="27"/>
        <v>1.2500000000000002</v>
      </c>
      <c r="AV17" s="32">
        <v>10</v>
      </c>
      <c r="AW17" s="33">
        <f t="shared" si="28"/>
        <v>1.2500000000000002</v>
      </c>
      <c r="AX17" s="32">
        <v>10</v>
      </c>
      <c r="AY17" s="33">
        <f t="shared" si="29"/>
        <v>1.2500000000000002</v>
      </c>
      <c r="AZ17" s="32">
        <v>10</v>
      </c>
      <c r="BA17" s="33">
        <f t="shared" si="30"/>
        <v>6.25</v>
      </c>
      <c r="BB17" s="32">
        <v>10</v>
      </c>
      <c r="BC17" s="33">
        <f t="shared" si="31"/>
        <v>6.25</v>
      </c>
      <c r="BD17" s="32">
        <v>10</v>
      </c>
    </row>
    <row r="18" spans="1:56" x14ac:dyDescent="0.25">
      <c r="A18" s="52"/>
      <c r="B18" s="52"/>
      <c r="C18" s="52"/>
      <c r="D18" s="52"/>
      <c r="E18" s="52"/>
      <c r="F18" s="52" t="e">
        <f t="shared" si="0"/>
        <v>#N/A</v>
      </c>
      <c r="G18" s="3"/>
      <c r="H18" s="52" t="e">
        <f t="shared" si="1"/>
        <v>#N/A</v>
      </c>
      <c r="I18" s="52"/>
      <c r="J18" s="52" t="e">
        <f t="shared" si="2"/>
        <v>#N/A</v>
      </c>
      <c r="K18" s="52"/>
      <c r="L18" s="52" t="e">
        <f t="shared" si="3"/>
        <v>#N/A</v>
      </c>
      <c r="M18" s="52"/>
      <c r="N18" s="52" t="e">
        <f t="shared" si="4"/>
        <v>#N/A</v>
      </c>
      <c r="O18" s="52"/>
      <c r="P18" s="52" t="e">
        <f t="shared" si="5"/>
        <v>#N/A</v>
      </c>
      <c r="Q18" s="52"/>
      <c r="R18" s="52" t="e">
        <f t="shared" si="6"/>
        <v>#N/A</v>
      </c>
      <c r="S18" s="52"/>
      <c r="T18" s="52" t="e">
        <f t="shared" si="7"/>
        <v>#N/A</v>
      </c>
      <c r="U18" s="52"/>
      <c r="V18" s="52" t="e">
        <f t="shared" si="8"/>
        <v>#N/A</v>
      </c>
      <c r="W18" s="52"/>
      <c r="X18" s="52" t="e">
        <f t="shared" si="9"/>
        <v>#N/A</v>
      </c>
      <c r="Y18" s="52"/>
      <c r="Z18" s="52" t="e">
        <f t="shared" si="10"/>
        <v>#N/A</v>
      </c>
      <c r="AA18" s="52"/>
      <c r="AB18" s="52" t="e">
        <f t="shared" si="11"/>
        <v>#N/A</v>
      </c>
      <c r="AC18" s="52"/>
      <c r="AE18" s="83"/>
      <c r="AF18" s="34">
        <f t="shared" si="32"/>
        <v>6.25</v>
      </c>
      <c r="AG18" s="39">
        <v>20</v>
      </c>
      <c r="AH18" s="34">
        <f t="shared" si="33"/>
        <v>6.25</v>
      </c>
      <c r="AI18" s="39">
        <v>20</v>
      </c>
      <c r="AJ18" s="35">
        <f t="shared" si="34"/>
        <v>2.6620370370370378E-3</v>
      </c>
      <c r="AK18" s="39">
        <v>20</v>
      </c>
      <c r="AL18" s="35">
        <f t="shared" si="35"/>
        <v>2.6620370370370378E-3</v>
      </c>
      <c r="AM18" s="39">
        <v>20</v>
      </c>
      <c r="AN18" s="85"/>
      <c r="AO18" s="25">
        <f t="shared" si="24"/>
        <v>1.3000000000000003</v>
      </c>
      <c r="AP18" s="24">
        <v>11</v>
      </c>
      <c r="AQ18" s="25">
        <f t="shared" si="25"/>
        <v>1.3000000000000003</v>
      </c>
      <c r="AR18" s="24">
        <v>11</v>
      </c>
      <c r="AS18" s="25">
        <f t="shared" si="26"/>
        <v>1.3000000000000003</v>
      </c>
      <c r="AT18" s="24">
        <v>11</v>
      </c>
      <c r="AU18" s="25">
        <f t="shared" si="27"/>
        <v>1.3000000000000003</v>
      </c>
      <c r="AV18" s="24">
        <v>11</v>
      </c>
      <c r="AW18" s="25">
        <f t="shared" si="28"/>
        <v>1.3000000000000003</v>
      </c>
      <c r="AX18" s="24">
        <v>11</v>
      </c>
      <c r="AY18" s="25">
        <f t="shared" si="29"/>
        <v>1.3000000000000003</v>
      </c>
      <c r="AZ18" s="24">
        <v>11</v>
      </c>
      <c r="BA18" s="25">
        <f t="shared" si="30"/>
        <v>6.5</v>
      </c>
      <c r="BB18" s="24">
        <v>11</v>
      </c>
      <c r="BC18" s="25">
        <f t="shared" si="31"/>
        <v>6.5</v>
      </c>
      <c r="BD18" s="24">
        <v>11</v>
      </c>
    </row>
    <row r="19" spans="1:56" x14ac:dyDescent="0.25">
      <c r="A19" s="52"/>
      <c r="B19" s="52"/>
      <c r="C19" s="52"/>
      <c r="D19" s="52"/>
      <c r="E19" s="52"/>
      <c r="F19" s="52" t="e">
        <f t="shared" si="0"/>
        <v>#N/A</v>
      </c>
      <c r="G19" s="3"/>
      <c r="H19" s="52" t="e">
        <f t="shared" si="1"/>
        <v>#N/A</v>
      </c>
      <c r="I19" s="52"/>
      <c r="J19" s="52" t="e">
        <f t="shared" si="2"/>
        <v>#N/A</v>
      </c>
      <c r="K19" s="52"/>
      <c r="L19" s="52" t="e">
        <f t="shared" si="3"/>
        <v>#N/A</v>
      </c>
      <c r="M19" s="52"/>
      <c r="N19" s="52" t="e">
        <f t="shared" si="4"/>
        <v>#N/A</v>
      </c>
      <c r="O19" s="52"/>
      <c r="P19" s="52" t="e">
        <f t="shared" si="5"/>
        <v>#N/A</v>
      </c>
      <c r="Q19" s="52"/>
      <c r="R19" s="52" t="e">
        <f t="shared" si="6"/>
        <v>#N/A</v>
      </c>
      <c r="S19" s="52"/>
      <c r="T19" s="52" t="e">
        <f t="shared" si="7"/>
        <v>#N/A</v>
      </c>
      <c r="U19" s="52"/>
      <c r="V19" s="52" t="e">
        <f t="shared" si="8"/>
        <v>#N/A</v>
      </c>
      <c r="W19" s="52"/>
      <c r="X19" s="52" t="e">
        <f t="shared" si="9"/>
        <v>#N/A</v>
      </c>
      <c r="Y19" s="52"/>
      <c r="Z19" s="52" t="e">
        <f t="shared" si="10"/>
        <v>#N/A</v>
      </c>
      <c r="AA19" s="52"/>
      <c r="AB19" s="52" t="e">
        <f t="shared" si="11"/>
        <v>#N/A</v>
      </c>
      <c r="AC19" s="52"/>
      <c r="AE19" s="83"/>
      <c r="AF19" s="25">
        <f t="shared" si="32"/>
        <v>6.5</v>
      </c>
      <c r="AG19" s="6">
        <v>19</v>
      </c>
      <c r="AH19" s="25">
        <f t="shared" si="33"/>
        <v>6.5</v>
      </c>
      <c r="AI19" s="6">
        <v>19</v>
      </c>
      <c r="AJ19" s="26">
        <f t="shared" si="34"/>
        <v>2.7777777777777788E-3</v>
      </c>
      <c r="AK19" s="6">
        <v>19</v>
      </c>
      <c r="AL19" s="26">
        <f t="shared" si="35"/>
        <v>2.7777777777777788E-3</v>
      </c>
      <c r="AM19" s="6">
        <v>19</v>
      </c>
      <c r="AN19" s="85"/>
      <c r="AO19" s="25">
        <f t="shared" si="24"/>
        <v>1.3500000000000003</v>
      </c>
      <c r="AP19" s="24">
        <v>12</v>
      </c>
      <c r="AQ19" s="25">
        <f t="shared" si="25"/>
        <v>1.3500000000000003</v>
      </c>
      <c r="AR19" s="24">
        <v>12</v>
      </c>
      <c r="AS19" s="25">
        <f t="shared" si="26"/>
        <v>1.3500000000000003</v>
      </c>
      <c r="AT19" s="24">
        <v>12</v>
      </c>
      <c r="AU19" s="25">
        <f t="shared" si="27"/>
        <v>1.3500000000000003</v>
      </c>
      <c r="AV19" s="24">
        <v>12</v>
      </c>
      <c r="AW19" s="25">
        <f t="shared" si="28"/>
        <v>1.3500000000000003</v>
      </c>
      <c r="AX19" s="24">
        <v>12</v>
      </c>
      <c r="AY19" s="25">
        <f t="shared" si="29"/>
        <v>1.3500000000000003</v>
      </c>
      <c r="AZ19" s="24">
        <v>12</v>
      </c>
      <c r="BA19" s="25">
        <f t="shared" si="30"/>
        <v>6.75</v>
      </c>
      <c r="BB19" s="24">
        <v>12</v>
      </c>
      <c r="BC19" s="25">
        <f t="shared" si="31"/>
        <v>6.75</v>
      </c>
      <c r="BD19" s="24">
        <v>12</v>
      </c>
    </row>
    <row r="20" spans="1:56" x14ac:dyDescent="0.25">
      <c r="A20" s="52"/>
      <c r="B20" s="52"/>
      <c r="C20" s="52"/>
      <c r="D20" s="52"/>
      <c r="E20" s="52"/>
      <c r="F20" s="52" t="e">
        <f t="shared" si="0"/>
        <v>#N/A</v>
      </c>
      <c r="G20" s="3"/>
      <c r="H20" s="52" t="e">
        <f t="shared" si="1"/>
        <v>#N/A</v>
      </c>
      <c r="I20" s="52"/>
      <c r="J20" s="52" t="e">
        <f t="shared" si="2"/>
        <v>#N/A</v>
      </c>
      <c r="K20" s="52"/>
      <c r="L20" s="52" t="e">
        <f t="shared" si="3"/>
        <v>#N/A</v>
      </c>
      <c r="M20" s="52"/>
      <c r="N20" s="52" t="e">
        <f t="shared" si="4"/>
        <v>#N/A</v>
      </c>
      <c r="O20" s="52"/>
      <c r="P20" s="52" t="e">
        <f t="shared" si="5"/>
        <v>#N/A</v>
      </c>
      <c r="Q20" s="52"/>
      <c r="R20" s="52" t="e">
        <f t="shared" si="6"/>
        <v>#N/A</v>
      </c>
      <c r="S20" s="52"/>
      <c r="T20" s="52" t="e">
        <f t="shared" si="7"/>
        <v>#N/A</v>
      </c>
      <c r="U20" s="52"/>
      <c r="V20" s="52" t="e">
        <f t="shared" si="8"/>
        <v>#N/A</v>
      </c>
      <c r="W20" s="52"/>
      <c r="X20" s="52" t="e">
        <f t="shared" si="9"/>
        <v>#N/A</v>
      </c>
      <c r="Y20" s="52"/>
      <c r="Z20" s="52" t="e">
        <f t="shared" si="10"/>
        <v>#N/A</v>
      </c>
      <c r="AA20" s="52"/>
      <c r="AB20" s="52" t="e">
        <f t="shared" si="11"/>
        <v>#N/A</v>
      </c>
      <c r="AC20" s="52"/>
      <c r="AE20" s="83"/>
      <c r="AF20" s="25">
        <f t="shared" si="32"/>
        <v>6.75</v>
      </c>
      <c r="AG20" s="18">
        <v>18</v>
      </c>
      <c r="AH20" s="25">
        <f t="shared" si="33"/>
        <v>6.75</v>
      </c>
      <c r="AI20" s="18">
        <v>18</v>
      </c>
      <c r="AJ20" s="26">
        <f t="shared" si="34"/>
        <v>2.8935185185185197E-3</v>
      </c>
      <c r="AK20" s="18">
        <v>18</v>
      </c>
      <c r="AL20" s="26">
        <f t="shared" si="35"/>
        <v>2.8935185185185197E-3</v>
      </c>
      <c r="AM20" s="18">
        <v>18</v>
      </c>
      <c r="AN20" s="85"/>
      <c r="AO20" s="25">
        <f t="shared" si="24"/>
        <v>1.4000000000000004</v>
      </c>
      <c r="AP20" s="6">
        <v>13</v>
      </c>
      <c r="AQ20" s="25">
        <f t="shared" si="25"/>
        <v>1.4000000000000004</v>
      </c>
      <c r="AR20" s="6">
        <v>13</v>
      </c>
      <c r="AS20" s="25">
        <f t="shared" si="26"/>
        <v>1.4000000000000004</v>
      </c>
      <c r="AT20" s="6">
        <v>13</v>
      </c>
      <c r="AU20" s="25">
        <f t="shared" si="27"/>
        <v>1.4000000000000004</v>
      </c>
      <c r="AV20" s="6">
        <v>13</v>
      </c>
      <c r="AW20" s="25">
        <f t="shared" si="28"/>
        <v>1.4000000000000004</v>
      </c>
      <c r="AX20" s="6">
        <v>13</v>
      </c>
      <c r="AY20" s="25">
        <f t="shared" si="29"/>
        <v>1.4000000000000004</v>
      </c>
      <c r="AZ20" s="6">
        <v>13</v>
      </c>
      <c r="BA20" s="25">
        <f t="shared" si="30"/>
        <v>7</v>
      </c>
      <c r="BB20" s="6">
        <v>13</v>
      </c>
      <c r="BC20" s="25">
        <f t="shared" si="31"/>
        <v>7</v>
      </c>
      <c r="BD20" s="6">
        <v>13</v>
      </c>
    </row>
    <row r="21" spans="1:56" x14ac:dyDescent="0.25">
      <c r="A21" s="52"/>
      <c r="B21" s="52"/>
      <c r="C21" s="52"/>
      <c r="D21" s="52"/>
      <c r="E21" s="52"/>
      <c r="F21" s="52" t="e">
        <f t="shared" si="0"/>
        <v>#N/A</v>
      </c>
      <c r="G21" s="3"/>
      <c r="H21" s="52" t="e">
        <f t="shared" si="1"/>
        <v>#N/A</v>
      </c>
      <c r="I21" s="52"/>
      <c r="J21" s="52" t="e">
        <f t="shared" si="2"/>
        <v>#N/A</v>
      </c>
      <c r="K21" s="52"/>
      <c r="L21" s="52" t="e">
        <f t="shared" si="3"/>
        <v>#N/A</v>
      </c>
      <c r="M21" s="52"/>
      <c r="N21" s="52" t="e">
        <f t="shared" si="4"/>
        <v>#N/A</v>
      </c>
      <c r="O21" s="52"/>
      <c r="P21" s="52" t="e">
        <f t="shared" si="5"/>
        <v>#N/A</v>
      </c>
      <c r="Q21" s="52"/>
      <c r="R21" s="52" t="e">
        <f t="shared" si="6"/>
        <v>#N/A</v>
      </c>
      <c r="S21" s="52"/>
      <c r="T21" s="52" t="e">
        <f t="shared" si="7"/>
        <v>#N/A</v>
      </c>
      <c r="U21" s="52"/>
      <c r="V21" s="52" t="e">
        <f t="shared" si="8"/>
        <v>#N/A</v>
      </c>
      <c r="W21" s="52"/>
      <c r="X21" s="52" t="e">
        <f t="shared" si="9"/>
        <v>#N/A</v>
      </c>
      <c r="Y21" s="52"/>
      <c r="Z21" s="52" t="e">
        <f t="shared" si="10"/>
        <v>#N/A</v>
      </c>
      <c r="AA21" s="52"/>
      <c r="AB21" s="52" t="e">
        <f t="shared" si="11"/>
        <v>#N/A</v>
      </c>
      <c r="AC21" s="52"/>
      <c r="AE21" s="83"/>
      <c r="AF21" s="25">
        <f t="shared" si="32"/>
        <v>7</v>
      </c>
      <c r="AG21" s="24">
        <v>17</v>
      </c>
      <c r="AH21" s="25">
        <f t="shared" si="33"/>
        <v>7</v>
      </c>
      <c r="AI21" s="24">
        <v>17</v>
      </c>
      <c r="AJ21" s="26">
        <f t="shared" si="34"/>
        <v>3.0092592592592606E-3</v>
      </c>
      <c r="AK21" s="24">
        <v>17</v>
      </c>
      <c r="AL21" s="26">
        <f t="shared" si="35"/>
        <v>3.0092592592592606E-3</v>
      </c>
      <c r="AM21" s="24">
        <v>17</v>
      </c>
      <c r="AN21" s="85"/>
      <c r="AO21" s="25">
        <f t="shared" si="24"/>
        <v>1.4500000000000004</v>
      </c>
      <c r="AP21" s="6">
        <v>14</v>
      </c>
      <c r="AQ21" s="25">
        <f t="shared" si="25"/>
        <v>1.4500000000000004</v>
      </c>
      <c r="AR21" s="6">
        <v>14</v>
      </c>
      <c r="AS21" s="25">
        <f t="shared" si="26"/>
        <v>1.4500000000000004</v>
      </c>
      <c r="AT21" s="6">
        <v>14</v>
      </c>
      <c r="AU21" s="25">
        <f t="shared" si="27"/>
        <v>1.4500000000000004</v>
      </c>
      <c r="AV21" s="6">
        <v>14</v>
      </c>
      <c r="AW21" s="25">
        <f t="shared" si="28"/>
        <v>1.4500000000000004</v>
      </c>
      <c r="AX21" s="6">
        <v>14</v>
      </c>
      <c r="AY21" s="25">
        <f t="shared" si="29"/>
        <v>1.4500000000000004</v>
      </c>
      <c r="AZ21" s="6">
        <v>14</v>
      </c>
      <c r="BA21" s="25">
        <f t="shared" si="30"/>
        <v>7.25</v>
      </c>
      <c r="BB21" s="6">
        <v>14</v>
      </c>
      <c r="BC21" s="25">
        <f t="shared" si="31"/>
        <v>7.25</v>
      </c>
      <c r="BD21" s="6">
        <v>14</v>
      </c>
    </row>
    <row r="22" spans="1:56" x14ac:dyDescent="0.25">
      <c r="A22" s="52"/>
      <c r="B22" s="52"/>
      <c r="C22" s="52"/>
      <c r="D22" s="52"/>
      <c r="E22" s="52"/>
      <c r="F22" s="52" t="e">
        <f t="shared" si="0"/>
        <v>#N/A</v>
      </c>
      <c r="G22" s="3"/>
      <c r="H22" s="52" t="e">
        <f t="shared" si="1"/>
        <v>#N/A</v>
      </c>
      <c r="I22" s="52"/>
      <c r="J22" s="52" t="e">
        <f t="shared" si="2"/>
        <v>#N/A</v>
      </c>
      <c r="K22" s="52"/>
      <c r="L22" s="52" t="e">
        <f t="shared" si="3"/>
        <v>#N/A</v>
      </c>
      <c r="M22" s="52"/>
      <c r="N22" s="52" t="e">
        <f t="shared" si="4"/>
        <v>#N/A</v>
      </c>
      <c r="O22" s="52"/>
      <c r="P22" s="52" t="e">
        <f t="shared" si="5"/>
        <v>#N/A</v>
      </c>
      <c r="Q22" s="52"/>
      <c r="R22" s="52" t="e">
        <f t="shared" si="6"/>
        <v>#N/A</v>
      </c>
      <c r="S22" s="52"/>
      <c r="T22" s="52" t="e">
        <f t="shared" si="7"/>
        <v>#N/A</v>
      </c>
      <c r="U22" s="52"/>
      <c r="V22" s="52" t="e">
        <f t="shared" si="8"/>
        <v>#N/A</v>
      </c>
      <c r="W22" s="52"/>
      <c r="X22" s="52" t="e">
        <f t="shared" si="9"/>
        <v>#N/A</v>
      </c>
      <c r="Y22" s="52"/>
      <c r="Z22" s="52" t="e">
        <f t="shared" si="10"/>
        <v>#N/A</v>
      </c>
      <c r="AA22" s="52"/>
      <c r="AB22" s="52" t="e">
        <f t="shared" si="11"/>
        <v>#N/A</v>
      </c>
      <c r="AC22" s="52"/>
      <c r="AE22" s="83"/>
      <c r="AF22" s="25">
        <f t="shared" si="32"/>
        <v>7.25</v>
      </c>
      <c r="AG22" s="24">
        <v>16</v>
      </c>
      <c r="AH22" s="25">
        <f t="shared" si="33"/>
        <v>7.25</v>
      </c>
      <c r="AI22" s="24">
        <v>16</v>
      </c>
      <c r="AJ22" s="26">
        <f t="shared" si="34"/>
        <v>3.1250000000000015E-3</v>
      </c>
      <c r="AK22" s="24">
        <v>16</v>
      </c>
      <c r="AL22" s="26">
        <f t="shared" si="35"/>
        <v>3.1250000000000015E-3</v>
      </c>
      <c r="AM22" s="24">
        <v>16</v>
      </c>
      <c r="AN22" s="85"/>
      <c r="AO22" s="37">
        <f t="shared" si="24"/>
        <v>1.5000000000000004</v>
      </c>
      <c r="AP22" s="36">
        <v>15</v>
      </c>
      <c r="AQ22" s="37">
        <f t="shared" si="25"/>
        <v>1.5000000000000004</v>
      </c>
      <c r="AR22" s="36">
        <v>15</v>
      </c>
      <c r="AS22" s="37">
        <f t="shared" si="26"/>
        <v>1.5000000000000004</v>
      </c>
      <c r="AT22" s="36">
        <v>15</v>
      </c>
      <c r="AU22" s="37">
        <f t="shared" si="27"/>
        <v>1.5000000000000004</v>
      </c>
      <c r="AV22" s="36">
        <v>15</v>
      </c>
      <c r="AW22" s="37">
        <f t="shared" si="28"/>
        <v>1.5000000000000004</v>
      </c>
      <c r="AX22" s="36">
        <v>15</v>
      </c>
      <c r="AY22" s="37">
        <f t="shared" si="29"/>
        <v>1.5000000000000004</v>
      </c>
      <c r="AZ22" s="36">
        <v>15</v>
      </c>
      <c r="BA22" s="37">
        <f t="shared" si="30"/>
        <v>7.5</v>
      </c>
      <c r="BB22" s="36">
        <v>15</v>
      </c>
      <c r="BC22" s="37">
        <f t="shared" si="31"/>
        <v>7.5</v>
      </c>
      <c r="BD22" s="36">
        <v>15</v>
      </c>
    </row>
    <row r="23" spans="1:56" x14ac:dyDescent="0.25">
      <c r="A23" s="52"/>
      <c r="B23" s="52"/>
      <c r="C23" s="52"/>
      <c r="D23" s="52"/>
      <c r="E23" s="52"/>
      <c r="F23" s="52" t="e">
        <f t="shared" si="0"/>
        <v>#N/A</v>
      </c>
      <c r="G23" s="3"/>
      <c r="H23" s="52" t="e">
        <f t="shared" si="1"/>
        <v>#N/A</v>
      </c>
      <c r="I23" s="52"/>
      <c r="J23" s="52" t="e">
        <f t="shared" si="2"/>
        <v>#N/A</v>
      </c>
      <c r="K23" s="52"/>
      <c r="L23" s="52" t="e">
        <f t="shared" si="3"/>
        <v>#N/A</v>
      </c>
      <c r="M23" s="52"/>
      <c r="N23" s="52" t="e">
        <f t="shared" si="4"/>
        <v>#N/A</v>
      </c>
      <c r="O23" s="52"/>
      <c r="P23" s="52" t="e">
        <f t="shared" si="5"/>
        <v>#N/A</v>
      </c>
      <c r="Q23" s="52"/>
      <c r="R23" s="52" t="e">
        <f t="shared" si="6"/>
        <v>#N/A</v>
      </c>
      <c r="S23" s="52"/>
      <c r="T23" s="52" t="e">
        <f t="shared" si="7"/>
        <v>#N/A</v>
      </c>
      <c r="U23" s="52"/>
      <c r="V23" s="52" t="e">
        <f t="shared" si="8"/>
        <v>#N/A</v>
      </c>
      <c r="W23" s="52"/>
      <c r="X23" s="52" t="e">
        <f t="shared" si="9"/>
        <v>#N/A</v>
      </c>
      <c r="Y23" s="52"/>
      <c r="Z23" s="52" t="e">
        <f t="shared" si="10"/>
        <v>#N/A</v>
      </c>
      <c r="AA23" s="52"/>
      <c r="AB23" s="52" t="e">
        <f t="shared" si="11"/>
        <v>#N/A</v>
      </c>
      <c r="AC23" s="52"/>
      <c r="AE23" s="83"/>
      <c r="AF23" s="37">
        <f t="shared" si="32"/>
        <v>7.5</v>
      </c>
      <c r="AG23" s="36">
        <v>15</v>
      </c>
      <c r="AH23" s="37">
        <f t="shared" si="33"/>
        <v>7.5</v>
      </c>
      <c r="AI23" s="36">
        <v>15</v>
      </c>
      <c r="AJ23" s="38">
        <f t="shared" si="34"/>
        <v>3.2407407407407424E-3</v>
      </c>
      <c r="AK23" s="36">
        <v>15</v>
      </c>
      <c r="AL23" s="38">
        <f t="shared" si="35"/>
        <v>3.2407407407407424E-3</v>
      </c>
      <c r="AM23" s="36">
        <v>15</v>
      </c>
      <c r="AN23" s="85"/>
      <c r="AO23" s="25">
        <f t="shared" si="24"/>
        <v>1.5500000000000005</v>
      </c>
      <c r="AP23" s="24">
        <v>16</v>
      </c>
      <c r="AQ23" s="25">
        <f t="shared" si="25"/>
        <v>1.5500000000000005</v>
      </c>
      <c r="AR23" s="24">
        <v>16</v>
      </c>
      <c r="AS23" s="25">
        <f t="shared" si="26"/>
        <v>1.5500000000000005</v>
      </c>
      <c r="AT23" s="24">
        <v>16</v>
      </c>
      <c r="AU23" s="25">
        <f t="shared" si="27"/>
        <v>1.5500000000000005</v>
      </c>
      <c r="AV23" s="24">
        <v>16</v>
      </c>
      <c r="AW23" s="25">
        <f t="shared" si="28"/>
        <v>1.5500000000000005</v>
      </c>
      <c r="AX23" s="24">
        <v>16</v>
      </c>
      <c r="AY23" s="25">
        <f t="shared" si="29"/>
        <v>1.5500000000000005</v>
      </c>
      <c r="AZ23" s="24">
        <v>16</v>
      </c>
      <c r="BA23" s="25">
        <f t="shared" si="30"/>
        <v>7.75</v>
      </c>
      <c r="BB23" s="24">
        <v>16</v>
      </c>
      <c r="BC23" s="25">
        <f t="shared" si="31"/>
        <v>7.75</v>
      </c>
      <c r="BD23" s="24">
        <v>16</v>
      </c>
    </row>
    <row r="24" spans="1:56" x14ac:dyDescent="0.25">
      <c r="A24" s="52"/>
      <c r="B24" s="52"/>
      <c r="C24" s="52"/>
      <c r="D24" s="52"/>
      <c r="E24" s="52"/>
      <c r="F24" s="52" t="e">
        <f t="shared" si="0"/>
        <v>#N/A</v>
      </c>
      <c r="G24" s="3"/>
      <c r="H24" s="52" t="e">
        <f t="shared" si="1"/>
        <v>#N/A</v>
      </c>
      <c r="I24" s="52"/>
      <c r="J24" s="52" t="e">
        <f t="shared" si="2"/>
        <v>#N/A</v>
      </c>
      <c r="K24" s="52"/>
      <c r="L24" s="52" t="e">
        <f t="shared" si="3"/>
        <v>#N/A</v>
      </c>
      <c r="M24" s="52"/>
      <c r="N24" s="52" t="e">
        <f t="shared" si="4"/>
        <v>#N/A</v>
      </c>
      <c r="O24" s="52"/>
      <c r="P24" s="52" t="e">
        <f t="shared" si="5"/>
        <v>#N/A</v>
      </c>
      <c r="Q24" s="52"/>
      <c r="R24" s="52" t="e">
        <f t="shared" si="6"/>
        <v>#N/A</v>
      </c>
      <c r="S24" s="52"/>
      <c r="T24" s="52" t="e">
        <f t="shared" si="7"/>
        <v>#N/A</v>
      </c>
      <c r="U24" s="52"/>
      <c r="V24" s="52" t="e">
        <f t="shared" si="8"/>
        <v>#N/A</v>
      </c>
      <c r="W24" s="52"/>
      <c r="X24" s="52" t="e">
        <f t="shared" si="9"/>
        <v>#N/A</v>
      </c>
      <c r="Y24" s="52"/>
      <c r="Z24" s="52" t="e">
        <f t="shared" si="10"/>
        <v>#N/A</v>
      </c>
      <c r="AA24" s="52"/>
      <c r="AB24" s="52" t="e">
        <f t="shared" si="11"/>
        <v>#N/A</v>
      </c>
      <c r="AC24" s="52"/>
      <c r="AE24" s="83"/>
      <c r="AF24" s="25">
        <f t="shared" si="32"/>
        <v>7.75</v>
      </c>
      <c r="AG24" s="24">
        <v>14</v>
      </c>
      <c r="AH24" s="25">
        <f t="shared" si="33"/>
        <v>7.75</v>
      </c>
      <c r="AI24" s="24">
        <v>14</v>
      </c>
      <c r="AJ24" s="26">
        <f t="shared" si="34"/>
        <v>3.3564814814814833E-3</v>
      </c>
      <c r="AK24" s="24">
        <v>14</v>
      </c>
      <c r="AL24" s="26">
        <f t="shared" si="35"/>
        <v>3.3564814814814833E-3</v>
      </c>
      <c r="AM24" s="24">
        <v>14</v>
      </c>
      <c r="AN24" s="85"/>
      <c r="AO24" s="25">
        <f t="shared" si="24"/>
        <v>1.6000000000000005</v>
      </c>
      <c r="AP24" s="24">
        <v>17</v>
      </c>
      <c r="AQ24" s="25">
        <f t="shared" si="25"/>
        <v>1.6000000000000005</v>
      </c>
      <c r="AR24" s="24">
        <v>17</v>
      </c>
      <c r="AS24" s="25">
        <f t="shared" si="26"/>
        <v>1.6000000000000005</v>
      </c>
      <c r="AT24" s="24">
        <v>17</v>
      </c>
      <c r="AU24" s="25">
        <f t="shared" si="27"/>
        <v>1.6000000000000005</v>
      </c>
      <c r="AV24" s="24">
        <v>17</v>
      </c>
      <c r="AW24" s="25">
        <f t="shared" si="28"/>
        <v>1.6000000000000005</v>
      </c>
      <c r="AX24" s="24">
        <v>17</v>
      </c>
      <c r="AY24" s="25">
        <f t="shared" si="29"/>
        <v>1.6000000000000005</v>
      </c>
      <c r="AZ24" s="24">
        <v>17</v>
      </c>
      <c r="BA24" s="25">
        <f t="shared" si="30"/>
        <v>8</v>
      </c>
      <c r="BB24" s="24">
        <v>17</v>
      </c>
      <c r="BC24" s="25">
        <f t="shared" si="31"/>
        <v>8</v>
      </c>
      <c r="BD24" s="24">
        <v>17</v>
      </c>
    </row>
    <row r="25" spans="1:56" x14ac:dyDescent="0.25">
      <c r="A25" s="52"/>
      <c r="B25" s="52"/>
      <c r="C25" s="52"/>
      <c r="D25" s="52"/>
      <c r="E25" s="52"/>
      <c r="F25" s="52" t="e">
        <f t="shared" si="0"/>
        <v>#N/A</v>
      </c>
      <c r="G25" s="3"/>
      <c r="H25" s="52" t="e">
        <f t="shared" si="1"/>
        <v>#N/A</v>
      </c>
      <c r="I25" s="52"/>
      <c r="J25" s="52" t="e">
        <f t="shared" si="2"/>
        <v>#N/A</v>
      </c>
      <c r="K25" s="52"/>
      <c r="L25" s="52" t="e">
        <f t="shared" si="3"/>
        <v>#N/A</v>
      </c>
      <c r="M25" s="52"/>
      <c r="N25" s="52" t="e">
        <f t="shared" si="4"/>
        <v>#N/A</v>
      </c>
      <c r="O25" s="52"/>
      <c r="P25" s="52" t="e">
        <f t="shared" si="5"/>
        <v>#N/A</v>
      </c>
      <c r="Q25" s="52"/>
      <c r="R25" s="52" t="e">
        <f t="shared" si="6"/>
        <v>#N/A</v>
      </c>
      <c r="S25" s="52"/>
      <c r="T25" s="52" t="e">
        <f t="shared" si="7"/>
        <v>#N/A</v>
      </c>
      <c r="U25" s="52"/>
      <c r="V25" s="52" t="e">
        <f t="shared" si="8"/>
        <v>#N/A</v>
      </c>
      <c r="W25" s="52"/>
      <c r="X25" s="52" t="e">
        <f t="shared" si="9"/>
        <v>#N/A</v>
      </c>
      <c r="Y25" s="52"/>
      <c r="Z25" s="52" t="e">
        <f t="shared" si="10"/>
        <v>#N/A</v>
      </c>
      <c r="AA25" s="52"/>
      <c r="AB25" s="52" t="e">
        <f t="shared" si="11"/>
        <v>#N/A</v>
      </c>
      <c r="AC25" s="52"/>
      <c r="AE25" s="83"/>
      <c r="AF25" s="25">
        <f t="shared" si="32"/>
        <v>8</v>
      </c>
      <c r="AG25" s="6">
        <v>13</v>
      </c>
      <c r="AH25" s="25">
        <f t="shared" si="33"/>
        <v>8</v>
      </c>
      <c r="AI25" s="6">
        <v>13</v>
      </c>
      <c r="AJ25" s="26">
        <f t="shared" si="34"/>
        <v>3.4722222222222242E-3</v>
      </c>
      <c r="AK25" s="6">
        <v>13</v>
      </c>
      <c r="AL25" s="26">
        <f t="shared" si="35"/>
        <v>3.4722222222222242E-3</v>
      </c>
      <c r="AM25" s="6">
        <v>13</v>
      </c>
      <c r="AN25" s="85"/>
      <c r="AO25" s="25">
        <f t="shared" si="24"/>
        <v>1.6500000000000006</v>
      </c>
      <c r="AP25" s="24">
        <v>18</v>
      </c>
      <c r="AQ25" s="25">
        <f t="shared" si="25"/>
        <v>1.6500000000000006</v>
      </c>
      <c r="AR25" s="24">
        <v>18</v>
      </c>
      <c r="AS25" s="25">
        <f t="shared" si="26"/>
        <v>1.6500000000000006</v>
      </c>
      <c r="AT25" s="24">
        <v>18</v>
      </c>
      <c r="AU25" s="25">
        <f t="shared" si="27"/>
        <v>1.6500000000000006</v>
      </c>
      <c r="AV25" s="24">
        <v>18</v>
      </c>
      <c r="AW25" s="25">
        <f t="shared" si="28"/>
        <v>1.6500000000000006</v>
      </c>
      <c r="AX25" s="24">
        <v>18</v>
      </c>
      <c r="AY25" s="25">
        <f t="shared" si="29"/>
        <v>1.6500000000000006</v>
      </c>
      <c r="AZ25" s="24">
        <v>18</v>
      </c>
      <c r="BA25" s="25">
        <f t="shared" si="30"/>
        <v>8.25</v>
      </c>
      <c r="BB25" s="24">
        <v>18</v>
      </c>
      <c r="BC25" s="25">
        <f t="shared" si="31"/>
        <v>8.25</v>
      </c>
      <c r="BD25" s="24">
        <v>18</v>
      </c>
    </row>
    <row r="26" spans="1:56" x14ac:dyDescent="0.25">
      <c r="A26" s="52"/>
      <c r="B26" s="52"/>
      <c r="C26" s="52"/>
      <c r="D26" s="52"/>
      <c r="E26" s="52"/>
      <c r="F26" s="52" t="e">
        <f t="shared" si="0"/>
        <v>#N/A</v>
      </c>
      <c r="G26" s="3"/>
      <c r="H26" s="52" t="e">
        <f t="shared" si="1"/>
        <v>#N/A</v>
      </c>
      <c r="I26" s="52"/>
      <c r="J26" s="52" t="e">
        <f t="shared" si="2"/>
        <v>#N/A</v>
      </c>
      <c r="K26" s="52"/>
      <c r="L26" s="52" t="e">
        <f t="shared" si="3"/>
        <v>#N/A</v>
      </c>
      <c r="M26" s="52"/>
      <c r="N26" s="52" t="e">
        <f t="shared" si="4"/>
        <v>#N/A</v>
      </c>
      <c r="O26" s="52"/>
      <c r="P26" s="52" t="e">
        <f t="shared" si="5"/>
        <v>#N/A</v>
      </c>
      <c r="Q26" s="52"/>
      <c r="R26" s="52" t="e">
        <f t="shared" si="6"/>
        <v>#N/A</v>
      </c>
      <c r="S26" s="52"/>
      <c r="T26" s="52" t="e">
        <f t="shared" si="7"/>
        <v>#N/A</v>
      </c>
      <c r="U26" s="52"/>
      <c r="V26" s="52" t="e">
        <f t="shared" si="8"/>
        <v>#N/A</v>
      </c>
      <c r="W26" s="52"/>
      <c r="X26" s="52" t="e">
        <f t="shared" si="9"/>
        <v>#N/A</v>
      </c>
      <c r="Y26" s="52"/>
      <c r="Z26" s="52" t="e">
        <f t="shared" si="10"/>
        <v>#N/A</v>
      </c>
      <c r="AA26" s="52"/>
      <c r="AB26" s="52" t="e">
        <f t="shared" si="11"/>
        <v>#N/A</v>
      </c>
      <c r="AC26" s="52"/>
      <c r="AE26" s="83"/>
      <c r="AF26" s="25">
        <f t="shared" si="32"/>
        <v>8.25</v>
      </c>
      <c r="AG26" s="18">
        <v>12</v>
      </c>
      <c r="AH26" s="25">
        <f t="shared" si="33"/>
        <v>8.25</v>
      </c>
      <c r="AI26" s="18">
        <v>12</v>
      </c>
      <c r="AJ26" s="26">
        <f t="shared" si="34"/>
        <v>3.5879629629629651E-3</v>
      </c>
      <c r="AK26" s="18">
        <v>12</v>
      </c>
      <c r="AL26" s="26">
        <f t="shared" si="35"/>
        <v>3.5879629629629651E-3</v>
      </c>
      <c r="AM26" s="18">
        <v>12</v>
      </c>
      <c r="AN26" s="85"/>
      <c r="AO26" s="25">
        <f t="shared" si="24"/>
        <v>1.7000000000000006</v>
      </c>
      <c r="AP26" s="24">
        <v>19</v>
      </c>
      <c r="AQ26" s="25">
        <f t="shared" si="25"/>
        <v>1.7000000000000006</v>
      </c>
      <c r="AR26" s="24">
        <v>19</v>
      </c>
      <c r="AS26" s="25">
        <f t="shared" si="26"/>
        <v>1.7000000000000006</v>
      </c>
      <c r="AT26" s="24">
        <v>19</v>
      </c>
      <c r="AU26" s="25">
        <f t="shared" si="27"/>
        <v>1.7000000000000006</v>
      </c>
      <c r="AV26" s="24">
        <v>19</v>
      </c>
      <c r="AW26" s="25">
        <f t="shared" si="28"/>
        <v>1.7000000000000006</v>
      </c>
      <c r="AX26" s="24">
        <v>19</v>
      </c>
      <c r="AY26" s="25">
        <f t="shared" si="29"/>
        <v>1.7000000000000006</v>
      </c>
      <c r="AZ26" s="24">
        <v>19</v>
      </c>
      <c r="BA26" s="25">
        <f t="shared" si="30"/>
        <v>8.5</v>
      </c>
      <c r="BB26" s="24">
        <v>19</v>
      </c>
      <c r="BC26" s="25">
        <f t="shared" si="31"/>
        <v>8.5</v>
      </c>
      <c r="BD26" s="24">
        <v>19</v>
      </c>
    </row>
    <row r="27" spans="1:56" x14ac:dyDescent="0.25">
      <c r="A27" s="52"/>
      <c r="B27" s="52"/>
      <c r="C27" s="52"/>
      <c r="D27" s="52"/>
      <c r="E27" s="52"/>
      <c r="F27" s="52" t="e">
        <f t="shared" si="0"/>
        <v>#N/A</v>
      </c>
      <c r="G27" s="3"/>
      <c r="H27" s="52" t="e">
        <f t="shared" si="1"/>
        <v>#N/A</v>
      </c>
      <c r="I27" s="52"/>
      <c r="J27" s="52" t="e">
        <f t="shared" si="2"/>
        <v>#N/A</v>
      </c>
      <c r="K27" s="52"/>
      <c r="L27" s="52" t="e">
        <f t="shared" si="3"/>
        <v>#N/A</v>
      </c>
      <c r="M27" s="52"/>
      <c r="N27" s="52" t="e">
        <f t="shared" si="4"/>
        <v>#N/A</v>
      </c>
      <c r="O27" s="52"/>
      <c r="P27" s="52" t="e">
        <f t="shared" si="5"/>
        <v>#N/A</v>
      </c>
      <c r="Q27" s="52"/>
      <c r="R27" s="52" t="e">
        <f t="shared" si="6"/>
        <v>#N/A</v>
      </c>
      <c r="S27" s="52"/>
      <c r="T27" s="52" t="e">
        <f t="shared" si="7"/>
        <v>#N/A</v>
      </c>
      <c r="U27" s="52"/>
      <c r="V27" s="52" t="e">
        <f t="shared" si="8"/>
        <v>#N/A</v>
      </c>
      <c r="W27" s="52"/>
      <c r="X27" s="52" t="e">
        <f t="shared" si="9"/>
        <v>#N/A</v>
      </c>
      <c r="Y27" s="52"/>
      <c r="Z27" s="52" t="e">
        <f t="shared" si="10"/>
        <v>#N/A</v>
      </c>
      <c r="AA27" s="52"/>
      <c r="AB27" s="52" t="e">
        <f t="shared" si="11"/>
        <v>#N/A</v>
      </c>
      <c r="AC27" s="52"/>
      <c r="AE27" s="83"/>
      <c r="AF27" s="25">
        <f t="shared" si="32"/>
        <v>8.5</v>
      </c>
      <c r="AG27" s="24">
        <v>11</v>
      </c>
      <c r="AH27" s="25">
        <f t="shared" si="33"/>
        <v>8.5</v>
      </c>
      <c r="AI27" s="24">
        <v>11</v>
      </c>
      <c r="AJ27" s="26">
        <f t="shared" si="34"/>
        <v>3.703703703703706E-3</v>
      </c>
      <c r="AK27" s="24">
        <v>11</v>
      </c>
      <c r="AL27" s="26">
        <f t="shared" si="35"/>
        <v>3.703703703703706E-3</v>
      </c>
      <c r="AM27" s="24">
        <v>11</v>
      </c>
      <c r="AN27" s="85"/>
      <c r="AO27" s="34">
        <f t="shared" si="24"/>
        <v>1.7500000000000007</v>
      </c>
      <c r="AP27" s="39">
        <v>20</v>
      </c>
      <c r="AQ27" s="34">
        <f t="shared" si="25"/>
        <v>1.7500000000000007</v>
      </c>
      <c r="AR27" s="39">
        <v>20</v>
      </c>
      <c r="AS27" s="34">
        <f t="shared" si="26"/>
        <v>1.7500000000000007</v>
      </c>
      <c r="AT27" s="39">
        <v>20</v>
      </c>
      <c r="AU27" s="34">
        <f t="shared" si="27"/>
        <v>1.7500000000000007</v>
      </c>
      <c r="AV27" s="39">
        <v>20</v>
      </c>
      <c r="AW27" s="34">
        <f t="shared" si="28"/>
        <v>1.7500000000000007</v>
      </c>
      <c r="AX27" s="39">
        <v>20</v>
      </c>
      <c r="AY27" s="34">
        <f t="shared" si="29"/>
        <v>1.7500000000000007</v>
      </c>
      <c r="AZ27" s="39">
        <v>20</v>
      </c>
      <c r="BA27" s="34">
        <f t="shared" si="30"/>
        <v>8.75</v>
      </c>
      <c r="BB27" s="39">
        <v>20</v>
      </c>
      <c r="BC27" s="34">
        <f t="shared" si="31"/>
        <v>8.75</v>
      </c>
      <c r="BD27" s="39">
        <v>20</v>
      </c>
    </row>
    <row r="28" spans="1:56" x14ac:dyDescent="0.25">
      <c r="A28" s="52"/>
      <c r="B28" s="52"/>
      <c r="C28" s="52"/>
      <c r="D28" s="52"/>
      <c r="E28" s="52"/>
      <c r="F28" s="52" t="e">
        <f t="shared" si="0"/>
        <v>#N/A</v>
      </c>
      <c r="G28" s="3"/>
      <c r="H28" s="52" t="e">
        <f t="shared" si="1"/>
        <v>#N/A</v>
      </c>
      <c r="I28" s="52"/>
      <c r="J28" s="52" t="e">
        <f t="shared" si="2"/>
        <v>#N/A</v>
      </c>
      <c r="K28" s="52"/>
      <c r="L28" s="52" t="e">
        <f t="shared" si="3"/>
        <v>#N/A</v>
      </c>
      <c r="M28" s="52"/>
      <c r="N28" s="52" t="e">
        <f t="shared" si="4"/>
        <v>#N/A</v>
      </c>
      <c r="O28" s="52"/>
      <c r="P28" s="52" t="e">
        <f t="shared" si="5"/>
        <v>#N/A</v>
      </c>
      <c r="Q28" s="52"/>
      <c r="R28" s="52" t="e">
        <f t="shared" si="6"/>
        <v>#N/A</v>
      </c>
      <c r="S28" s="52"/>
      <c r="T28" s="52" t="e">
        <f t="shared" si="7"/>
        <v>#N/A</v>
      </c>
      <c r="U28" s="52"/>
      <c r="V28" s="52" t="e">
        <f t="shared" si="8"/>
        <v>#N/A</v>
      </c>
      <c r="W28" s="52"/>
      <c r="X28" s="52" t="e">
        <f t="shared" si="9"/>
        <v>#N/A</v>
      </c>
      <c r="Y28" s="52"/>
      <c r="Z28" s="52" t="e">
        <f t="shared" si="10"/>
        <v>#N/A</v>
      </c>
      <c r="AA28" s="52"/>
      <c r="AB28" s="52" t="e">
        <f t="shared" si="11"/>
        <v>#N/A</v>
      </c>
      <c r="AC28" s="52"/>
      <c r="AE28" s="83"/>
      <c r="AF28" s="33">
        <f t="shared" si="32"/>
        <v>8.75</v>
      </c>
      <c r="AG28" s="32">
        <v>10</v>
      </c>
      <c r="AH28" s="33">
        <f t="shared" si="33"/>
        <v>8.75</v>
      </c>
      <c r="AI28" s="32">
        <v>10</v>
      </c>
      <c r="AJ28" s="40">
        <f t="shared" si="34"/>
        <v>3.8194444444444469E-3</v>
      </c>
      <c r="AK28" s="32">
        <v>10</v>
      </c>
      <c r="AL28" s="40">
        <f t="shared" si="35"/>
        <v>3.8194444444444469E-3</v>
      </c>
      <c r="AM28" s="32">
        <v>10</v>
      </c>
      <c r="AN28" s="85"/>
      <c r="AO28" s="25">
        <f t="shared" si="24"/>
        <v>1.8000000000000007</v>
      </c>
      <c r="AP28" s="24">
        <v>21</v>
      </c>
      <c r="AQ28" s="25">
        <f t="shared" si="25"/>
        <v>1.8000000000000007</v>
      </c>
      <c r="AR28" s="24">
        <v>21</v>
      </c>
      <c r="AS28" s="25">
        <f t="shared" si="26"/>
        <v>1.8000000000000007</v>
      </c>
      <c r="AT28" s="24">
        <v>21</v>
      </c>
      <c r="AU28" s="25">
        <f t="shared" si="27"/>
        <v>1.8000000000000007</v>
      </c>
      <c r="AV28" s="24">
        <v>21</v>
      </c>
      <c r="AW28" s="25">
        <f t="shared" si="28"/>
        <v>1.8000000000000007</v>
      </c>
      <c r="AX28" s="24">
        <v>21</v>
      </c>
      <c r="AY28" s="25">
        <f t="shared" si="29"/>
        <v>1.8000000000000007</v>
      </c>
      <c r="AZ28" s="24">
        <v>21</v>
      </c>
      <c r="BA28" s="25">
        <f t="shared" si="30"/>
        <v>9</v>
      </c>
      <c r="BB28" s="24">
        <v>21</v>
      </c>
      <c r="BC28" s="25">
        <f t="shared" si="31"/>
        <v>9</v>
      </c>
      <c r="BD28" s="24">
        <v>21</v>
      </c>
    </row>
    <row r="29" spans="1:56" x14ac:dyDescent="0.25">
      <c r="A29" s="52"/>
      <c r="B29" s="52"/>
      <c r="C29" s="52"/>
      <c r="D29" s="52"/>
      <c r="E29" s="52"/>
      <c r="F29" s="52" t="e">
        <f t="shared" si="0"/>
        <v>#N/A</v>
      </c>
      <c r="G29" s="3"/>
      <c r="H29" s="52" t="e">
        <f t="shared" si="1"/>
        <v>#N/A</v>
      </c>
      <c r="I29" s="52"/>
      <c r="J29" s="52" t="e">
        <f t="shared" si="2"/>
        <v>#N/A</v>
      </c>
      <c r="K29" s="52"/>
      <c r="L29" s="52" t="e">
        <f t="shared" si="3"/>
        <v>#N/A</v>
      </c>
      <c r="M29" s="52"/>
      <c r="N29" s="52" t="e">
        <f t="shared" si="4"/>
        <v>#N/A</v>
      </c>
      <c r="O29" s="52"/>
      <c r="P29" s="52" t="e">
        <f t="shared" si="5"/>
        <v>#N/A</v>
      </c>
      <c r="Q29" s="52"/>
      <c r="R29" s="52" t="e">
        <f t="shared" si="6"/>
        <v>#N/A</v>
      </c>
      <c r="S29" s="52"/>
      <c r="T29" s="52" t="e">
        <f t="shared" si="7"/>
        <v>#N/A</v>
      </c>
      <c r="U29" s="52"/>
      <c r="V29" s="52" t="e">
        <f t="shared" si="8"/>
        <v>#N/A</v>
      </c>
      <c r="W29" s="52"/>
      <c r="X29" s="52" t="e">
        <f t="shared" si="9"/>
        <v>#N/A</v>
      </c>
      <c r="Y29" s="52"/>
      <c r="Z29" s="52" t="e">
        <f t="shared" si="10"/>
        <v>#N/A</v>
      </c>
      <c r="AA29" s="52"/>
      <c r="AB29" s="52" t="e">
        <f t="shared" si="11"/>
        <v>#N/A</v>
      </c>
      <c r="AC29" s="52"/>
      <c r="AE29" s="83"/>
      <c r="AF29" s="25">
        <f t="shared" si="32"/>
        <v>9</v>
      </c>
      <c r="AG29" s="24">
        <v>9</v>
      </c>
      <c r="AH29" s="25">
        <f t="shared" si="33"/>
        <v>9</v>
      </c>
      <c r="AI29" s="24">
        <v>9</v>
      </c>
      <c r="AJ29" s="26">
        <f t="shared" si="34"/>
        <v>3.9351851851851874E-3</v>
      </c>
      <c r="AK29" s="24">
        <v>9</v>
      </c>
      <c r="AL29" s="26">
        <f t="shared" si="35"/>
        <v>3.9351851851851874E-3</v>
      </c>
      <c r="AM29" s="24">
        <v>9</v>
      </c>
      <c r="AN29" s="85"/>
      <c r="AO29" s="25">
        <f t="shared" si="24"/>
        <v>1.8500000000000008</v>
      </c>
      <c r="AP29" s="6">
        <v>22</v>
      </c>
      <c r="AQ29" s="25">
        <f t="shared" si="25"/>
        <v>1.8500000000000008</v>
      </c>
      <c r="AR29" s="6">
        <v>22</v>
      </c>
      <c r="AS29" s="25">
        <f t="shared" si="26"/>
        <v>1.8500000000000008</v>
      </c>
      <c r="AT29" s="6">
        <v>22</v>
      </c>
      <c r="AU29" s="25">
        <f t="shared" si="27"/>
        <v>1.8500000000000008</v>
      </c>
      <c r="AV29" s="6">
        <v>22</v>
      </c>
      <c r="AW29" s="25">
        <f t="shared" si="28"/>
        <v>1.8500000000000008</v>
      </c>
      <c r="AX29" s="6">
        <v>22</v>
      </c>
      <c r="AY29" s="25">
        <f t="shared" si="29"/>
        <v>1.8500000000000008</v>
      </c>
      <c r="AZ29" s="6">
        <v>22</v>
      </c>
      <c r="BA29" s="25">
        <f t="shared" si="30"/>
        <v>9.25</v>
      </c>
      <c r="BB29" s="6">
        <v>22</v>
      </c>
      <c r="BC29" s="25">
        <f t="shared" si="31"/>
        <v>9.25</v>
      </c>
      <c r="BD29" s="6">
        <v>22</v>
      </c>
    </row>
    <row r="30" spans="1:56" x14ac:dyDescent="0.25">
      <c r="A30" s="52"/>
      <c r="B30" s="52"/>
      <c r="C30" s="52"/>
      <c r="D30" s="52"/>
      <c r="E30" s="52"/>
      <c r="F30" s="52" t="e">
        <f t="shared" si="0"/>
        <v>#N/A</v>
      </c>
      <c r="G30" s="3"/>
      <c r="H30" s="52" t="e">
        <f t="shared" si="1"/>
        <v>#N/A</v>
      </c>
      <c r="I30" s="52"/>
      <c r="J30" s="52" t="e">
        <f t="shared" si="2"/>
        <v>#N/A</v>
      </c>
      <c r="K30" s="52"/>
      <c r="L30" s="52" t="e">
        <f t="shared" si="3"/>
        <v>#N/A</v>
      </c>
      <c r="M30" s="52"/>
      <c r="N30" s="52" t="e">
        <f t="shared" si="4"/>
        <v>#N/A</v>
      </c>
      <c r="O30" s="52"/>
      <c r="P30" s="52" t="e">
        <f t="shared" si="5"/>
        <v>#N/A</v>
      </c>
      <c r="Q30" s="52"/>
      <c r="R30" s="52" t="e">
        <f t="shared" si="6"/>
        <v>#N/A</v>
      </c>
      <c r="S30" s="52"/>
      <c r="T30" s="52" t="e">
        <f t="shared" si="7"/>
        <v>#N/A</v>
      </c>
      <c r="U30" s="52"/>
      <c r="V30" s="52" t="e">
        <f t="shared" si="8"/>
        <v>#N/A</v>
      </c>
      <c r="W30" s="52"/>
      <c r="X30" s="52" t="e">
        <f t="shared" si="9"/>
        <v>#N/A</v>
      </c>
      <c r="Y30" s="52"/>
      <c r="Z30" s="52" t="e">
        <f t="shared" si="10"/>
        <v>#N/A</v>
      </c>
      <c r="AA30" s="52"/>
      <c r="AB30" s="52" t="e">
        <f t="shared" si="11"/>
        <v>#N/A</v>
      </c>
      <c r="AC30" s="52"/>
      <c r="AE30" s="83"/>
      <c r="AF30" s="25">
        <f t="shared" si="32"/>
        <v>9.25</v>
      </c>
      <c r="AG30" s="24">
        <v>8</v>
      </c>
      <c r="AH30" s="25">
        <f t="shared" si="33"/>
        <v>9.25</v>
      </c>
      <c r="AI30" s="24">
        <v>8</v>
      </c>
      <c r="AJ30" s="26">
        <f t="shared" si="34"/>
        <v>4.0509259259259283E-3</v>
      </c>
      <c r="AK30" s="24">
        <v>8</v>
      </c>
      <c r="AL30" s="26">
        <f t="shared" si="35"/>
        <v>4.0509259259259283E-3</v>
      </c>
      <c r="AM30" s="24">
        <v>8</v>
      </c>
      <c r="AN30" s="85"/>
      <c r="AO30" s="25">
        <f t="shared" si="24"/>
        <v>1.9000000000000008</v>
      </c>
      <c r="AP30" s="6">
        <v>23</v>
      </c>
      <c r="AQ30" s="25">
        <f t="shared" si="25"/>
        <v>1.9000000000000008</v>
      </c>
      <c r="AR30" s="6">
        <v>23</v>
      </c>
      <c r="AS30" s="25">
        <f t="shared" si="26"/>
        <v>1.9000000000000008</v>
      </c>
      <c r="AT30" s="6">
        <v>23</v>
      </c>
      <c r="AU30" s="25">
        <f t="shared" si="27"/>
        <v>1.9000000000000008</v>
      </c>
      <c r="AV30" s="6">
        <v>23</v>
      </c>
      <c r="AW30" s="25">
        <f t="shared" si="28"/>
        <v>1.9000000000000008</v>
      </c>
      <c r="AX30" s="6">
        <v>23</v>
      </c>
      <c r="AY30" s="25">
        <f t="shared" si="29"/>
        <v>1.9000000000000008</v>
      </c>
      <c r="AZ30" s="6">
        <v>23</v>
      </c>
      <c r="BA30" s="25">
        <f t="shared" si="30"/>
        <v>9.5</v>
      </c>
      <c r="BB30" s="6">
        <v>23</v>
      </c>
      <c r="BC30" s="25">
        <f t="shared" si="31"/>
        <v>9.5</v>
      </c>
      <c r="BD30" s="6">
        <v>23</v>
      </c>
    </row>
    <row r="31" spans="1:56" x14ac:dyDescent="0.25">
      <c r="A31" s="52"/>
      <c r="B31" s="52"/>
      <c r="C31" s="52"/>
      <c r="D31" s="52"/>
      <c r="E31" s="52"/>
      <c r="F31" s="52" t="e">
        <f t="shared" si="0"/>
        <v>#N/A</v>
      </c>
      <c r="G31" s="3"/>
      <c r="H31" s="52" t="e">
        <f t="shared" si="1"/>
        <v>#N/A</v>
      </c>
      <c r="I31" s="52"/>
      <c r="J31" s="52" t="e">
        <f t="shared" si="2"/>
        <v>#N/A</v>
      </c>
      <c r="K31" s="52"/>
      <c r="L31" s="52" t="e">
        <f t="shared" si="3"/>
        <v>#N/A</v>
      </c>
      <c r="M31" s="52"/>
      <c r="N31" s="52" t="e">
        <f t="shared" si="4"/>
        <v>#N/A</v>
      </c>
      <c r="O31" s="52"/>
      <c r="P31" s="52" t="e">
        <f t="shared" si="5"/>
        <v>#N/A</v>
      </c>
      <c r="Q31" s="52"/>
      <c r="R31" s="52" t="e">
        <f t="shared" si="6"/>
        <v>#N/A</v>
      </c>
      <c r="S31" s="52"/>
      <c r="T31" s="52" t="e">
        <f t="shared" si="7"/>
        <v>#N/A</v>
      </c>
      <c r="U31" s="52"/>
      <c r="V31" s="52" t="e">
        <f t="shared" si="8"/>
        <v>#N/A</v>
      </c>
      <c r="W31" s="52"/>
      <c r="X31" s="52" t="e">
        <f t="shared" si="9"/>
        <v>#N/A</v>
      </c>
      <c r="Y31" s="52"/>
      <c r="Z31" s="52" t="e">
        <f t="shared" si="10"/>
        <v>#N/A</v>
      </c>
      <c r="AA31" s="52"/>
      <c r="AB31" s="52" t="e">
        <f t="shared" si="11"/>
        <v>#N/A</v>
      </c>
      <c r="AC31" s="52"/>
      <c r="AE31" s="83"/>
      <c r="AF31" s="25">
        <f t="shared" si="32"/>
        <v>9.5</v>
      </c>
      <c r="AG31" s="6">
        <v>7</v>
      </c>
      <c r="AH31" s="25">
        <f t="shared" si="33"/>
        <v>9.5</v>
      </c>
      <c r="AI31" s="6">
        <v>7</v>
      </c>
      <c r="AJ31" s="26">
        <f t="shared" si="34"/>
        <v>4.1666666666666692E-3</v>
      </c>
      <c r="AK31" s="6">
        <v>7</v>
      </c>
      <c r="AL31" s="26">
        <f t="shared" si="35"/>
        <v>4.1666666666666692E-3</v>
      </c>
      <c r="AM31" s="6">
        <v>7</v>
      </c>
      <c r="AN31" s="85"/>
      <c r="AO31" s="25">
        <f t="shared" si="24"/>
        <v>1.9500000000000008</v>
      </c>
      <c r="AP31" s="24">
        <v>24</v>
      </c>
      <c r="AQ31" s="25">
        <f t="shared" si="25"/>
        <v>1.9500000000000008</v>
      </c>
      <c r="AR31" s="24">
        <v>24</v>
      </c>
      <c r="AS31" s="25">
        <f t="shared" si="26"/>
        <v>1.9500000000000008</v>
      </c>
      <c r="AT31" s="24">
        <v>24</v>
      </c>
      <c r="AU31" s="25">
        <f t="shared" si="27"/>
        <v>1.9500000000000008</v>
      </c>
      <c r="AV31" s="24">
        <v>24</v>
      </c>
      <c r="AW31" s="25">
        <f t="shared" si="28"/>
        <v>1.9500000000000008</v>
      </c>
      <c r="AX31" s="24">
        <v>24</v>
      </c>
      <c r="AY31" s="25">
        <f t="shared" si="29"/>
        <v>1.9500000000000008</v>
      </c>
      <c r="AZ31" s="24">
        <v>24</v>
      </c>
      <c r="BA31" s="25">
        <f t="shared" si="30"/>
        <v>9.75</v>
      </c>
      <c r="BB31" s="24">
        <v>24</v>
      </c>
      <c r="BC31" s="25">
        <f t="shared" si="31"/>
        <v>9.75</v>
      </c>
      <c r="BD31" s="24">
        <v>24</v>
      </c>
    </row>
    <row r="32" spans="1:56" x14ac:dyDescent="0.25">
      <c r="A32" s="52"/>
      <c r="B32" s="52"/>
      <c r="C32" s="52"/>
      <c r="D32" s="52"/>
      <c r="E32" s="52"/>
      <c r="F32" s="52" t="e">
        <f t="shared" si="0"/>
        <v>#N/A</v>
      </c>
      <c r="G32" s="3"/>
      <c r="H32" s="52" t="e">
        <f t="shared" si="1"/>
        <v>#N/A</v>
      </c>
      <c r="I32" s="52"/>
      <c r="J32" s="52" t="e">
        <f t="shared" si="2"/>
        <v>#N/A</v>
      </c>
      <c r="K32" s="52"/>
      <c r="L32" s="52" t="e">
        <f t="shared" si="3"/>
        <v>#N/A</v>
      </c>
      <c r="M32" s="52"/>
      <c r="N32" s="52" t="e">
        <f t="shared" si="4"/>
        <v>#N/A</v>
      </c>
      <c r="O32" s="52"/>
      <c r="P32" s="52" t="e">
        <f t="shared" si="5"/>
        <v>#N/A</v>
      </c>
      <c r="Q32" s="52"/>
      <c r="R32" s="52" t="e">
        <f t="shared" si="6"/>
        <v>#N/A</v>
      </c>
      <c r="S32" s="52"/>
      <c r="T32" s="52" t="e">
        <f t="shared" si="7"/>
        <v>#N/A</v>
      </c>
      <c r="U32" s="52"/>
      <c r="V32" s="52" t="e">
        <f t="shared" si="8"/>
        <v>#N/A</v>
      </c>
      <c r="W32" s="52"/>
      <c r="X32" s="52" t="e">
        <f t="shared" si="9"/>
        <v>#N/A</v>
      </c>
      <c r="Y32" s="52"/>
      <c r="Z32" s="52" t="e">
        <f t="shared" si="10"/>
        <v>#N/A</v>
      </c>
      <c r="AA32" s="52"/>
      <c r="AB32" s="52" t="e">
        <f t="shared" si="11"/>
        <v>#N/A</v>
      </c>
      <c r="AC32" s="52"/>
      <c r="AE32" s="83"/>
      <c r="AF32" s="25">
        <f t="shared" si="32"/>
        <v>9.75</v>
      </c>
      <c r="AG32" s="18">
        <v>6</v>
      </c>
      <c r="AH32" s="25">
        <f t="shared" si="33"/>
        <v>9.75</v>
      </c>
      <c r="AI32" s="18">
        <v>6</v>
      </c>
      <c r="AJ32" s="26">
        <f t="shared" si="34"/>
        <v>4.2824074074074101E-3</v>
      </c>
      <c r="AK32" s="18">
        <v>6</v>
      </c>
      <c r="AL32" s="26">
        <f t="shared" si="35"/>
        <v>4.2824074074074101E-3</v>
      </c>
      <c r="AM32" s="18">
        <v>6</v>
      </c>
      <c r="AN32" s="85"/>
      <c r="AO32" s="29">
        <f t="shared" si="24"/>
        <v>2.0000000000000009</v>
      </c>
      <c r="AP32" s="41">
        <v>25</v>
      </c>
      <c r="AQ32" s="29">
        <f t="shared" si="25"/>
        <v>2.0000000000000009</v>
      </c>
      <c r="AR32" s="41">
        <v>25</v>
      </c>
      <c r="AS32" s="29">
        <f t="shared" si="26"/>
        <v>2.0000000000000009</v>
      </c>
      <c r="AT32" s="41">
        <v>25</v>
      </c>
      <c r="AU32" s="29">
        <f t="shared" si="27"/>
        <v>2.0000000000000009</v>
      </c>
      <c r="AV32" s="41">
        <v>25</v>
      </c>
      <c r="AW32" s="29">
        <f t="shared" si="28"/>
        <v>2.0000000000000009</v>
      </c>
      <c r="AX32" s="41">
        <v>25</v>
      </c>
      <c r="AY32" s="29">
        <f t="shared" si="29"/>
        <v>2.0000000000000009</v>
      </c>
      <c r="AZ32" s="41">
        <v>25</v>
      </c>
      <c r="BA32" s="29">
        <f t="shared" si="30"/>
        <v>10</v>
      </c>
      <c r="BB32" s="41">
        <v>25</v>
      </c>
      <c r="BC32" s="29">
        <f t="shared" si="31"/>
        <v>10</v>
      </c>
      <c r="BD32" s="41">
        <v>25</v>
      </c>
    </row>
    <row r="33" spans="1:56" x14ac:dyDescent="0.25">
      <c r="A33" s="52"/>
      <c r="B33" s="52"/>
      <c r="C33" s="52"/>
      <c r="D33" s="52"/>
      <c r="E33" s="52"/>
      <c r="F33" s="52" t="e">
        <f t="shared" si="0"/>
        <v>#N/A</v>
      </c>
      <c r="G33" s="3"/>
      <c r="H33" s="52" t="e">
        <f t="shared" si="1"/>
        <v>#N/A</v>
      </c>
      <c r="I33" s="52"/>
      <c r="J33" s="52" t="e">
        <f t="shared" si="2"/>
        <v>#N/A</v>
      </c>
      <c r="K33" s="52"/>
      <c r="L33" s="52" t="e">
        <f t="shared" si="3"/>
        <v>#N/A</v>
      </c>
      <c r="M33" s="52"/>
      <c r="N33" s="52" t="e">
        <f t="shared" si="4"/>
        <v>#N/A</v>
      </c>
      <c r="O33" s="52"/>
      <c r="P33" s="52" t="e">
        <f t="shared" si="5"/>
        <v>#N/A</v>
      </c>
      <c r="Q33" s="52"/>
      <c r="R33" s="52" t="e">
        <f t="shared" si="6"/>
        <v>#N/A</v>
      </c>
      <c r="S33" s="52"/>
      <c r="T33" s="52" t="e">
        <f t="shared" si="7"/>
        <v>#N/A</v>
      </c>
      <c r="U33" s="52"/>
      <c r="V33" s="52" t="e">
        <f t="shared" si="8"/>
        <v>#N/A</v>
      </c>
      <c r="W33" s="52"/>
      <c r="X33" s="52" t="e">
        <f t="shared" si="9"/>
        <v>#N/A</v>
      </c>
      <c r="Y33" s="52"/>
      <c r="Z33" s="52" t="e">
        <f t="shared" si="10"/>
        <v>#N/A</v>
      </c>
      <c r="AA33" s="52"/>
      <c r="AB33" s="52" t="e">
        <f t="shared" si="11"/>
        <v>#N/A</v>
      </c>
      <c r="AC33" s="52"/>
      <c r="AE33" s="48" t="s">
        <v>33</v>
      </c>
      <c r="AF33" s="27">
        <f t="shared" si="32"/>
        <v>10</v>
      </c>
      <c r="AG33" s="47">
        <v>5</v>
      </c>
      <c r="AH33" s="27">
        <f t="shared" si="33"/>
        <v>10</v>
      </c>
      <c r="AI33" s="47">
        <v>5</v>
      </c>
      <c r="AJ33" s="43">
        <f t="shared" si="34"/>
        <v>4.398148148148151E-3</v>
      </c>
      <c r="AK33" s="47">
        <v>5</v>
      </c>
      <c r="AL33" s="43">
        <f t="shared" si="35"/>
        <v>4.398148148148151E-3</v>
      </c>
      <c r="AM33" s="47">
        <v>5</v>
      </c>
      <c r="AN33" s="85"/>
      <c r="AO33" s="25">
        <f t="shared" si="24"/>
        <v>2.0500000000000007</v>
      </c>
      <c r="AP33" s="24">
        <v>26</v>
      </c>
      <c r="AQ33" s="25">
        <f t="shared" si="25"/>
        <v>2.0500000000000007</v>
      </c>
      <c r="AR33" s="24">
        <v>26</v>
      </c>
      <c r="AS33" s="25">
        <f t="shared" si="26"/>
        <v>2.0500000000000007</v>
      </c>
      <c r="AT33" s="24">
        <v>26</v>
      </c>
      <c r="AU33" s="25">
        <f t="shared" si="27"/>
        <v>2.0500000000000007</v>
      </c>
      <c r="AV33" s="24">
        <v>26</v>
      </c>
      <c r="AW33" s="25">
        <f t="shared" si="28"/>
        <v>2.0500000000000007</v>
      </c>
      <c r="AX33" s="24">
        <v>26</v>
      </c>
      <c r="AY33" s="25">
        <f t="shared" si="29"/>
        <v>2.0500000000000007</v>
      </c>
      <c r="AZ33" s="24">
        <v>26</v>
      </c>
      <c r="BA33" s="25">
        <f t="shared" si="30"/>
        <v>10.25</v>
      </c>
      <c r="BB33" s="24">
        <v>26</v>
      </c>
      <c r="BC33" s="25">
        <f t="shared" si="31"/>
        <v>10.25</v>
      </c>
      <c r="BD33" s="24">
        <v>26</v>
      </c>
    </row>
    <row r="34" spans="1:56" x14ac:dyDescent="0.25">
      <c r="A34" s="52"/>
      <c r="B34" s="52"/>
      <c r="C34" s="52"/>
      <c r="D34" s="52"/>
      <c r="E34" s="52"/>
      <c r="F34" s="52" t="e">
        <f t="shared" si="0"/>
        <v>#N/A</v>
      </c>
      <c r="G34" s="3"/>
      <c r="H34" s="52" t="e">
        <f t="shared" si="1"/>
        <v>#N/A</v>
      </c>
      <c r="I34" s="52"/>
      <c r="J34" s="52" t="e">
        <f t="shared" si="2"/>
        <v>#N/A</v>
      </c>
      <c r="K34" s="52"/>
      <c r="L34" s="52" t="e">
        <f t="shared" si="3"/>
        <v>#N/A</v>
      </c>
      <c r="M34" s="52"/>
      <c r="N34" s="52" t="e">
        <f t="shared" si="4"/>
        <v>#N/A</v>
      </c>
      <c r="O34" s="52"/>
      <c r="P34" s="52" t="e">
        <f t="shared" si="5"/>
        <v>#N/A</v>
      </c>
      <c r="Q34" s="52"/>
      <c r="R34" s="52" t="e">
        <f t="shared" si="6"/>
        <v>#N/A</v>
      </c>
      <c r="S34" s="52"/>
      <c r="T34" s="52" t="e">
        <f t="shared" si="7"/>
        <v>#N/A</v>
      </c>
      <c r="U34" s="52"/>
      <c r="V34" s="52" t="e">
        <f t="shared" si="8"/>
        <v>#N/A</v>
      </c>
      <c r="W34" s="52"/>
      <c r="X34" s="52" t="e">
        <f t="shared" si="9"/>
        <v>#N/A</v>
      </c>
      <c r="Y34" s="52"/>
      <c r="Z34" s="52" t="e">
        <f t="shared" si="10"/>
        <v>#N/A</v>
      </c>
      <c r="AA34" s="52"/>
      <c r="AB34" s="52" t="e">
        <f t="shared" si="11"/>
        <v>#N/A</v>
      </c>
      <c r="AC34" s="52"/>
      <c r="AE34" s="83" t="s">
        <v>34</v>
      </c>
      <c r="AF34" s="25">
        <f t="shared" si="32"/>
        <v>10.25</v>
      </c>
      <c r="AG34" s="24">
        <v>4</v>
      </c>
      <c r="AH34" s="25">
        <f t="shared" si="33"/>
        <v>10.25</v>
      </c>
      <c r="AI34" s="24">
        <v>4</v>
      </c>
      <c r="AJ34" s="26">
        <f t="shared" si="34"/>
        <v>4.5138888888888919E-3</v>
      </c>
      <c r="AK34" s="24">
        <v>4</v>
      </c>
      <c r="AL34" s="26">
        <f t="shared" si="35"/>
        <v>4.5138888888888919E-3</v>
      </c>
      <c r="AM34" s="24">
        <v>4</v>
      </c>
      <c r="AN34" s="85"/>
      <c r="AO34" s="25">
        <f t="shared" si="24"/>
        <v>2.1000000000000005</v>
      </c>
      <c r="AP34" s="24">
        <v>27</v>
      </c>
      <c r="AQ34" s="25">
        <f t="shared" si="25"/>
        <v>2.1000000000000005</v>
      </c>
      <c r="AR34" s="24">
        <v>27</v>
      </c>
      <c r="AS34" s="25">
        <f t="shared" si="26"/>
        <v>2.1000000000000005</v>
      </c>
      <c r="AT34" s="24">
        <v>27</v>
      </c>
      <c r="AU34" s="25">
        <f t="shared" si="27"/>
        <v>2.1000000000000005</v>
      </c>
      <c r="AV34" s="24">
        <v>27</v>
      </c>
      <c r="AW34" s="25">
        <f t="shared" si="28"/>
        <v>2.1000000000000005</v>
      </c>
      <c r="AX34" s="24">
        <v>27</v>
      </c>
      <c r="AY34" s="25">
        <f t="shared" si="29"/>
        <v>2.1000000000000005</v>
      </c>
      <c r="AZ34" s="24">
        <v>27</v>
      </c>
      <c r="BA34" s="25">
        <f t="shared" si="30"/>
        <v>10.5</v>
      </c>
      <c r="BB34" s="24">
        <v>27</v>
      </c>
      <c r="BC34" s="25">
        <f t="shared" si="31"/>
        <v>10.5</v>
      </c>
      <c r="BD34" s="24">
        <v>27</v>
      </c>
    </row>
    <row r="35" spans="1:56" x14ac:dyDescent="0.25">
      <c r="A35" s="52"/>
      <c r="B35" s="52"/>
      <c r="C35" s="52"/>
      <c r="D35" s="52"/>
      <c r="E35" s="52"/>
      <c r="F35" s="52" t="e">
        <f t="shared" si="0"/>
        <v>#N/A</v>
      </c>
      <c r="G35" s="3"/>
      <c r="H35" s="52" t="e">
        <f t="shared" si="1"/>
        <v>#N/A</v>
      </c>
      <c r="I35" s="52"/>
      <c r="J35" s="52" t="e">
        <f t="shared" si="2"/>
        <v>#N/A</v>
      </c>
      <c r="K35" s="52"/>
      <c r="L35" s="52" t="e">
        <f t="shared" si="3"/>
        <v>#N/A</v>
      </c>
      <c r="M35" s="52"/>
      <c r="N35" s="52" t="e">
        <f t="shared" si="4"/>
        <v>#N/A</v>
      </c>
      <c r="O35" s="52"/>
      <c r="P35" s="52" t="e">
        <f t="shared" si="5"/>
        <v>#N/A</v>
      </c>
      <c r="Q35" s="52"/>
      <c r="R35" s="52" t="e">
        <f t="shared" si="6"/>
        <v>#N/A</v>
      </c>
      <c r="S35" s="52"/>
      <c r="T35" s="52" t="e">
        <f t="shared" si="7"/>
        <v>#N/A</v>
      </c>
      <c r="U35" s="52"/>
      <c r="V35" s="52" t="e">
        <f t="shared" si="8"/>
        <v>#N/A</v>
      </c>
      <c r="W35" s="52"/>
      <c r="X35" s="52" t="e">
        <f t="shared" si="9"/>
        <v>#N/A</v>
      </c>
      <c r="Y35" s="52"/>
      <c r="Z35" s="52" t="e">
        <f t="shared" si="10"/>
        <v>#N/A</v>
      </c>
      <c r="AA35" s="52"/>
      <c r="AB35" s="52" t="e">
        <f t="shared" si="11"/>
        <v>#N/A</v>
      </c>
      <c r="AC35" s="52"/>
      <c r="AE35" s="83"/>
      <c r="AF35" s="25">
        <f t="shared" si="32"/>
        <v>10.5</v>
      </c>
      <c r="AG35" s="24">
        <v>3</v>
      </c>
      <c r="AH35" s="25">
        <f t="shared" si="33"/>
        <v>10.5</v>
      </c>
      <c r="AI35" s="24">
        <v>3</v>
      </c>
      <c r="AJ35" s="26">
        <f t="shared" si="34"/>
        <v>4.6296296296296328E-3</v>
      </c>
      <c r="AK35" s="24">
        <v>3</v>
      </c>
      <c r="AL35" s="26">
        <f t="shared" si="35"/>
        <v>4.6296296296296328E-3</v>
      </c>
      <c r="AM35" s="24">
        <v>3</v>
      </c>
      <c r="AN35" s="85"/>
      <c r="AO35" s="25">
        <f t="shared" si="24"/>
        <v>2.1500000000000004</v>
      </c>
      <c r="AP35" s="24">
        <v>28</v>
      </c>
      <c r="AQ35" s="25">
        <f t="shared" si="25"/>
        <v>2.1500000000000004</v>
      </c>
      <c r="AR35" s="24">
        <v>28</v>
      </c>
      <c r="AS35" s="25">
        <f t="shared" si="26"/>
        <v>2.1500000000000004</v>
      </c>
      <c r="AT35" s="24">
        <v>28</v>
      </c>
      <c r="AU35" s="25">
        <f t="shared" si="27"/>
        <v>2.1500000000000004</v>
      </c>
      <c r="AV35" s="24">
        <v>28</v>
      </c>
      <c r="AW35" s="25">
        <f t="shared" si="28"/>
        <v>2.1500000000000004</v>
      </c>
      <c r="AX35" s="24">
        <v>28</v>
      </c>
      <c r="AY35" s="25">
        <f t="shared" si="29"/>
        <v>2.1500000000000004</v>
      </c>
      <c r="AZ35" s="24">
        <v>28</v>
      </c>
      <c r="BA35" s="25">
        <f t="shared" si="30"/>
        <v>10.75</v>
      </c>
      <c r="BB35" s="24">
        <v>28</v>
      </c>
      <c r="BC35" s="25">
        <f t="shared" si="31"/>
        <v>10.75</v>
      </c>
      <c r="BD35" s="24">
        <v>28</v>
      </c>
    </row>
    <row r="36" spans="1:56" x14ac:dyDescent="0.25">
      <c r="A36" s="52"/>
      <c r="B36" s="52"/>
      <c r="C36" s="52"/>
      <c r="D36" s="52"/>
      <c r="E36" s="52"/>
      <c r="F36" s="52" t="e">
        <f t="shared" si="0"/>
        <v>#N/A</v>
      </c>
      <c r="G36" s="3"/>
      <c r="H36" s="52" t="e">
        <f t="shared" si="1"/>
        <v>#N/A</v>
      </c>
      <c r="I36" s="52"/>
      <c r="J36" s="52" t="e">
        <f t="shared" si="2"/>
        <v>#N/A</v>
      </c>
      <c r="K36" s="52"/>
      <c r="L36" s="52" t="e">
        <f t="shared" si="3"/>
        <v>#N/A</v>
      </c>
      <c r="M36" s="52"/>
      <c r="N36" s="52" t="e">
        <f t="shared" si="4"/>
        <v>#N/A</v>
      </c>
      <c r="O36" s="52"/>
      <c r="P36" s="52" t="e">
        <f t="shared" si="5"/>
        <v>#N/A</v>
      </c>
      <c r="Q36" s="52"/>
      <c r="R36" s="52" t="e">
        <f t="shared" si="6"/>
        <v>#N/A</v>
      </c>
      <c r="S36" s="52"/>
      <c r="T36" s="52" t="e">
        <f t="shared" si="7"/>
        <v>#N/A</v>
      </c>
      <c r="U36" s="52"/>
      <c r="V36" s="52" t="e">
        <f t="shared" si="8"/>
        <v>#N/A</v>
      </c>
      <c r="W36" s="52"/>
      <c r="X36" s="52" t="e">
        <f t="shared" si="9"/>
        <v>#N/A</v>
      </c>
      <c r="Y36" s="52"/>
      <c r="Z36" s="52" t="e">
        <f t="shared" si="10"/>
        <v>#N/A</v>
      </c>
      <c r="AA36" s="52"/>
      <c r="AB36" s="52" t="e">
        <f t="shared" si="11"/>
        <v>#N/A</v>
      </c>
      <c r="AC36" s="52"/>
      <c r="AE36" s="83"/>
      <c r="AF36" s="25">
        <f t="shared" si="32"/>
        <v>10.75</v>
      </c>
      <c r="AG36" s="24">
        <v>2</v>
      </c>
      <c r="AH36" s="25">
        <f t="shared" si="33"/>
        <v>10.75</v>
      </c>
      <c r="AI36" s="24">
        <v>2</v>
      </c>
      <c r="AJ36" s="26">
        <f t="shared" si="34"/>
        <v>4.7453703703703737E-3</v>
      </c>
      <c r="AK36" s="24">
        <v>2</v>
      </c>
      <c r="AL36" s="26">
        <f t="shared" si="35"/>
        <v>4.7453703703703737E-3</v>
      </c>
      <c r="AM36" s="24">
        <v>2</v>
      </c>
      <c r="AN36" s="85"/>
      <c r="AO36" s="25">
        <f t="shared" si="24"/>
        <v>2.2000000000000002</v>
      </c>
      <c r="AP36" s="42">
        <v>29</v>
      </c>
      <c r="AQ36" s="25">
        <f t="shared" si="25"/>
        <v>2.2000000000000002</v>
      </c>
      <c r="AR36" s="42">
        <v>29</v>
      </c>
      <c r="AS36" s="25">
        <f t="shared" si="26"/>
        <v>2.2000000000000002</v>
      </c>
      <c r="AT36" s="42">
        <v>29</v>
      </c>
      <c r="AU36" s="25">
        <f t="shared" si="27"/>
        <v>2.2000000000000002</v>
      </c>
      <c r="AV36" s="42">
        <v>29</v>
      </c>
      <c r="AW36" s="25">
        <f t="shared" si="28"/>
        <v>2.2000000000000002</v>
      </c>
      <c r="AX36" s="42">
        <v>29</v>
      </c>
      <c r="AY36" s="25">
        <f t="shared" si="29"/>
        <v>2.2000000000000002</v>
      </c>
      <c r="AZ36" s="42">
        <v>29</v>
      </c>
      <c r="BA36" s="25">
        <f t="shared" si="30"/>
        <v>11</v>
      </c>
      <c r="BB36" s="42">
        <v>29</v>
      </c>
      <c r="BC36" s="25">
        <f t="shared" si="31"/>
        <v>11</v>
      </c>
      <c r="BD36" s="42">
        <v>29</v>
      </c>
    </row>
    <row r="37" spans="1:56" x14ac:dyDescent="0.25">
      <c r="A37" s="52"/>
      <c r="B37" s="52"/>
      <c r="C37" s="52"/>
      <c r="D37" s="52"/>
      <c r="E37" s="52"/>
      <c r="F37" s="52" t="e">
        <f t="shared" si="0"/>
        <v>#N/A</v>
      </c>
      <c r="G37" s="3"/>
      <c r="H37" s="52" t="e">
        <f t="shared" si="1"/>
        <v>#N/A</v>
      </c>
      <c r="I37" s="52"/>
      <c r="J37" s="52" t="e">
        <f t="shared" si="2"/>
        <v>#N/A</v>
      </c>
      <c r="K37" s="52"/>
      <c r="L37" s="52" t="e">
        <f t="shared" si="3"/>
        <v>#N/A</v>
      </c>
      <c r="M37" s="52"/>
      <c r="N37" s="52" t="e">
        <f t="shared" si="4"/>
        <v>#N/A</v>
      </c>
      <c r="O37" s="52"/>
      <c r="P37" s="52" t="e">
        <f t="shared" si="5"/>
        <v>#N/A</v>
      </c>
      <c r="Q37" s="52"/>
      <c r="R37" s="52" t="e">
        <f t="shared" si="6"/>
        <v>#N/A</v>
      </c>
      <c r="S37" s="52"/>
      <c r="T37" s="52" t="e">
        <f t="shared" si="7"/>
        <v>#N/A</v>
      </c>
      <c r="U37" s="52"/>
      <c r="V37" s="52" t="e">
        <f t="shared" si="8"/>
        <v>#N/A</v>
      </c>
      <c r="W37" s="52"/>
      <c r="X37" s="52" t="e">
        <f t="shared" si="9"/>
        <v>#N/A</v>
      </c>
      <c r="Y37" s="52"/>
      <c r="Z37" s="52" t="e">
        <f t="shared" si="10"/>
        <v>#N/A</v>
      </c>
      <c r="AA37" s="52"/>
      <c r="AB37" s="52" t="e">
        <f t="shared" si="11"/>
        <v>#N/A</v>
      </c>
      <c r="AC37" s="52"/>
      <c r="AE37" s="83"/>
      <c r="AF37" s="25">
        <f t="shared" si="32"/>
        <v>11</v>
      </c>
      <c r="AG37" s="6">
        <v>1</v>
      </c>
      <c r="AH37" s="25">
        <f t="shared" si="33"/>
        <v>11</v>
      </c>
      <c r="AI37" s="6">
        <v>1</v>
      </c>
      <c r="AJ37" s="26">
        <f t="shared" si="34"/>
        <v>4.8611111111111147E-3</v>
      </c>
      <c r="AK37" s="6">
        <v>1</v>
      </c>
      <c r="AL37" s="26">
        <f t="shared" si="35"/>
        <v>4.8611111111111147E-3</v>
      </c>
      <c r="AM37" s="6">
        <v>1</v>
      </c>
      <c r="AN37" s="85"/>
      <c r="AO37" s="20">
        <f t="shared" si="24"/>
        <v>2.25</v>
      </c>
      <c r="AP37" s="44">
        <v>30</v>
      </c>
      <c r="AQ37" s="20">
        <f t="shared" si="25"/>
        <v>2.25</v>
      </c>
      <c r="AR37" s="44">
        <v>30</v>
      </c>
      <c r="AS37" s="20">
        <f>AS36+$AS$5</f>
        <v>2.25</v>
      </c>
      <c r="AT37" s="44">
        <v>30</v>
      </c>
      <c r="AU37" s="20">
        <f t="shared" si="27"/>
        <v>2.25</v>
      </c>
      <c r="AV37" s="44">
        <v>30</v>
      </c>
      <c r="AW37" s="20">
        <f t="shared" si="28"/>
        <v>2.25</v>
      </c>
      <c r="AX37" s="44">
        <v>30</v>
      </c>
      <c r="AY37" s="20">
        <f t="shared" si="29"/>
        <v>2.25</v>
      </c>
      <c r="AZ37" s="44">
        <v>30</v>
      </c>
      <c r="BA37" s="20">
        <f t="shared" si="30"/>
        <v>11.25</v>
      </c>
      <c r="BB37" s="44">
        <v>30</v>
      </c>
      <c r="BC37" s="20">
        <f t="shared" si="31"/>
        <v>11.25</v>
      </c>
      <c r="BD37" s="44">
        <v>30</v>
      </c>
    </row>
    <row r="38" spans="1:56" x14ac:dyDescent="0.25">
      <c r="A38" s="52"/>
      <c r="B38" s="52"/>
      <c r="C38" s="52"/>
      <c r="D38" s="52"/>
      <c r="E38" s="52"/>
      <c r="F38" s="52" t="e">
        <f t="shared" si="0"/>
        <v>#N/A</v>
      </c>
      <c r="G38" s="3"/>
      <c r="H38" s="52" t="e">
        <f t="shared" si="1"/>
        <v>#N/A</v>
      </c>
      <c r="I38" s="52"/>
      <c r="J38" s="52" t="e">
        <f t="shared" si="2"/>
        <v>#N/A</v>
      </c>
      <c r="K38" s="52"/>
      <c r="L38" s="52" t="e">
        <f t="shared" si="3"/>
        <v>#N/A</v>
      </c>
      <c r="M38" s="52"/>
      <c r="N38" s="52" t="e">
        <f t="shared" si="4"/>
        <v>#N/A</v>
      </c>
      <c r="O38" s="52"/>
      <c r="P38" s="52" t="e">
        <f t="shared" si="5"/>
        <v>#N/A</v>
      </c>
      <c r="Q38" s="52"/>
      <c r="R38" s="52" t="e">
        <f t="shared" si="6"/>
        <v>#N/A</v>
      </c>
      <c r="S38" s="52"/>
      <c r="T38" s="52" t="e">
        <f t="shared" si="7"/>
        <v>#N/A</v>
      </c>
      <c r="U38" s="52"/>
      <c r="V38" s="52" t="e">
        <f t="shared" si="8"/>
        <v>#N/A</v>
      </c>
      <c r="W38" s="52"/>
      <c r="X38" s="52" t="e">
        <f t="shared" si="9"/>
        <v>#N/A</v>
      </c>
      <c r="Y38" s="52"/>
      <c r="Z38" s="52" t="e">
        <f t="shared" si="10"/>
        <v>#N/A</v>
      </c>
      <c r="AA38" s="52"/>
      <c r="AB38" s="52" t="e">
        <f t="shared" si="11"/>
        <v>#N/A</v>
      </c>
      <c r="AC38" s="52"/>
    </row>
    <row r="39" spans="1:56" x14ac:dyDescent="0.25">
      <c r="A39" s="52"/>
      <c r="B39" s="52"/>
      <c r="C39" s="52"/>
      <c r="D39" s="52"/>
      <c r="E39" s="52"/>
      <c r="F39" s="52" t="e">
        <f t="shared" si="0"/>
        <v>#N/A</v>
      </c>
      <c r="G39" s="3"/>
      <c r="H39" s="52" t="e">
        <f t="shared" si="1"/>
        <v>#N/A</v>
      </c>
      <c r="I39" s="52"/>
      <c r="J39" s="52" t="e">
        <f t="shared" si="2"/>
        <v>#N/A</v>
      </c>
      <c r="K39" s="52"/>
      <c r="L39" s="52" t="e">
        <f t="shared" si="3"/>
        <v>#N/A</v>
      </c>
      <c r="M39" s="52"/>
      <c r="N39" s="52" t="e">
        <f t="shared" si="4"/>
        <v>#N/A</v>
      </c>
      <c r="O39" s="52"/>
      <c r="P39" s="52" t="e">
        <f t="shared" si="5"/>
        <v>#N/A</v>
      </c>
      <c r="Q39" s="52"/>
      <c r="R39" s="52" t="e">
        <f t="shared" si="6"/>
        <v>#N/A</v>
      </c>
      <c r="S39" s="52"/>
      <c r="T39" s="52" t="e">
        <f t="shared" si="7"/>
        <v>#N/A</v>
      </c>
      <c r="U39" s="52"/>
      <c r="V39" s="52" t="e">
        <f t="shared" si="8"/>
        <v>#N/A</v>
      </c>
      <c r="W39" s="52"/>
      <c r="X39" s="52" t="e">
        <f t="shared" si="9"/>
        <v>#N/A</v>
      </c>
      <c r="Y39" s="52"/>
      <c r="Z39" s="52" t="e">
        <f t="shared" si="10"/>
        <v>#N/A</v>
      </c>
      <c r="AA39" s="52"/>
      <c r="AB39" s="52" t="e">
        <f t="shared" si="11"/>
        <v>#N/A</v>
      </c>
      <c r="AC39" s="52"/>
    </row>
    <row r="40" spans="1:56" x14ac:dyDescent="0.25">
      <c r="A40" s="52"/>
      <c r="B40" s="52"/>
      <c r="C40" s="52"/>
      <c r="D40" s="52"/>
      <c r="E40" s="52"/>
      <c r="F40" s="52" t="e">
        <f t="shared" si="0"/>
        <v>#N/A</v>
      </c>
      <c r="G40" s="3"/>
      <c r="H40" s="52" t="e">
        <f t="shared" si="1"/>
        <v>#N/A</v>
      </c>
      <c r="I40" s="52"/>
      <c r="J40" s="52" t="e">
        <f t="shared" si="2"/>
        <v>#N/A</v>
      </c>
      <c r="K40" s="52"/>
      <c r="L40" s="52" t="e">
        <f t="shared" si="3"/>
        <v>#N/A</v>
      </c>
      <c r="M40" s="52"/>
      <c r="N40" s="52" t="e">
        <f t="shared" si="4"/>
        <v>#N/A</v>
      </c>
      <c r="O40" s="52"/>
      <c r="P40" s="52" t="e">
        <f t="shared" si="5"/>
        <v>#N/A</v>
      </c>
      <c r="Q40" s="52"/>
      <c r="R40" s="52" t="e">
        <f t="shared" si="6"/>
        <v>#N/A</v>
      </c>
      <c r="S40" s="52"/>
      <c r="T40" s="52" t="e">
        <f t="shared" si="7"/>
        <v>#N/A</v>
      </c>
      <c r="U40" s="52"/>
      <c r="V40" s="52" t="e">
        <f t="shared" si="8"/>
        <v>#N/A</v>
      </c>
      <c r="W40" s="52"/>
      <c r="X40" s="52" t="e">
        <f t="shared" si="9"/>
        <v>#N/A</v>
      </c>
      <c r="Y40" s="52"/>
      <c r="Z40" s="52" t="e">
        <f t="shared" si="10"/>
        <v>#N/A</v>
      </c>
      <c r="AA40" s="52"/>
      <c r="AB40" s="52" t="e">
        <f t="shared" si="11"/>
        <v>#N/A</v>
      </c>
      <c r="AC40" s="52"/>
    </row>
    <row r="41" spans="1:56" x14ac:dyDescent="0.25">
      <c r="A41" s="52"/>
      <c r="B41" s="52"/>
      <c r="C41" s="52"/>
      <c r="D41" s="52"/>
      <c r="E41" s="52"/>
      <c r="F41" s="52" t="e">
        <f t="shared" si="0"/>
        <v>#N/A</v>
      </c>
      <c r="G41" s="3"/>
      <c r="H41" s="52" t="e">
        <f t="shared" si="1"/>
        <v>#N/A</v>
      </c>
      <c r="I41" s="52"/>
      <c r="J41" s="52" t="e">
        <f t="shared" si="2"/>
        <v>#N/A</v>
      </c>
      <c r="K41" s="52"/>
      <c r="L41" s="52" t="e">
        <f t="shared" si="3"/>
        <v>#N/A</v>
      </c>
      <c r="M41" s="52"/>
      <c r="N41" s="52" t="e">
        <f t="shared" si="4"/>
        <v>#N/A</v>
      </c>
      <c r="O41" s="52"/>
      <c r="P41" s="52" t="e">
        <f t="shared" si="5"/>
        <v>#N/A</v>
      </c>
      <c r="Q41" s="52"/>
      <c r="R41" s="52" t="e">
        <f t="shared" si="6"/>
        <v>#N/A</v>
      </c>
      <c r="S41" s="52"/>
      <c r="T41" s="52" t="e">
        <f t="shared" si="7"/>
        <v>#N/A</v>
      </c>
      <c r="U41" s="52"/>
      <c r="V41" s="52" t="e">
        <f t="shared" si="8"/>
        <v>#N/A</v>
      </c>
      <c r="W41" s="52"/>
      <c r="X41" s="52" t="e">
        <f t="shared" si="9"/>
        <v>#N/A</v>
      </c>
      <c r="Y41" s="52"/>
      <c r="Z41" s="52" t="e">
        <f t="shared" si="10"/>
        <v>#N/A</v>
      </c>
      <c r="AA41" s="52"/>
      <c r="AB41" s="52" t="e">
        <f t="shared" si="11"/>
        <v>#N/A</v>
      </c>
      <c r="AC41" s="52"/>
    </row>
    <row r="42" spans="1:56" x14ac:dyDescent="0.25">
      <c r="A42" s="52"/>
      <c r="B42" s="52"/>
      <c r="C42" s="52"/>
      <c r="D42" s="52"/>
      <c r="E42" s="52"/>
      <c r="F42" s="52" t="e">
        <f t="shared" si="0"/>
        <v>#N/A</v>
      </c>
      <c r="G42" s="3"/>
      <c r="H42" s="52" t="e">
        <f t="shared" si="1"/>
        <v>#N/A</v>
      </c>
      <c r="I42" s="52"/>
      <c r="J42" s="52" t="e">
        <f t="shared" si="2"/>
        <v>#N/A</v>
      </c>
      <c r="K42" s="52"/>
      <c r="L42" s="52" t="e">
        <f t="shared" si="3"/>
        <v>#N/A</v>
      </c>
      <c r="M42" s="52"/>
      <c r="N42" s="52" t="e">
        <f t="shared" si="4"/>
        <v>#N/A</v>
      </c>
      <c r="O42" s="52"/>
      <c r="P42" s="52" t="e">
        <f t="shared" si="5"/>
        <v>#N/A</v>
      </c>
      <c r="Q42" s="52"/>
      <c r="R42" s="52" t="e">
        <f t="shared" si="6"/>
        <v>#N/A</v>
      </c>
      <c r="S42" s="52"/>
      <c r="T42" s="52" t="e">
        <f t="shared" si="7"/>
        <v>#N/A</v>
      </c>
      <c r="U42" s="52"/>
      <c r="V42" s="52" t="e">
        <f t="shared" si="8"/>
        <v>#N/A</v>
      </c>
      <c r="W42" s="52"/>
      <c r="X42" s="52" t="e">
        <f t="shared" si="9"/>
        <v>#N/A</v>
      </c>
      <c r="Y42" s="52"/>
      <c r="Z42" s="52" t="e">
        <f t="shared" si="10"/>
        <v>#N/A</v>
      </c>
      <c r="AA42" s="52"/>
      <c r="AB42" s="52" t="e">
        <f t="shared" si="11"/>
        <v>#N/A</v>
      </c>
      <c r="AC42" s="52"/>
    </row>
    <row r="43" spans="1:56" x14ac:dyDescent="0.25">
      <c r="A43" s="52"/>
      <c r="B43" s="52"/>
      <c r="C43" s="52"/>
      <c r="D43" s="52"/>
      <c r="E43" s="52"/>
      <c r="F43" s="52" t="e">
        <f t="shared" si="0"/>
        <v>#N/A</v>
      </c>
      <c r="G43" s="3"/>
      <c r="H43" s="52" t="e">
        <f t="shared" si="1"/>
        <v>#N/A</v>
      </c>
      <c r="I43" s="52"/>
      <c r="J43" s="52" t="e">
        <f t="shared" si="2"/>
        <v>#N/A</v>
      </c>
      <c r="K43" s="52"/>
      <c r="L43" s="52" t="e">
        <f t="shared" si="3"/>
        <v>#N/A</v>
      </c>
      <c r="M43" s="52"/>
      <c r="N43" s="52" t="e">
        <f t="shared" si="4"/>
        <v>#N/A</v>
      </c>
      <c r="O43" s="52"/>
      <c r="P43" s="52" t="e">
        <f t="shared" si="5"/>
        <v>#N/A</v>
      </c>
      <c r="Q43" s="52"/>
      <c r="R43" s="52" t="e">
        <f t="shared" si="6"/>
        <v>#N/A</v>
      </c>
      <c r="S43" s="52"/>
      <c r="T43" s="52" t="e">
        <f t="shared" si="7"/>
        <v>#N/A</v>
      </c>
      <c r="U43" s="52"/>
      <c r="V43" s="52" t="e">
        <f t="shared" si="8"/>
        <v>#N/A</v>
      </c>
      <c r="W43" s="52"/>
      <c r="X43" s="52" t="e">
        <f t="shared" si="9"/>
        <v>#N/A</v>
      </c>
      <c r="Y43" s="52"/>
      <c r="Z43" s="52" t="e">
        <f t="shared" si="10"/>
        <v>#N/A</v>
      </c>
      <c r="AA43" s="52"/>
      <c r="AB43" s="52" t="e">
        <f t="shared" si="11"/>
        <v>#N/A</v>
      </c>
      <c r="AC43" s="52"/>
    </row>
    <row r="44" spans="1:56" x14ac:dyDescent="0.25">
      <c r="A44" s="52"/>
      <c r="B44" s="52"/>
      <c r="C44" s="52"/>
      <c r="D44" s="52"/>
      <c r="E44" s="52"/>
      <c r="F44" s="52" t="e">
        <f t="shared" si="0"/>
        <v>#N/A</v>
      </c>
      <c r="G44" s="3"/>
      <c r="H44" s="52" t="e">
        <f t="shared" si="1"/>
        <v>#N/A</v>
      </c>
      <c r="I44" s="52"/>
      <c r="J44" s="52" t="e">
        <f t="shared" si="2"/>
        <v>#N/A</v>
      </c>
      <c r="K44" s="52"/>
      <c r="L44" s="52" t="e">
        <f t="shared" si="3"/>
        <v>#N/A</v>
      </c>
      <c r="M44" s="52"/>
      <c r="N44" s="52" t="e">
        <f t="shared" si="4"/>
        <v>#N/A</v>
      </c>
      <c r="O44" s="52"/>
      <c r="P44" s="52" t="e">
        <f t="shared" si="5"/>
        <v>#N/A</v>
      </c>
      <c r="Q44" s="52"/>
      <c r="R44" s="52" t="e">
        <f t="shared" si="6"/>
        <v>#N/A</v>
      </c>
      <c r="S44" s="52"/>
      <c r="T44" s="52" t="e">
        <f t="shared" si="7"/>
        <v>#N/A</v>
      </c>
      <c r="U44" s="52"/>
      <c r="V44" s="52" t="e">
        <f t="shared" si="8"/>
        <v>#N/A</v>
      </c>
      <c r="W44" s="52"/>
      <c r="X44" s="52" t="e">
        <f t="shared" si="9"/>
        <v>#N/A</v>
      </c>
      <c r="Y44" s="52"/>
      <c r="Z44" s="52" t="e">
        <f t="shared" si="10"/>
        <v>#N/A</v>
      </c>
      <c r="AA44" s="52"/>
      <c r="AB44" s="52" t="e">
        <f t="shared" si="11"/>
        <v>#N/A</v>
      </c>
      <c r="AC44" s="52"/>
    </row>
    <row r="45" spans="1:56" x14ac:dyDescent="0.25">
      <c r="A45" s="52"/>
      <c r="B45" s="52"/>
      <c r="C45" s="52"/>
      <c r="D45" s="52"/>
      <c r="E45" s="52"/>
      <c r="F45" s="52" t="e">
        <f t="shared" si="0"/>
        <v>#N/A</v>
      </c>
      <c r="G45" s="3"/>
      <c r="H45" s="52" t="e">
        <f t="shared" si="1"/>
        <v>#N/A</v>
      </c>
      <c r="I45" s="52"/>
      <c r="J45" s="52" t="e">
        <f t="shared" si="2"/>
        <v>#N/A</v>
      </c>
      <c r="K45" s="52"/>
      <c r="L45" s="52" t="e">
        <f t="shared" si="3"/>
        <v>#N/A</v>
      </c>
      <c r="M45" s="52"/>
      <c r="N45" s="52" t="e">
        <f t="shared" si="4"/>
        <v>#N/A</v>
      </c>
      <c r="O45" s="52"/>
      <c r="P45" s="52" t="e">
        <f t="shared" si="5"/>
        <v>#N/A</v>
      </c>
      <c r="Q45" s="52"/>
      <c r="R45" s="52" t="e">
        <f t="shared" si="6"/>
        <v>#N/A</v>
      </c>
      <c r="S45" s="52"/>
      <c r="T45" s="52" t="e">
        <f t="shared" si="7"/>
        <v>#N/A</v>
      </c>
      <c r="U45" s="52"/>
      <c r="V45" s="52" t="e">
        <f t="shared" si="8"/>
        <v>#N/A</v>
      </c>
      <c r="W45" s="52"/>
      <c r="X45" s="52" t="e">
        <f t="shared" si="9"/>
        <v>#N/A</v>
      </c>
      <c r="Y45" s="52"/>
      <c r="Z45" s="52" t="e">
        <f t="shared" si="10"/>
        <v>#N/A</v>
      </c>
      <c r="AA45" s="52"/>
      <c r="AB45" s="52" t="e">
        <f t="shared" si="11"/>
        <v>#N/A</v>
      </c>
      <c r="AC45" s="52"/>
    </row>
    <row r="46" spans="1:56" x14ac:dyDescent="0.25">
      <c r="A46" s="52"/>
      <c r="B46" s="52"/>
      <c r="C46" s="52"/>
      <c r="D46" s="52"/>
      <c r="E46" s="52"/>
      <c r="F46" s="52" t="e">
        <f t="shared" si="0"/>
        <v>#N/A</v>
      </c>
      <c r="G46" s="3"/>
      <c r="H46" s="52" t="e">
        <f t="shared" si="1"/>
        <v>#N/A</v>
      </c>
      <c r="I46" s="52"/>
      <c r="J46" s="52" t="e">
        <f t="shared" si="2"/>
        <v>#N/A</v>
      </c>
      <c r="K46" s="52"/>
      <c r="L46" s="52" t="e">
        <f t="shared" si="3"/>
        <v>#N/A</v>
      </c>
      <c r="M46" s="52"/>
      <c r="N46" s="52" t="e">
        <f t="shared" si="4"/>
        <v>#N/A</v>
      </c>
      <c r="O46" s="52"/>
      <c r="P46" s="52" t="e">
        <f t="shared" si="5"/>
        <v>#N/A</v>
      </c>
      <c r="Q46" s="52"/>
      <c r="R46" s="52" t="e">
        <f t="shared" si="6"/>
        <v>#N/A</v>
      </c>
      <c r="S46" s="52"/>
      <c r="T46" s="52" t="e">
        <f t="shared" si="7"/>
        <v>#N/A</v>
      </c>
      <c r="U46" s="52"/>
      <c r="V46" s="52" t="e">
        <f t="shared" si="8"/>
        <v>#N/A</v>
      </c>
      <c r="W46" s="52"/>
      <c r="X46" s="52" t="e">
        <f t="shared" si="9"/>
        <v>#N/A</v>
      </c>
      <c r="Y46" s="52"/>
      <c r="Z46" s="52" t="e">
        <f t="shared" si="10"/>
        <v>#N/A</v>
      </c>
      <c r="AA46" s="52"/>
      <c r="AB46" s="52" t="e">
        <f t="shared" si="11"/>
        <v>#N/A</v>
      </c>
      <c r="AC46" s="52"/>
    </row>
    <row r="47" spans="1:56" x14ac:dyDescent="0.25">
      <c r="A47" s="52"/>
      <c r="B47" s="52"/>
      <c r="C47" s="52"/>
      <c r="D47" s="52"/>
      <c r="E47" s="52"/>
      <c r="F47" s="52" t="e">
        <f t="shared" si="0"/>
        <v>#N/A</v>
      </c>
      <c r="G47" s="3"/>
      <c r="H47" s="52" t="e">
        <f t="shared" si="1"/>
        <v>#N/A</v>
      </c>
      <c r="I47" s="52"/>
      <c r="J47" s="52" t="e">
        <f t="shared" si="2"/>
        <v>#N/A</v>
      </c>
      <c r="K47" s="52"/>
      <c r="L47" s="52" t="e">
        <f t="shared" si="3"/>
        <v>#N/A</v>
      </c>
      <c r="M47" s="52"/>
      <c r="N47" s="52" t="e">
        <f t="shared" si="4"/>
        <v>#N/A</v>
      </c>
      <c r="O47" s="52"/>
      <c r="P47" s="52" t="e">
        <f t="shared" si="5"/>
        <v>#N/A</v>
      </c>
      <c r="Q47" s="52"/>
      <c r="R47" s="52" t="e">
        <f t="shared" si="6"/>
        <v>#N/A</v>
      </c>
      <c r="S47" s="52"/>
      <c r="T47" s="52" t="e">
        <f t="shared" si="7"/>
        <v>#N/A</v>
      </c>
      <c r="U47" s="52"/>
      <c r="V47" s="52" t="e">
        <f t="shared" si="8"/>
        <v>#N/A</v>
      </c>
      <c r="W47" s="52"/>
      <c r="X47" s="52" t="e">
        <f t="shared" si="9"/>
        <v>#N/A</v>
      </c>
      <c r="Y47" s="52"/>
      <c r="Z47" s="52" t="e">
        <f t="shared" si="10"/>
        <v>#N/A</v>
      </c>
      <c r="AA47" s="52"/>
      <c r="AB47" s="52" t="e">
        <f t="shared" si="11"/>
        <v>#N/A</v>
      </c>
      <c r="AC47" s="52"/>
    </row>
    <row r="48" spans="1:56" x14ac:dyDescent="0.25">
      <c r="A48" s="52"/>
      <c r="B48" s="52"/>
      <c r="C48" s="52"/>
      <c r="D48" s="52"/>
      <c r="E48" s="52"/>
      <c r="F48" s="52" t="e">
        <f t="shared" si="0"/>
        <v>#N/A</v>
      </c>
      <c r="G48" s="3"/>
      <c r="H48" s="52" t="e">
        <f t="shared" si="1"/>
        <v>#N/A</v>
      </c>
      <c r="I48" s="52"/>
      <c r="J48" s="52" t="e">
        <f t="shared" si="2"/>
        <v>#N/A</v>
      </c>
      <c r="K48" s="52"/>
      <c r="L48" s="52" t="e">
        <f t="shared" si="3"/>
        <v>#N/A</v>
      </c>
      <c r="M48" s="52"/>
      <c r="N48" s="52" t="e">
        <f t="shared" si="4"/>
        <v>#N/A</v>
      </c>
      <c r="O48" s="52"/>
      <c r="P48" s="52" t="e">
        <f t="shared" si="5"/>
        <v>#N/A</v>
      </c>
      <c r="Q48" s="52"/>
      <c r="R48" s="52" t="e">
        <f t="shared" si="6"/>
        <v>#N/A</v>
      </c>
      <c r="S48" s="52"/>
      <c r="T48" s="52" t="e">
        <f t="shared" si="7"/>
        <v>#N/A</v>
      </c>
      <c r="U48" s="52"/>
      <c r="V48" s="52" t="e">
        <f t="shared" si="8"/>
        <v>#N/A</v>
      </c>
      <c r="W48" s="52"/>
      <c r="X48" s="52" t="e">
        <f t="shared" si="9"/>
        <v>#N/A</v>
      </c>
      <c r="Y48" s="52"/>
      <c r="Z48" s="52" t="e">
        <f t="shared" si="10"/>
        <v>#N/A</v>
      </c>
      <c r="AA48" s="52"/>
      <c r="AB48" s="52" t="e">
        <f t="shared" si="11"/>
        <v>#N/A</v>
      </c>
      <c r="AC48" s="52"/>
    </row>
    <row r="49" spans="1:29" x14ac:dyDescent="0.25">
      <c r="A49" s="52"/>
      <c r="B49" s="52"/>
      <c r="C49" s="52"/>
      <c r="D49" s="52"/>
      <c r="E49" s="52"/>
      <c r="F49" s="52" t="e">
        <f t="shared" si="0"/>
        <v>#N/A</v>
      </c>
      <c r="G49" s="3"/>
      <c r="H49" s="52" t="e">
        <f t="shared" si="1"/>
        <v>#N/A</v>
      </c>
      <c r="I49" s="52"/>
      <c r="J49" s="52" t="e">
        <f t="shared" si="2"/>
        <v>#N/A</v>
      </c>
      <c r="K49" s="52"/>
      <c r="L49" s="52" t="e">
        <f t="shared" si="3"/>
        <v>#N/A</v>
      </c>
      <c r="M49" s="52"/>
      <c r="N49" s="52" t="e">
        <f t="shared" si="4"/>
        <v>#N/A</v>
      </c>
      <c r="O49" s="52"/>
      <c r="P49" s="52" t="e">
        <f t="shared" si="5"/>
        <v>#N/A</v>
      </c>
      <c r="Q49" s="52"/>
      <c r="R49" s="52" t="e">
        <f t="shared" si="6"/>
        <v>#N/A</v>
      </c>
      <c r="S49" s="52"/>
      <c r="T49" s="52" t="e">
        <f t="shared" si="7"/>
        <v>#N/A</v>
      </c>
      <c r="U49" s="52"/>
      <c r="V49" s="52" t="e">
        <f t="shared" si="8"/>
        <v>#N/A</v>
      </c>
      <c r="W49" s="52"/>
      <c r="X49" s="52" t="e">
        <f t="shared" si="9"/>
        <v>#N/A</v>
      </c>
      <c r="Y49" s="52"/>
      <c r="Z49" s="52" t="e">
        <f t="shared" si="10"/>
        <v>#N/A</v>
      </c>
      <c r="AA49" s="52"/>
      <c r="AB49" s="52" t="e">
        <f t="shared" si="11"/>
        <v>#N/A</v>
      </c>
      <c r="AC49" s="52"/>
    </row>
    <row r="50" spans="1:29" x14ac:dyDescent="0.25">
      <c r="A50" s="52"/>
      <c r="B50" s="52"/>
      <c r="C50" s="52"/>
      <c r="D50" s="52"/>
      <c r="E50" s="52"/>
      <c r="F50" s="52" t="e">
        <f t="shared" si="0"/>
        <v>#N/A</v>
      </c>
      <c r="G50" s="3"/>
      <c r="H50" s="52" t="e">
        <f t="shared" si="1"/>
        <v>#N/A</v>
      </c>
      <c r="I50" s="52"/>
      <c r="J50" s="52" t="e">
        <f t="shared" si="2"/>
        <v>#N/A</v>
      </c>
      <c r="K50" s="52"/>
      <c r="L50" s="52" t="e">
        <f t="shared" si="3"/>
        <v>#N/A</v>
      </c>
      <c r="M50" s="52"/>
      <c r="N50" s="52" t="e">
        <f t="shared" si="4"/>
        <v>#N/A</v>
      </c>
      <c r="O50" s="52"/>
      <c r="P50" s="52" t="e">
        <f t="shared" si="5"/>
        <v>#N/A</v>
      </c>
      <c r="Q50" s="52"/>
      <c r="R50" s="52" t="e">
        <f t="shared" si="6"/>
        <v>#N/A</v>
      </c>
      <c r="S50" s="52"/>
      <c r="T50" s="52" t="e">
        <f t="shared" si="7"/>
        <v>#N/A</v>
      </c>
      <c r="U50" s="52"/>
      <c r="V50" s="52" t="e">
        <f t="shared" si="8"/>
        <v>#N/A</v>
      </c>
      <c r="W50" s="52"/>
      <c r="X50" s="52" t="e">
        <f t="shared" si="9"/>
        <v>#N/A</v>
      </c>
      <c r="Y50" s="52"/>
      <c r="Z50" s="52" t="e">
        <f t="shared" si="10"/>
        <v>#N/A</v>
      </c>
      <c r="AA50" s="52"/>
      <c r="AB50" s="52" t="e">
        <f t="shared" si="11"/>
        <v>#N/A</v>
      </c>
      <c r="AC50" s="52"/>
    </row>
    <row r="51" spans="1:29" x14ac:dyDescent="0.25">
      <c r="A51" s="52"/>
      <c r="B51" s="52"/>
      <c r="C51" s="52"/>
      <c r="D51" s="52"/>
      <c r="E51" s="52"/>
      <c r="F51" s="52" t="e">
        <f t="shared" si="0"/>
        <v>#N/A</v>
      </c>
      <c r="G51" s="3"/>
      <c r="H51" s="52" t="e">
        <f t="shared" si="1"/>
        <v>#N/A</v>
      </c>
      <c r="I51" s="52"/>
      <c r="J51" s="52" t="e">
        <f t="shared" si="2"/>
        <v>#N/A</v>
      </c>
      <c r="K51" s="52"/>
      <c r="L51" s="52" t="e">
        <f t="shared" si="3"/>
        <v>#N/A</v>
      </c>
      <c r="M51" s="52"/>
      <c r="N51" s="52" t="e">
        <f t="shared" si="4"/>
        <v>#N/A</v>
      </c>
      <c r="O51" s="52"/>
      <c r="P51" s="52" t="e">
        <f t="shared" si="5"/>
        <v>#N/A</v>
      </c>
      <c r="Q51" s="52"/>
      <c r="R51" s="52" t="e">
        <f t="shared" si="6"/>
        <v>#N/A</v>
      </c>
      <c r="S51" s="52"/>
      <c r="T51" s="52" t="e">
        <f t="shared" si="7"/>
        <v>#N/A</v>
      </c>
      <c r="U51" s="52"/>
      <c r="V51" s="52" t="e">
        <f t="shared" si="8"/>
        <v>#N/A</v>
      </c>
      <c r="W51" s="52"/>
      <c r="X51" s="52" t="e">
        <f t="shared" si="9"/>
        <v>#N/A</v>
      </c>
      <c r="Y51" s="52"/>
      <c r="Z51" s="52" t="e">
        <f t="shared" si="10"/>
        <v>#N/A</v>
      </c>
      <c r="AA51" s="52"/>
      <c r="AB51" s="52" t="e">
        <f t="shared" si="11"/>
        <v>#N/A</v>
      </c>
      <c r="AC51" s="52"/>
    </row>
    <row r="52" spans="1:29" x14ac:dyDescent="0.25">
      <c r="A52" s="52"/>
      <c r="B52" s="52"/>
      <c r="C52" s="52"/>
      <c r="D52" s="52"/>
      <c r="E52" s="52"/>
      <c r="F52" s="52" t="e">
        <f t="shared" si="0"/>
        <v>#N/A</v>
      </c>
      <c r="G52" s="3"/>
      <c r="H52" s="52" t="e">
        <f t="shared" si="1"/>
        <v>#N/A</v>
      </c>
      <c r="I52" s="52"/>
      <c r="J52" s="52" t="e">
        <f t="shared" si="2"/>
        <v>#N/A</v>
      </c>
      <c r="K52" s="52"/>
      <c r="L52" s="52" t="e">
        <f t="shared" si="3"/>
        <v>#N/A</v>
      </c>
      <c r="M52" s="52"/>
      <c r="N52" s="52" t="e">
        <f t="shared" si="4"/>
        <v>#N/A</v>
      </c>
      <c r="O52" s="52"/>
      <c r="P52" s="52" t="e">
        <f t="shared" si="5"/>
        <v>#N/A</v>
      </c>
      <c r="Q52" s="52"/>
      <c r="R52" s="52" t="e">
        <f t="shared" si="6"/>
        <v>#N/A</v>
      </c>
      <c r="S52" s="52"/>
      <c r="T52" s="52" t="e">
        <f t="shared" si="7"/>
        <v>#N/A</v>
      </c>
      <c r="U52" s="52"/>
      <c r="V52" s="52" t="e">
        <f t="shared" si="8"/>
        <v>#N/A</v>
      </c>
      <c r="W52" s="52"/>
      <c r="X52" s="52" t="e">
        <f t="shared" si="9"/>
        <v>#N/A</v>
      </c>
      <c r="Y52" s="52"/>
      <c r="Z52" s="52" t="e">
        <f t="shared" si="10"/>
        <v>#N/A</v>
      </c>
      <c r="AA52" s="52"/>
      <c r="AB52" s="52" t="e">
        <f t="shared" si="11"/>
        <v>#N/A</v>
      </c>
      <c r="AC52" s="52"/>
    </row>
    <row r="53" spans="1:29" x14ac:dyDescent="0.25">
      <c r="A53" s="52"/>
      <c r="B53" s="52"/>
      <c r="C53" s="52"/>
      <c r="D53" s="52"/>
      <c r="E53" s="52"/>
      <c r="F53" s="52" t="e">
        <f t="shared" si="0"/>
        <v>#N/A</v>
      </c>
      <c r="G53" s="3"/>
      <c r="H53" s="52" t="e">
        <f t="shared" si="1"/>
        <v>#N/A</v>
      </c>
      <c r="I53" s="52"/>
      <c r="J53" s="52" t="e">
        <f t="shared" si="2"/>
        <v>#N/A</v>
      </c>
      <c r="K53" s="52"/>
      <c r="L53" s="52" t="e">
        <f t="shared" si="3"/>
        <v>#N/A</v>
      </c>
      <c r="M53" s="52"/>
      <c r="N53" s="52" t="e">
        <f t="shared" si="4"/>
        <v>#N/A</v>
      </c>
      <c r="O53" s="52"/>
      <c r="P53" s="52" t="e">
        <f t="shared" si="5"/>
        <v>#N/A</v>
      </c>
      <c r="Q53" s="52"/>
      <c r="R53" s="52" t="e">
        <f t="shared" si="6"/>
        <v>#N/A</v>
      </c>
      <c r="S53" s="52"/>
      <c r="T53" s="52" t="e">
        <f t="shared" si="7"/>
        <v>#N/A</v>
      </c>
      <c r="U53" s="52"/>
      <c r="V53" s="52" t="e">
        <f t="shared" si="8"/>
        <v>#N/A</v>
      </c>
      <c r="W53" s="52"/>
      <c r="X53" s="52" t="e">
        <f t="shared" si="9"/>
        <v>#N/A</v>
      </c>
      <c r="Y53" s="52"/>
      <c r="Z53" s="52" t="e">
        <f t="shared" si="10"/>
        <v>#N/A</v>
      </c>
      <c r="AA53" s="52"/>
      <c r="AB53" s="52" t="e">
        <f t="shared" si="11"/>
        <v>#N/A</v>
      </c>
      <c r="AC53" s="52"/>
    </row>
    <row r="54" spans="1:29" x14ac:dyDescent="0.25">
      <c r="A54" s="52"/>
      <c r="B54" s="52"/>
      <c r="C54" s="52"/>
      <c r="D54" s="52"/>
      <c r="E54" s="52"/>
      <c r="F54" s="52" t="e">
        <f t="shared" si="0"/>
        <v>#N/A</v>
      </c>
      <c r="G54" s="3"/>
      <c r="H54" s="52" t="e">
        <f t="shared" si="1"/>
        <v>#N/A</v>
      </c>
      <c r="I54" s="52"/>
      <c r="J54" s="52" t="e">
        <f t="shared" si="2"/>
        <v>#N/A</v>
      </c>
      <c r="K54" s="52"/>
      <c r="L54" s="52" t="e">
        <f t="shared" si="3"/>
        <v>#N/A</v>
      </c>
      <c r="M54" s="52"/>
      <c r="N54" s="52" t="e">
        <f t="shared" si="4"/>
        <v>#N/A</v>
      </c>
      <c r="O54" s="52"/>
      <c r="P54" s="52" t="e">
        <f t="shared" si="5"/>
        <v>#N/A</v>
      </c>
      <c r="Q54" s="52"/>
      <c r="R54" s="52" t="e">
        <f t="shared" si="6"/>
        <v>#N/A</v>
      </c>
      <c r="S54" s="52"/>
      <c r="T54" s="52" t="e">
        <f t="shared" si="7"/>
        <v>#N/A</v>
      </c>
      <c r="U54" s="52"/>
      <c r="V54" s="52" t="e">
        <f t="shared" si="8"/>
        <v>#N/A</v>
      </c>
      <c r="W54" s="52"/>
      <c r="X54" s="52" t="e">
        <f t="shared" si="9"/>
        <v>#N/A</v>
      </c>
      <c r="Y54" s="52"/>
      <c r="Z54" s="52" t="e">
        <f t="shared" si="10"/>
        <v>#N/A</v>
      </c>
      <c r="AA54" s="52"/>
      <c r="AB54" s="52" t="e">
        <f t="shared" si="11"/>
        <v>#N/A</v>
      </c>
      <c r="AC54" s="52"/>
    </row>
    <row r="55" spans="1:29" x14ac:dyDescent="0.25">
      <c r="A55" s="52"/>
      <c r="B55" s="52"/>
      <c r="C55" s="52"/>
      <c r="D55" s="52"/>
      <c r="E55" s="52"/>
      <c r="F55" s="52" t="e">
        <f t="shared" si="0"/>
        <v>#N/A</v>
      </c>
      <c r="G55" s="3"/>
      <c r="H55" s="52" t="e">
        <f t="shared" si="1"/>
        <v>#N/A</v>
      </c>
      <c r="I55" s="52"/>
      <c r="J55" s="52" t="e">
        <f t="shared" si="2"/>
        <v>#N/A</v>
      </c>
      <c r="K55" s="52"/>
      <c r="L55" s="52" t="e">
        <f t="shared" si="3"/>
        <v>#N/A</v>
      </c>
      <c r="M55" s="52"/>
      <c r="N55" s="52" t="e">
        <f t="shared" si="4"/>
        <v>#N/A</v>
      </c>
      <c r="O55" s="52"/>
      <c r="P55" s="52" t="e">
        <f t="shared" si="5"/>
        <v>#N/A</v>
      </c>
      <c r="Q55" s="52"/>
      <c r="R55" s="52" t="e">
        <f t="shared" si="6"/>
        <v>#N/A</v>
      </c>
      <c r="S55" s="52"/>
      <c r="T55" s="52" t="e">
        <f t="shared" si="7"/>
        <v>#N/A</v>
      </c>
      <c r="U55" s="52"/>
      <c r="V55" s="52" t="e">
        <f t="shared" si="8"/>
        <v>#N/A</v>
      </c>
      <c r="W55" s="52"/>
      <c r="X55" s="52" t="e">
        <f t="shared" si="9"/>
        <v>#N/A</v>
      </c>
      <c r="Y55" s="52"/>
      <c r="Z55" s="52" t="e">
        <f t="shared" si="10"/>
        <v>#N/A</v>
      </c>
      <c r="AA55" s="52"/>
      <c r="AB55" s="52" t="e">
        <f t="shared" si="11"/>
        <v>#N/A</v>
      </c>
      <c r="AC55" s="52"/>
    </row>
    <row r="56" spans="1:29" x14ac:dyDescent="0.25">
      <c r="A56" s="52"/>
      <c r="B56" s="52"/>
      <c r="C56" s="52"/>
      <c r="D56" s="52"/>
      <c r="E56" s="52"/>
      <c r="F56" s="52" t="e">
        <f t="shared" si="0"/>
        <v>#N/A</v>
      </c>
      <c r="G56" s="3"/>
      <c r="H56" s="52" t="e">
        <f t="shared" si="1"/>
        <v>#N/A</v>
      </c>
      <c r="I56" s="52"/>
      <c r="J56" s="52" t="e">
        <f t="shared" si="2"/>
        <v>#N/A</v>
      </c>
      <c r="K56" s="52"/>
      <c r="L56" s="52" t="e">
        <f t="shared" si="3"/>
        <v>#N/A</v>
      </c>
      <c r="M56" s="52"/>
      <c r="N56" s="52" t="e">
        <f t="shared" si="4"/>
        <v>#N/A</v>
      </c>
      <c r="O56" s="52"/>
      <c r="P56" s="52" t="e">
        <f t="shared" si="5"/>
        <v>#N/A</v>
      </c>
      <c r="Q56" s="52"/>
      <c r="R56" s="52" t="e">
        <f t="shared" si="6"/>
        <v>#N/A</v>
      </c>
      <c r="S56" s="52"/>
      <c r="T56" s="52" t="e">
        <f t="shared" si="7"/>
        <v>#N/A</v>
      </c>
      <c r="U56" s="52"/>
      <c r="V56" s="52" t="e">
        <f t="shared" si="8"/>
        <v>#N/A</v>
      </c>
      <c r="W56" s="52"/>
      <c r="X56" s="52" t="e">
        <f t="shared" si="9"/>
        <v>#N/A</v>
      </c>
      <c r="Y56" s="52"/>
      <c r="Z56" s="52" t="e">
        <f t="shared" si="10"/>
        <v>#N/A</v>
      </c>
      <c r="AA56" s="52"/>
      <c r="AB56" s="52" t="e">
        <f t="shared" si="11"/>
        <v>#N/A</v>
      </c>
      <c r="AC56" s="52"/>
    </row>
    <row r="57" spans="1:29" x14ac:dyDescent="0.25">
      <c r="A57" s="52"/>
      <c r="B57" s="52"/>
      <c r="C57" s="52"/>
      <c r="D57" s="52"/>
      <c r="E57" s="52"/>
      <c r="F57" s="52" t="e">
        <f t="shared" si="0"/>
        <v>#N/A</v>
      </c>
      <c r="G57" s="3"/>
      <c r="H57" s="52" t="e">
        <f t="shared" si="1"/>
        <v>#N/A</v>
      </c>
      <c r="I57" s="52"/>
      <c r="J57" s="52" t="e">
        <f t="shared" si="2"/>
        <v>#N/A</v>
      </c>
      <c r="K57" s="52"/>
      <c r="L57" s="52" t="e">
        <f t="shared" si="3"/>
        <v>#N/A</v>
      </c>
      <c r="M57" s="52"/>
      <c r="N57" s="52" t="e">
        <f t="shared" si="4"/>
        <v>#N/A</v>
      </c>
      <c r="O57" s="52"/>
      <c r="P57" s="52" t="e">
        <f t="shared" si="5"/>
        <v>#N/A</v>
      </c>
      <c r="Q57" s="52"/>
      <c r="R57" s="52" t="e">
        <f t="shared" si="6"/>
        <v>#N/A</v>
      </c>
      <c r="S57" s="52"/>
      <c r="T57" s="52" t="e">
        <f t="shared" si="7"/>
        <v>#N/A</v>
      </c>
      <c r="U57" s="52"/>
      <c r="V57" s="52" t="e">
        <f t="shared" si="8"/>
        <v>#N/A</v>
      </c>
      <c r="W57" s="52"/>
      <c r="X57" s="52" t="e">
        <f t="shared" si="9"/>
        <v>#N/A</v>
      </c>
      <c r="Y57" s="52"/>
      <c r="Z57" s="52" t="e">
        <f t="shared" si="10"/>
        <v>#N/A</v>
      </c>
      <c r="AA57" s="52"/>
      <c r="AB57" s="52" t="e">
        <f t="shared" si="11"/>
        <v>#N/A</v>
      </c>
      <c r="AC57" s="52"/>
    </row>
    <row r="58" spans="1:29" x14ac:dyDescent="0.25">
      <c r="A58" s="52"/>
      <c r="B58" s="52"/>
      <c r="C58" s="52"/>
      <c r="D58" s="52"/>
      <c r="E58" s="52"/>
      <c r="F58" s="52" t="e">
        <f t="shared" si="0"/>
        <v>#N/A</v>
      </c>
      <c r="G58" s="3"/>
      <c r="H58" s="52" t="e">
        <f t="shared" si="1"/>
        <v>#N/A</v>
      </c>
      <c r="I58" s="52"/>
      <c r="J58" s="52" t="e">
        <f t="shared" si="2"/>
        <v>#N/A</v>
      </c>
      <c r="K58" s="52"/>
      <c r="L58" s="52" t="e">
        <f t="shared" si="3"/>
        <v>#N/A</v>
      </c>
      <c r="M58" s="52"/>
      <c r="N58" s="52" t="e">
        <f t="shared" si="4"/>
        <v>#N/A</v>
      </c>
      <c r="O58" s="52"/>
      <c r="P58" s="52" t="e">
        <f t="shared" si="5"/>
        <v>#N/A</v>
      </c>
      <c r="Q58" s="52"/>
      <c r="R58" s="52" t="e">
        <f t="shared" si="6"/>
        <v>#N/A</v>
      </c>
      <c r="S58" s="52"/>
      <c r="T58" s="52" t="e">
        <f t="shared" si="7"/>
        <v>#N/A</v>
      </c>
      <c r="U58" s="52"/>
      <c r="V58" s="52" t="e">
        <f t="shared" si="8"/>
        <v>#N/A</v>
      </c>
      <c r="W58" s="52"/>
      <c r="X58" s="52" t="e">
        <f t="shared" si="9"/>
        <v>#N/A</v>
      </c>
      <c r="Y58" s="52"/>
      <c r="Z58" s="52" t="e">
        <f t="shared" si="10"/>
        <v>#N/A</v>
      </c>
      <c r="AA58" s="52"/>
      <c r="AB58" s="52" t="e">
        <f t="shared" si="11"/>
        <v>#N/A</v>
      </c>
      <c r="AC58" s="52"/>
    </row>
    <row r="59" spans="1:29" x14ac:dyDescent="0.25">
      <c r="A59" s="52"/>
      <c r="B59" s="52"/>
      <c r="C59" s="52"/>
      <c r="D59" s="52"/>
      <c r="E59" s="52"/>
      <c r="F59" s="52" t="e">
        <f t="shared" si="0"/>
        <v>#N/A</v>
      </c>
      <c r="G59" s="3"/>
      <c r="H59" s="52" t="e">
        <f t="shared" si="1"/>
        <v>#N/A</v>
      </c>
      <c r="I59" s="52"/>
      <c r="J59" s="52" t="e">
        <f t="shared" si="2"/>
        <v>#N/A</v>
      </c>
      <c r="K59" s="52"/>
      <c r="L59" s="52" t="e">
        <f t="shared" si="3"/>
        <v>#N/A</v>
      </c>
      <c r="M59" s="52"/>
      <c r="N59" s="52" t="e">
        <f t="shared" si="4"/>
        <v>#N/A</v>
      </c>
      <c r="O59" s="52"/>
      <c r="P59" s="52" t="e">
        <f t="shared" si="5"/>
        <v>#N/A</v>
      </c>
      <c r="Q59" s="52"/>
      <c r="R59" s="52" t="e">
        <f t="shared" si="6"/>
        <v>#N/A</v>
      </c>
      <c r="S59" s="52"/>
      <c r="T59" s="52" t="e">
        <f t="shared" si="7"/>
        <v>#N/A</v>
      </c>
      <c r="U59" s="52"/>
      <c r="V59" s="52" t="e">
        <f t="shared" si="8"/>
        <v>#N/A</v>
      </c>
      <c r="W59" s="52"/>
      <c r="X59" s="52" t="e">
        <f t="shared" si="9"/>
        <v>#N/A</v>
      </c>
      <c r="Y59" s="52"/>
      <c r="Z59" s="52" t="e">
        <f t="shared" si="10"/>
        <v>#N/A</v>
      </c>
      <c r="AA59" s="52"/>
      <c r="AB59" s="52" t="e">
        <f t="shared" si="11"/>
        <v>#N/A</v>
      </c>
      <c r="AC59" s="52"/>
    </row>
    <row r="60" spans="1:29" x14ac:dyDescent="0.25">
      <c r="A60" s="52"/>
      <c r="B60" s="52"/>
      <c r="C60" s="52"/>
      <c r="D60" s="52"/>
      <c r="E60" s="52"/>
      <c r="F60" s="52" t="e">
        <f t="shared" si="0"/>
        <v>#N/A</v>
      </c>
      <c r="G60" s="3"/>
      <c r="H60" s="52" t="e">
        <f t="shared" si="1"/>
        <v>#N/A</v>
      </c>
      <c r="I60" s="52"/>
      <c r="J60" s="52" t="e">
        <f t="shared" si="2"/>
        <v>#N/A</v>
      </c>
      <c r="K60" s="52"/>
      <c r="L60" s="52" t="e">
        <f t="shared" si="3"/>
        <v>#N/A</v>
      </c>
      <c r="M60" s="52"/>
      <c r="N60" s="52" t="e">
        <f t="shared" si="4"/>
        <v>#N/A</v>
      </c>
      <c r="O60" s="52"/>
      <c r="P60" s="52" t="e">
        <f t="shared" si="5"/>
        <v>#N/A</v>
      </c>
      <c r="Q60" s="52"/>
      <c r="R60" s="52" t="e">
        <f t="shared" si="6"/>
        <v>#N/A</v>
      </c>
      <c r="S60" s="52"/>
      <c r="T60" s="52" t="e">
        <f t="shared" si="7"/>
        <v>#N/A</v>
      </c>
      <c r="U60" s="52"/>
      <c r="V60" s="52" t="e">
        <f t="shared" si="8"/>
        <v>#N/A</v>
      </c>
      <c r="W60" s="52"/>
      <c r="X60" s="52" t="e">
        <f t="shared" si="9"/>
        <v>#N/A</v>
      </c>
      <c r="Y60" s="52"/>
      <c r="Z60" s="52" t="e">
        <f t="shared" si="10"/>
        <v>#N/A</v>
      </c>
      <c r="AA60" s="52"/>
      <c r="AB60" s="52" t="e">
        <f t="shared" si="11"/>
        <v>#N/A</v>
      </c>
      <c r="AC60" s="52"/>
    </row>
    <row r="61" spans="1:29" x14ac:dyDescent="0.25">
      <c r="A61" s="52"/>
      <c r="B61" s="52"/>
      <c r="C61" s="52"/>
      <c r="D61" s="52"/>
      <c r="E61" s="52"/>
      <c r="F61" s="52" t="e">
        <f t="shared" si="0"/>
        <v>#N/A</v>
      </c>
      <c r="G61" s="3"/>
      <c r="H61" s="52" t="e">
        <f t="shared" si="1"/>
        <v>#N/A</v>
      </c>
      <c r="I61" s="52"/>
      <c r="J61" s="52" t="e">
        <f t="shared" si="2"/>
        <v>#N/A</v>
      </c>
      <c r="K61" s="52"/>
      <c r="L61" s="52" t="e">
        <f t="shared" si="3"/>
        <v>#N/A</v>
      </c>
      <c r="M61" s="52"/>
      <c r="N61" s="52" t="e">
        <f t="shared" si="4"/>
        <v>#N/A</v>
      </c>
      <c r="O61" s="52"/>
      <c r="P61" s="52" t="e">
        <f t="shared" si="5"/>
        <v>#N/A</v>
      </c>
      <c r="Q61" s="52"/>
      <c r="R61" s="52" t="e">
        <f t="shared" si="6"/>
        <v>#N/A</v>
      </c>
      <c r="S61" s="52"/>
      <c r="T61" s="52" t="e">
        <f t="shared" si="7"/>
        <v>#N/A</v>
      </c>
      <c r="U61" s="52"/>
      <c r="V61" s="52" t="e">
        <f t="shared" si="8"/>
        <v>#N/A</v>
      </c>
      <c r="W61" s="52"/>
      <c r="X61" s="52" t="e">
        <f t="shared" si="9"/>
        <v>#N/A</v>
      </c>
      <c r="Y61" s="52"/>
      <c r="Z61" s="52" t="e">
        <f t="shared" si="10"/>
        <v>#N/A</v>
      </c>
      <c r="AA61" s="52"/>
      <c r="AB61" s="52" t="e">
        <f t="shared" si="11"/>
        <v>#N/A</v>
      </c>
      <c r="AC61" s="52"/>
    </row>
    <row r="62" spans="1:29" x14ac:dyDescent="0.25">
      <c r="A62" s="52"/>
      <c r="B62" s="52"/>
      <c r="C62" s="52"/>
      <c r="D62" s="52"/>
      <c r="E62" s="52"/>
      <c r="F62" s="52" t="e">
        <f t="shared" si="0"/>
        <v>#N/A</v>
      </c>
      <c r="G62" s="3"/>
      <c r="H62" s="52" t="e">
        <f t="shared" si="1"/>
        <v>#N/A</v>
      </c>
      <c r="I62" s="52"/>
      <c r="J62" s="52" t="e">
        <f t="shared" si="2"/>
        <v>#N/A</v>
      </c>
      <c r="K62" s="52"/>
      <c r="L62" s="52" t="e">
        <f t="shared" si="3"/>
        <v>#N/A</v>
      </c>
      <c r="M62" s="52"/>
      <c r="N62" s="52" t="e">
        <f t="shared" si="4"/>
        <v>#N/A</v>
      </c>
      <c r="O62" s="52"/>
      <c r="P62" s="52" t="e">
        <f t="shared" si="5"/>
        <v>#N/A</v>
      </c>
      <c r="Q62" s="52"/>
      <c r="R62" s="52" t="e">
        <f t="shared" si="6"/>
        <v>#N/A</v>
      </c>
      <c r="S62" s="52"/>
      <c r="T62" s="52" t="e">
        <f t="shared" si="7"/>
        <v>#N/A</v>
      </c>
      <c r="U62" s="52"/>
      <c r="V62" s="52" t="e">
        <f t="shared" si="8"/>
        <v>#N/A</v>
      </c>
      <c r="W62" s="52"/>
      <c r="X62" s="52" t="e">
        <f t="shared" si="9"/>
        <v>#N/A</v>
      </c>
      <c r="Y62" s="52"/>
      <c r="Z62" s="52" t="e">
        <f t="shared" si="10"/>
        <v>#N/A</v>
      </c>
      <c r="AA62" s="52"/>
      <c r="AB62" s="52" t="e">
        <f t="shared" si="11"/>
        <v>#N/A</v>
      </c>
      <c r="AC62" s="52"/>
    </row>
    <row r="63" spans="1:29" x14ac:dyDescent="0.25">
      <c r="A63" s="52"/>
      <c r="B63" s="52"/>
      <c r="C63" s="52"/>
      <c r="D63" s="52"/>
      <c r="E63" s="52"/>
      <c r="F63" s="52" t="e">
        <f t="shared" si="0"/>
        <v>#N/A</v>
      </c>
      <c r="G63" s="3"/>
      <c r="H63" s="52" t="e">
        <f t="shared" si="1"/>
        <v>#N/A</v>
      </c>
      <c r="I63" s="52"/>
      <c r="J63" s="52" t="e">
        <f t="shared" si="2"/>
        <v>#N/A</v>
      </c>
      <c r="K63" s="52"/>
      <c r="L63" s="52" t="e">
        <f t="shared" si="3"/>
        <v>#N/A</v>
      </c>
      <c r="M63" s="52"/>
      <c r="N63" s="52" t="e">
        <f t="shared" si="4"/>
        <v>#N/A</v>
      </c>
      <c r="O63" s="52"/>
      <c r="P63" s="52" t="e">
        <f t="shared" si="5"/>
        <v>#N/A</v>
      </c>
      <c r="Q63" s="52"/>
      <c r="R63" s="52" t="e">
        <f t="shared" si="6"/>
        <v>#N/A</v>
      </c>
      <c r="S63" s="52"/>
      <c r="T63" s="52" t="e">
        <f t="shared" si="7"/>
        <v>#N/A</v>
      </c>
      <c r="U63" s="52"/>
      <c r="V63" s="52" t="e">
        <f t="shared" si="8"/>
        <v>#N/A</v>
      </c>
      <c r="W63" s="52"/>
      <c r="X63" s="52" t="e">
        <f t="shared" si="9"/>
        <v>#N/A</v>
      </c>
      <c r="Y63" s="52"/>
      <c r="Z63" s="52" t="e">
        <f t="shared" si="10"/>
        <v>#N/A</v>
      </c>
      <c r="AA63" s="52"/>
      <c r="AB63" s="52" t="e">
        <f t="shared" si="11"/>
        <v>#N/A</v>
      </c>
      <c r="AC63" s="52"/>
    </row>
    <row r="64" spans="1:29" x14ac:dyDescent="0.25">
      <c r="A64" s="52"/>
      <c r="B64" s="52"/>
      <c r="C64" s="52"/>
      <c r="D64" s="52"/>
      <c r="E64" s="52"/>
      <c r="F64" s="52" t="e">
        <f t="shared" si="0"/>
        <v>#N/A</v>
      </c>
      <c r="G64" s="3"/>
      <c r="H64" s="52" t="e">
        <f t="shared" si="1"/>
        <v>#N/A</v>
      </c>
      <c r="I64" s="52"/>
      <c r="J64" s="52" t="e">
        <f t="shared" si="2"/>
        <v>#N/A</v>
      </c>
      <c r="K64" s="52"/>
      <c r="L64" s="52" t="e">
        <f t="shared" si="3"/>
        <v>#N/A</v>
      </c>
      <c r="M64" s="52"/>
      <c r="N64" s="52" t="e">
        <f t="shared" si="4"/>
        <v>#N/A</v>
      </c>
      <c r="O64" s="52"/>
      <c r="P64" s="52" t="e">
        <f t="shared" si="5"/>
        <v>#N/A</v>
      </c>
      <c r="Q64" s="52"/>
      <c r="R64" s="52" t="e">
        <f t="shared" si="6"/>
        <v>#N/A</v>
      </c>
      <c r="S64" s="52"/>
      <c r="T64" s="52" t="e">
        <f t="shared" si="7"/>
        <v>#N/A</v>
      </c>
      <c r="U64" s="52"/>
      <c r="V64" s="52" t="e">
        <f t="shared" si="8"/>
        <v>#N/A</v>
      </c>
      <c r="W64" s="52"/>
      <c r="X64" s="52" t="e">
        <f t="shared" si="9"/>
        <v>#N/A</v>
      </c>
      <c r="Y64" s="52"/>
      <c r="Z64" s="52" t="e">
        <f t="shared" si="10"/>
        <v>#N/A</v>
      </c>
      <c r="AA64" s="52"/>
      <c r="AB64" s="52" t="e">
        <f t="shared" si="11"/>
        <v>#N/A</v>
      </c>
      <c r="AC64" s="52"/>
    </row>
    <row r="65" spans="1:29" x14ac:dyDescent="0.25">
      <c r="A65" s="52"/>
      <c r="B65" s="52"/>
      <c r="C65" s="52"/>
      <c r="D65" s="52"/>
      <c r="E65" s="52"/>
      <c r="F65" s="52" t="e">
        <f t="shared" si="0"/>
        <v>#N/A</v>
      </c>
      <c r="G65" s="3"/>
      <c r="H65" s="52" t="e">
        <f t="shared" si="1"/>
        <v>#N/A</v>
      </c>
      <c r="I65" s="52"/>
      <c r="J65" s="52" t="e">
        <f t="shared" si="2"/>
        <v>#N/A</v>
      </c>
      <c r="K65" s="52"/>
      <c r="L65" s="52" t="e">
        <f t="shared" si="3"/>
        <v>#N/A</v>
      </c>
      <c r="M65" s="52"/>
      <c r="N65" s="52" t="e">
        <f t="shared" si="4"/>
        <v>#N/A</v>
      </c>
      <c r="O65" s="52"/>
      <c r="P65" s="52" t="e">
        <f t="shared" si="5"/>
        <v>#N/A</v>
      </c>
      <c r="Q65" s="52"/>
      <c r="R65" s="52" t="e">
        <f t="shared" si="6"/>
        <v>#N/A</v>
      </c>
      <c r="S65" s="52"/>
      <c r="T65" s="52" t="e">
        <f t="shared" si="7"/>
        <v>#N/A</v>
      </c>
      <c r="U65" s="52"/>
      <c r="V65" s="52" t="e">
        <f t="shared" si="8"/>
        <v>#N/A</v>
      </c>
      <c r="W65" s="52"/>
      <c r="X65" s="52" t="e">
        <f t="shared" si="9"/>
        <v>#N/A</v>
      </c>
      <c r="Y65" s="52"/>
      <c r="Z65" s="52" t="e">
        <f t="shared" si="10"/>
        <v>#N/A</v>
      </c>
      <c r="AA65" s="52"/>
      <c r="AB65" s="52" t="e">
        <f t="shared" si="11"/>
        <v>#N/A</v>
      </c>
      <c r="AC65" s="52"/>
    </row>
    <row r="66" spans="1:29" x14ac:dyDescent="0.25">
      <c r="A66" s="52"/>
      <c r="B66" s="52"/>
      <c r="C66" s="52"/>
      <c r="D66" s="52"/>
      <c r="E66" s="52"/>
      <c r="F66" s="52" t="e">
        <f t="shared" si="0"/>
        <v>#N/A</v>
      </c>
      <c r="G66" s="3"/>
      <c r="H66" s="52" t="e">
        <f t="shared" si="1"/>
        <v>#N/A</v>
      </c>
      <c r="I66" s="52"/>
      <c r="J66" s="52" t="e">
        <f t="shared" si="2"/>
        <v>#N/A</v>
      </c>
      <c r="K66" s="52"/>
      <c r="L66" s="52" t="e">
        <f t="shared" si="3"/>
        <v>#N/A</v>
      </c>
      <c r="M66" s="52"/>
      <c r="N66" s="52" t="e">
        <f t="shared" si="4"/>
        <v>#N/A</v>
      </c>
      <c r="O66" s="52"/>
      <c r="P66" s="52" t="e">
        <f t="shared" si="5"/>
        <v>#N/A</v>
      </c>
      <c r="Q66" s="52"/>
      <c r="R66" s="52" t="e">
        <f t="shared" si="6"/>
        <v>#N/A</v>
      </c>
      <c r="S66" s="52"/>
      <c r="T66" s="52" t="e">
        <f t="shared" si="7"/>
        <v>#N/A</v>
      </c>
      <c r="U66" s="52"/>
      <c r="V66" s="52" t="e">
        <f t="shared" si="8"/>
        <v>#N/A</v>
      </c>
      <c r="W66" s="52"/>
      <c r="X66" s="52" t="e">
        <f t="shared" si="9"/>
        <v>#N/A</v>
      </c>
      <c r="Y66" s="52"/>
      <c r="Z66" s="52" t="e">
        <f t="shared" si="10"/>
        <v>#N/A</v>
      </c>
      <c r="AA66" s="52"/>
      <c r="AB66" s="52" t="e">
        <f t="shared" si="11"/>
        <v>#N/A</v>
      </c>
      <c r="AC66" s="52"/>
    </row>
    <row r="67" spans="1:29" x14ac:dyDescent="0.25">
      <c r="A67" s="52"/>
      <c r="B67" s="52"/>
      <c r="C67" s="52"/>
      <c r="D67" s="52"/>
      <c r="E67" s="52"/>
      <c r="F67" s="52" t="e">
        <f t="shared" si="0"/>
        <v>#N/A</v>
      </c>
      <c r="G67" s="3"/>
      <c r="H67" s="52" t="e">
        <f t="shared" si="1"/>
        <v>#N/A</v>
      </c>
      <c r="I67" s="52"/>
      <c r="J67" s="52" t="e">
        <f t="shared" si="2"/>
        <v>#N/A</v>
      </c>
      <c r="K67" s="52"/>
      <c r="L67" s="52" t="e">
        <f t="shared" si="3"/>
        <v>#N/A</v>
      </c>
      <c r="M67" s="52"/>
      <c r="N67" s="52" t="e">
        <f t="shared" si="4"/>
        <v>#N/A</v>
      </c>
      <c r="O67" s="52"/>
      <c r="P67" s="52" t="e">
        <f t="shared" si="5"/>
        <v>#N/A</v>
      </c>
      <c r="Q67" s="52"/>
      <c r="R67" s="52" t="e">
        <f t="shared" si="6"/>
        <v>#N/A</v>
      </c>
      <c r="S67" s="52"/>
      <c r="T67" s="52" t="e">
        <f t="shared" si="7"/>
        <v>#N/A</v>
      </c>
      <c r="U67" s="52"/>
      <c r="V67" s="52" t="e">
        <f t="shared" si="8"/>
        <v>#N/A</v>
      </c>
      <c r="W67" s="52"/>
      <c r="X67" s="52" t="e">
        <f t="shared" si="9"/>
        <v>#N/A</v>
      </c>
      <c r="Y67" s="52"/>
      <c r="Z67" s="52" t="e">
        <f t="shared" si="10"/>
        <v>#N/A</v>
      </c>
      <c r="AA67" s="52"/>
      <c r="AB67" s="52" t="e">
        <f t="shared" si="11"/>
        <v>#N/A</v>
      </c>
      <c r="AC67" s="52"/>
    </row>
    <row r="68" spans="1:29" x14ac:dyDescent="0.25">
      <c r="A68" s="52"/>
      <c r="B68" s="52"/>
      <c r="C68" s="52"/>
      <c r="D68" s="52"/>
      <c r="E68" s="52"/>
      <c r="F68" s="52" t="e">
        <f t="shared" si="0"/>
        <v>#N/A</v>
      </c>
      <c r="G68" s="3"/>
      <c r="H68" s="52" t="e">
        <f t="shared" si="1"/>
        <v>#N/A</v>
      </c>
      <c r="I68" s="52"/>
      <c r="J68" s="52" t="e">
        <f t="shared" si="2"/>
        <v>#N/A</v>
      </c>
      <c r="K68" s="52"/>
      <c r="L68" s="52" t="e">
        <f t="shared" si="3"/>
        <v>#N/A</v>
      </c>
      <c r="M68" s="52"/>
      <c r="N68" s="52" t="e">
        <f t="shared" si="4"/>
        <v>#N/A</v>
      </c>
      <c r="O68" s="52"/>
      <c r="P68" s="52" t="e">
        <f t="shared" si="5"/>
        <v>#N/A</v>
      </c>
      <c r="Q68" s="52"/>
      <c r="R68" s="52" t="e">
        <f t="shared" si="6"/>
        <v>#N/A</v>
      </c>
      <c r="S68" s="52"/>
      <c r="T68" s="52" t="e">
        <f t="shared" si="7"/>
        <v>#N/A</v>
      </c>
      <c r="U68" s="52"/>
      <c r="V68" s="52" t="e">
        <f t="shared" si="8"/>
        <v>#N/A</v>
      </c>
      <c r="W68" s="52"/>
      <c r="X68" s="52" t="e">
        <f t="shared" si="9"/>
        <v>#N/A</v>
      </c>
      <c r="Y68" s="52"/>
      <c r="Z68" s="52" t="e">
        <f t="shared" si="10"/>
        <v>#N/A</v>
      </c>
      <c r="AA68" s="52"/>
      <c r="AB68" s="52" t="e">
        <f t="shared" si="11"/>
        <v>#N/A</v>
      </c>
      <c r="AC68" s="52"/>
    </row>
    <row r="69" spans="1:29" x14ac:dyDescent="0.25">
      <c r="A69" s="52"/>
      <c r="B69" s="52"/>
      <c r="C69" s="52"/>
      <c r="D69" s="52"/>
      <c r="E69" s="52"/>
      <c r="F69" s="52" t="e">
        <f t="shared" si="0"/>
        <v>#N/A</v>
      </c>
      <c r="G69" s="3"/>
      <c r="H69" s="52" t="e">
        <f t="shared" si="1"/>
        <v>#N/A</v>
      </c>
      <c r="I69" s="52"/>
      <c r="J69" s="52" t="e">
        <f t="shared" si="2"/>
        <v>#N/A</v>
      </c>
      <c r="K69" s="52"/>
      <c r="L69" s="52" t="e">
        <f t="shared" si="3"/>
        <v>#N/A</v>
      </c>
      <c r="M69" s="52"/>
      <c r="N69" s="52" t="e">
        <f t="shared" si="4"/>
        <v>#N/A</v>
      </c>
      <c r="O69" s="52"/>
      <c r="P69" s="52" t="e">
        <f t="shared" si="5"/>
        <v>#N/A</v>
      </c>
      <c r="Q69" s="52"/>
      <c r="R69" s="52" t="e">
        <f t="shared" si="6"/>
        <v>#N/A</v>
      </c>
      <c r="S69" s="52"/>
      <c r="T69" s="52" t="e">
        <f t="shared" si="7"/>
        <v>#N/A</v>
      </c>
      <c r="U69" s="52"/>
      <c r="V69" s="52" t="e">
        <f t="shared" si="8"/>
        <v>#N/A</v>
      </c>
      <c r="W69" s="52"/>
      <c r="X69" s="52" t="e">
        <f t="shared" si="9"/>
        <v>#N/A</v>
      </c>
      <c r="Y69" s="52"/>
      <c r="Z69" s="52" t="e">
        <f t="shared" si="10"/>
        <v>#N/A</v>
      </c>
      <c r="AA69" s="52"/>
      <c r="AB69" s="52" t="e">
        <f t="shared" si="11"/>
        <v>#N/A</v>
      </c>
      <c r="AC69" s="52"/>
    </row>
    <row r="70" spans="1:29" x14ac:dyDescent="0.25">
      <c r="A70" s="52"/>
      <c r="B70" s="52"/>
      <c r="C70" s="52"/>
      <c r="D70" s="52"/>
      <c r="E70" s="52"/>
      <c r="F70" s="52" t="e">
        <f t="shared" ref="F70" si="36">VLOOKUP(E70,$AF$8:$AG$37,2,(TRUE))</f>
        <v>#N/A</v>
      </c>
      <c r="G70" s="3"/>
      <c r="H70" s="52" t="e">
        <f t="shared" ref="H70" si="37">VLOOKUP(G70,$AH$8:$AI$37,2,(TRUE))</f>
        <v>#N/A</v>
      </c>
      <c r="I70" s="52"/>
      <c r="J70" s="52" t="e">
        <f t="shared" ref="J70" si="38">VLOOKUP(I70,$AJ$8:$AK$37,2,(TRUE))</f>
        <v>#N/A</v>
      </c>
      <c r="K70" s="52"/>
      <c r="L70" s="52" t="e">
        <f t="shared" ref="L70" si="39">VLOOKUP(K70,$AL$8:$AM$37,2,(TRUE))</f>
        <v>#N/A</v>
      </c>
      <c r="M70" s="52"/>
      <c r="N70" s="52" t="e">
        <f t="shared" ref="N70:N71" si="40">VLOOKUP(M70,$AO$8:$AP$37,2,(TRUE))</f>
        <v>#N/A</v>
      </c>
      <c r="O70" s="52"/>
      <c r="P70" s="52" t="e">
        <f t="shared" ref="P70:P71" si="41">VLOOKUP(O70,$AQ$8:$AR$37,2,(TRUE))</f>
        <v>#N/A</v>
      </c>
      <c r="Q70" s="52"/>
      <c r="R70" s="52" t="e">
        <f t="shared" ref="R70:R71" si="42">VLOOKUP(Q70,$AS$8:$AT$37,2,(TRUE))</f>
        <v>#N/A</v>
      </c>
      <c r="S70" s="52"/>
      <c r="T70" s="52" t="e">
        <f t="shared" ref="T70:T71" si="43">VLOOKUP(S70,$AU$8:$AV$37,2,(TRUE))</f>
        <v>#N/A</v>
      </c>
      <c r="U70" s="52"/>
      <c r="V70" s="52" t="e">
        <f t="shared" ref="V70:V71" si="44">VLOOKUP(U70,$AW$8:$AX$37,2,(TRUE))</f>
        <v>#N/A</v>
      </c>
      <c r="W70" s="52"/>
      <c r="X70" s="52" t="e">
        <f t="shared" ref="X70:X71" si="45">VLOOKUP(W70,$AY$8:$AZ$37,2,(TRUE))</f>
        <v>#N/A</v>
      </c>
      <c r="Y70" s="52"/>
      <c r="Z70" s="52" t="e">
        <f t="shared" ref="Z70:Z71" si="46">VLOOKUP(Y70,$BA$8:$BB$37,2,(TRUE))</f>
        <v>#N/A</v>
      </c>
      <c r="AA70" s="52"/>
      <c r="AB70" s="52" t="e">
        <f t="shared" ref="AB70:AB71" si="47">VLOOKUP(AA70,$BC$8:$BD$37,2,(TRUE))</f>
        <v>#N/A</v>
      </c>
      <c r="AC70" s="52"/>
    </row>
    <row r="71" spans="1:29" x14ac:dyDescent="0.25">
      <c r="A71" s="52"/>
      <c r="B71" s="52"/>
      <c r="C71" s="52"/>
      <c r="D71" s="52"/>
      <c r="E71" s="52"/>
      <c r="F71" s="52"/>
      <c r="G71" s="52"/>
      <c r="H71" s="52"/>
      <c r="I71" s="52"/>
      <c r="J71" s="52"/>
      <c r="K71" s="52"/>
      <c r="L71" s="52"/>
      <c r="M71" s="52"/>
      <c r="N71" s="52" t="e">
        <f t="shared" si="40"/>
        <v>#N/A</v>
      </c>
      <c r="O71" s="52"/>
      <c r="P71" s="52" t="e">
        <f t="shared" si="41"/>
        <v>#N/A</v>
      </c>
      <c r="Q71" s="52"/>
      <c r="R71" s="52" t="e">
        <f t="shared" si="42"/>
        <v>#N/A</v>
      </c>
      <c r="S71" s="52"/>
      <c r="T71" s="52" t="e">
        <f t="shared" si="43"/>
        <v>#N/A</v>
      </c>
      <c r="U71" s="52"/>
      <c r="V71" s="52" t="e">
        <f t="shared" si="44"/>
        <v>#N/A</v>
      </c>
      <c r="W71" s="52"/>
      <c r="X71" s="52" t="e">
        <f t="shared" si="45"/>
        <v>#N/A</v>
      </c>
      <c r="Y71" s="52"/>
      <c r="Z71" s="52" t="e">
        <f t="shared" si="46"/>
        <v>#N/A</v>
      </c>
      <c r="AA71" s="52"/>
      <c r="AB71" s="52" t="e">
        <f t="shared" si="47"/>
        <v>#N/A</v>
      </c>
      <c r="AC71" s="52"/>
    </row>
    <row r="72" spans="1:29" x14ac:dyDescent="0.25">
      <c r="A72" s="52"/>
      <c r="B72" s="52"/>
      <c r="C72" s="52"/>
      <c r="D72" s="52"/>
      <c r="E72" s="52"/>
      <c r="F72" s="52"/>
      <c r="G72" s="52"/>
      <c r="H72" s="52"/>
      <c r="I72" s="52"/>
      <c r="J72" s="52"/>
      <c r="K72" s="52"/>
      <c r="L72" s="52"/>
      <c r="M72" s="52"/>
      <c r="N72" s="52"/>
      <c r="O72" s="52"/>
      <c r="P72" s="52"/>
      <c r="Q72" s="52"/>
      <c r="R72" s="52"/>
      <c r="S72" s="52"/>
      <c r="T72" s="52"/>
      <c r="U72" s="52"/>
      <c r="V72" s="52"/>
      <c r="W72" s="52"/>
      <c r="X72" s="52"/>
      <c r="Y72" s="52"/>
      <c r="Z72" s="52"/>
      <c r="AA72" s="52"/>
      <c r="AB72" s="52"/>
      <c r="AC72" s="52"/>
    </row>
    <row r="73" spans="1:29" x14ac:dyDescent="0.25">
      <c r="A73" s="52"/>
      <c r="B73" s="52"/>
      <c r="C73" s="52"/>
      <c r="D73" s="52"/>
      <c r="E73" s="52"/>
      <c r="F73" s="52"/>
      <c r="G73" s="52"/>
      <c r="H73" s="52"/>
      <c r="I73" s="52"/>
      <c r="J73" s="52"/>
      <c r="K73" s="52"/>
      <c r="L73" s="52"/>
      <c r="M73" s="52"/>
      <c r="N73" s="52"/>
      <c r="O73" s="52"/>
      <c r="P73" s="52"/>
      <c r="Q73" s="52"/>
      <c r="R73" s="52"/>
      <c r="S73" s="52"/>
      <c r="T73" s="52"/>
      <c r="U73" s="52"/>
      <c r="V73" s="52"/>
      <c r="W73" s="52"/>
      <c r="X73" s="52"/>
      <c r="Y73" s="52"/>
      <c r="Z73" s="52"/>
      <c r="AA73" s="52"/>
      <c r="AB73" s="52"/>
      <c r="AC73" s="52"/>
    </row>
    <row r="74" spans="1:29" x14ac:dyDescent="0.25">
      <c r="A74" s="52"/>
      <c r="B74" s="52"/>
      <c r="C74" s="52"/>
      <c r="D74" s="52"/>
      <c r="E74" s="52"/>
      <c r="F74" s="52"/>
      <c r="G74" s="52"/>
      <c r="H74" s="52"/>
      <c r="I74" s="52"/>
      <c r="J74" s="52"/>
      <c r="K74" s="52"/>
      <c r="L74" s="52"/>
      <c r="M74" s="52"/>
      <c r="N74" s="52"/>
      <c r="O74" s="52"/>
      <c r="P74" s="52"/>
      <c r="Q74" s="52"/>
      <c r="R74" s="52"/>
      <c r="S74" s="52"/>
      <c r="T74" s="52"/>
      <c r="U74" s="52"/>
      <c r="V74" s="52"/>
      <c r="W74" s="52"/>
      <c r="X74" s="52"/>
      <c r="Y74" s="52"/>
      <c r="Z74" s="52"/>
      <c r="AA74" s="52"/>
      <c r="AB74" s="52"/>
      <c r="AC74" s="52"/>
    </row>
    <row r="75" spans="1:29" x14ac:dyDescent="0.25">
      <c r="A75" s="52"/>
      <c r="B75" s="52"/>
      <c r="C75" s="52"/>
      <c r="D75" s="52"/>
      <c r="E75" s="52"/>
      <c r="F75" s="52"/>
      <c r="G75" s="52"/>
      <c r="H75" s="52"/>
      <c r="I75" s="52"/>
      <c r="J75" s="52"/>
      <c r="K75" s="52"/>
      <c r="L75" s="52"/>
      <c r="M75" s="52"/>
      <c r="N75" s="52"/>
      <c r="O75" s="52"/>
      <c r="P75" s="52"/>
      <c r="Q75" s="52"/>
      <c r="R75" s="52"/>
      <c r="S75" s="52"/>
      <c r="T75" s="52"/>
      <c r="U75" s="52"/>
      <c r="V75" s="52"/>
      <c r="W75" s="52"/>
      <c r="X75" s="52"/>
      <c r="Y75" s="52"/>
      <c r="Z75" s="52"/>
      <c r="AA75" s="52"/>
      <c r="AB75" s="52"/>
      <c r="AC75" s="52"/>
    </row>
  </sheetData>
  <mergeCells count="36">
    <mergeCell ref="AE34:AE37"/>
    <mergeCell ref="AE14:AE32"/>
    <mergeCell ref="BC6:BD6"/>
    <mergeCell ref="AO7:AX7"/>
    <mergeCell ref="AY7:BD7"/>
    <mergeCell ref="AE8:AE12"/>
    <mergeCell ref="AN8:AN37"/>
    <mergeCell ref="AF7:AI7"/>
    <mergeCell ref="AO6:AP6"/>
    <mergeCell ref="AQ6:AR6"/>
    <mergeCell ref="AS6:AT6"/>
    <mergeCell ref="AU6:AV6"/>
    <mergeCell ref="AW6:AX6"/>
    <mergeCell ref="BA6:BB6"/>
    <mergeCell ref="AJ7:AM7"/>
    <mergeCell ref="AJ6:AK6"/>
    <mergeCell ref="AH6:AI6"/>
    <mergeCell ref="AF6:AG6"/>
    <mergeCell ref="AL6:AM6"/>
    <mergeCell ref="A1:D1"/>
    <mergeCell ref="R2:R3"/>
    <mergeCell ref="P2:P3"/>
    <mergeCell ref="N2:N3"/>
    <mergeCell ref="L2:L3"/>
    <mergeCell ref="J2:J3"/>
    <mergeCell ref="H2:H3"/>
    <mergeCell ref="AC1:AC3"/>
    <mergeCell ref="F2:F3"/>
    <mergeCell ref="W1:AB1"/>
    <mergeCell ref="M1:V1"/>
    <mergeCell ref="E1:L1"/>
    <mergeCell ref="AB2:AB3"/>
    <mergeCell ref="Z2:Z3"/>
    <mergeCell ref="X2:X3"/>
    <mergeCell ref="V2:V3"/>
    <mergeCell ref="T2:T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B441A8-38F9-457C-AFEF-9D686834D531}">
  <dimension ref="A1:BS76"/>
  <sheetViews>
    <sheetView topLeftCell="AW1" zoomScale="90" zoomScaleNormal="90" workbookViewId="0">
      <selection activeCell="BV8" sqref="BV8"/>
    </sheetView>
  </sheetViews>
  <sheetFormatPr baseColWidth="10" defaultRowHeight="15" x14ac:dyDescent="0.25"/>
  <cols>
    <col min="13" max="13" width="12.85546875" customWidth="1"/>
    <col min="36" max="36" width="12" customWidth="1"/>
    <col min="41" max="41" width="3.7109375" bestFit="1" customWidth="1"/>
    <col min="43" max="43" width="3.7109375" bestFit="1" customWidth="1"/>
    <col min="47" max="47" width="3.7109375" bestFit="1" customWidth="1"/>
    <col min="49" max="49" width="3.7109375" bestFit="1" customWidth="1"/>
    <col min="51" max="51" width="3.7109375" bestFit="1" customWidth="1"/>
    <col min="53" max="53" width="3.7109375" bestFit="1" customWidth="1"/>
    <col min="55" max="55" width="3.7109375" bestFit="1" customWidth="1"/>
    <col min="57" max="57" width="3.7109375" bestFit="1" customWidth="1"/>
    <col min="58" max="58" width="8.28515625" bestFit="1" customWidth="1"/>
    <col min="59" max="59" width="3.7109375" bestFit="1" customWidth="1"/>
    <col min="61" max="61" width="3.7109375" bestFit="1" customWidth="1"/>
    <col min="63" max="63" width="3.7109375" bestFit="1" customWidth="1"/>
    <col min="65" max="65" width="3.7109375" bestFit="1" customWidth="1"/>
    <col min="67" max="67" width="3.7109375" bestFit="1" customWidth="1"/>
    <col min="69" max="69" width="3.7109375" bestFit="1" customWidth="1"/>
    <col min="71" max="71" width="3.7109375" bestFit="1" customWidth="1"/>
  </cols>
  <sheetData>
    <row r="1" spans="1:71" x14ac:dyDescent="0.25">
      <c r="E1" s="80" t="s">
        <v>42</v>
      </c>
      <c r="F1" s="80"/>
      <c r="G1" s="80"/>
      <c r="H1" s="80"/>
      <c r="I1" s="80"/>
      <c r="J1" s="80"/>
      <c r="K1" s="80"/>
      <c r="L1" s="80"/>
      <c r="M1" s="80"/>
      <c r="N1" s="80"/>
      <c r="O1" s="80"/>
      <c r="P1" s="80"/>
      <c r="Q1" s="80"/>
      <c r="R1" s="80"/>
      <c r="S1" s="80" t="s">
        <v>39</v>
      </c>
      <c r="T1" s="80"/>
      <c r="U1" s="80"/>
      <c r="V1" s="80"/>
      <c r="W1" s="80"/>
      <c r="X1" s="80"/>
      <c r="Y1" s="80"/>
      <c r="Z1" s="80"/>
      <c r="AA1" s="80"/>
      <c r="AB1" s="80"/>
      <c r="AC1" s="80" t="s">
        <v>38</v>
      </c>
      <c r="AD1" s="80"/>
      <c r="AE1" s="80"/>
      <c r="AF1" s="80"/>
      <c r="AG1" s="80"/>
      <c r="AH1" s="80"/>
      <c r="AI1" s="80"/>
      <c r="AJ1" s="80"/>
      <c r="AK1" s="77" t="s">
        <v>37</v>
      </c>
    </row>
    <row r="2" spans="1:71" ht="15" customHeight="1" x14ac:dyDescent="0.25">
      <c r="A2" s="80" t="s">
        <v>45</v>
      </c>
      <c r="B2" s="80"/>
      <c r="C2" s="80"/>
      <c r="D2" s="80"/>
      <c r="E2" s="2" t="s">
        <v>41</v>
      </c>
      <c r="F2" s="77" t="s">
        <v>35</v>
      </c>
      <c r="G2" s="2" t="s">
        <v>712</v>
      </c>
      <c r="H2" s="77" t="s">
        <v>35</v>
      </c>
      <c r="I2" s="3" t="s">
        <v>40</v>
      </c>
      <c r="J2" s="77" t="s">
        <v>35</v>
      </c>
      <c r="K2" s="3" t="s">
        <v>713</v>
      </c>
      <c r="L2" s="77" t="s">
        <v>35</v>
      </c>
      <c r="M2" s="3" t="s">
        <v>714</v>
      </c>
      <c r="N2" s="77" t="s">
        <v>35</v>
      </c>
      <c r="O2" s="3" t="s">
        <v>44</v>
      </c>
      <c r="P2" s="77" t="s">
        <v>35</v>
      </c>
      <c r="Q2" s="3" t="s">
        <v>43</v>
      </c>
      <c r="R2" s="77" t="s">
        <v>35</v>
      </c>
      <c r="S2" s="3" t="s">
        <v>18</v>
      </c>
      <c r="T2" s="77" t="s">
        <v>35</v>
      </c>
      <c r="U2" s="3" t="s">
        <v>5</v>
      </c>
      <c r="V2" s="77" t="s">
        <v>35</v>
      </c>
      <c r="W2" s="1" t="s">
        <v>4</v>
      </c>
      <c r="X2" s="77" t="s">
        <v>35</v>
      </c>
      <c r="Y2" s="1" t="s">
        <v>19</v>
      </c>
      <c r="Z2" s="77" t="s">
        <v>35</v>
      </c>
      <c r="AA2" s="2" t="s">
        <v>48</v>
      </c>
      <c r="AB2" s="77" t="s">
        <v>35</v>
      </c>
      <c r="AC2" s="3" t="s">
        <v>21</v>
      </c>
      <c r="AD2" s="77" t="s">
        <v>35</v>
      </c>
      <c r="AE2" s="2" t="s">
        <v>46</v>
      </c>
      <c r="AF2" s="77" t="s">
        <v>35</v>
      </c>
      <c r="AG2" s="3" t="s">
        <v>54</v>
      </c>
      <c r="AH2" s="77" t="s">
        <v>35</v>
      </c>
      <c r="AI2" s="3" t="s">
        <v>47</v>
      </c>
      <c r="AJ2" s="77" t="s">
        <v>35</v>
      </c>
      <c r="AK2" s="78"/>
      <c r="AM2" s="88" t="s">
        <v>49</v>
      </c>
      <c r="AN2" s="53" t="s">
        <v>14</v>
      </c>
      <c r="AO2" s="88" t="s">
        <v>711</v>
      </c>
      <c r="AP2" s="53" t="s">
        <v>50</v>
      </c>
      <c r="AQ2" s="88" t="s">
        <v>711</v>
      </c>
      <c r="AR2" s="96" t="s">
        <v>40</v>
      </c>
      <c r="AS2" s="88" t="s">
        <v>711</v>
      </c>
      <c r="AT2" s="53" t="s">
        <v>51</v>
      </c>
      <c r="AU2" s="88" t="s">
        <v>711</v>
      </c>
      <c r="AV2" s="53" t="s">
        <v>52</v>
      </c>
      <c r="AW2" s="88" t="s">
        <v>711</v>
      </c>
      <c r="AX2" s="53" t="s">
        <v>16</v>
      </c>
      <c r="AY2" s="88" t="s">
        <v>711</v>
      </c>
      <c r="AZ2" s="53" t="s">
        <v>55</v>
      </c>
      <c r="BA2" s="88" t="s">
        <v>711</v>
      </c>
      <c r="BB2" s="53" t="s">
        <v>18</v>
      </c>
      <c r="BC2" s="53"/>
      <c r="BD2" s="53" t="s">
        <v>5</v>
      </c>
      <c r="BE2" s="53"/>
      <c r="BF2" s="53" t="s">
        <v>4</v>
      </c>
      <c r="BG2" s="53"/>
      <c r="BH2" s="53" t="s">
        <v>19</v>
      </c>
      <c r="BI2" s="53"/>
      <c r="BJ2" s="53" t="s">
        <v>53</v>
      </c>
      <c r="BK2" s="88" t="s">
        <v>711</v>
      </c>
      <c r="BL2" s="53" t="s">
        <v>21</v>
      </c>
      <c r="BM2" s="88" t="s">
        <v>711</v>
      </c>
      <c r="BN2" s="53" t="s">
        <v>46</v>
      </c>
      <c r="BO2" s="88" t="s">
        <v>711</v>
      </c>
      <c r="BP2" s="53" t="s">
        <v>54</v>
      </c>
      <c r="BQ2" s="88" t="s">
        <v>711</v>
      </c>
      <c r="BR2" s="53" t="s">
        <v>47</v>
      </c>
      <c r="BS2" s="88" t="s">
        <v>711</v>
      </c>
    </row>
    <row r="3" spans="1:71" ht="45" x14ac:dyDescent="0.25">
      <c r="A3" s="1" t="s">
        <v>0</v>
      </c>
      <c r="B3" s="3" t="s">
        <v>36</v>
      </c>
      <c r="C3" s="1" t="s">
        <v>1</v>
      </c>
      <c r="D3" s="1" t="s">
        <v>2</v>
      </c>
      <c r="E3" s="3" t="s">
        <v>7</v>
      </c>
      <c r="F3" s="79"/>
      <c r="G3" s="3" t="s">
        <v>7</v>
      </c>
      <c r="H3" s="79"/>
      <c r="I3" s="3" t="s">
        <v>7</v>
      </c>
      <c r="J3" s="79"/>
      <c r="K3" s="3" t="s">
        <v>7</v>
      </c>
      <c r="L3" s="79"/>
      <c r="M3" s="3" t="s">
        <v>7</v>
      </c>
      <c r="N3" s="79"/>
      <c r="O3" s="1" t="s">
        <v>8</v>
      </c>
      <c r="P3" s="79"/>
      <c r="Q3" s="1" t="s">
        <v>8</v>
      </c>
      <c r="R3" s="79"/>
      <c r="S3" s="1" t="s">
        <v>6</v>
      </c>
      <c r="T3" s="79"/>
      <c r="U3" s="1" t="s">
        <v>6</v>
      </c>
      <c r="V3" s="79"/>
      <c r="W3" s="1" t="s">
        <v>6</v>
      </c>
      <c r="X3" s="79"/>
      <c r="Y3" s="1" t="s">
        <v>6</v>
      </c>
      <c r="Z3" s="79"/>
      <c r="AA3" s="1" t="s">
        <v>6</v>
      </c>
      <c r="AB3" s="79"/>
      <c r="AC3" s="1" t="s">
        <v>6</v>
      </c>
      <c r="AD3" s="79"/>
      <c r="AE3" s="1" t="s">
        <v>6</v>
      </c>
      <c r="AF3" s="79"/>
      <c r="AG3" s="1" t="s">
        <v>6</v>
      </c>
      <c r="AH3" s="79"/>
      <c r="AI3" s="1" t="s">
        <v>6</v>
      </c>
      <c r="AJ3" s="79"/>
      <c r="AK3" s="79"/>
      <c r="AM3" s="89"/>
      <c r="AN3" s="1"/>
      <c r="AO3" s="89"/>
      <c r="AP3" s="1"/>
      <c r="AQ3" s="89"/>
      <c r="AR3" s="54" t="s">
        <v>56</v>
      </c>
      <c r="AS3" s="89"/>
      <c r="AT3" s="54" t="s">
        <v>56</v>
      </c>
      <c r="AU3" s="89"/>
      <c r="AV3" s="54" t="s">
        <v>56</v>
      </c>
      <c r="AW3" s="89"/>
      <c r="AX3" s="1"/>
      <c r="AY3" s="89"/>
      <c r="AZ3" s="53"/>
      <c r="BA3" s="89"/>
      <c r="BB3" s="90" t="s">
        <v>57</v>
      </c>
      <c r="BC3" s="91"/>
      <c r="BD3" s="91"/>
      <c r="BE3" s="91"/>
      <c r="BF3" s="91"/>
      <c r="BG3" s="91"/>
      <c r="BH3" s="91"/>
      <c r="BI3" s="91"/>
      <c r="BJ3" s="92"/>
      <c r="BK3" s="89"/>
      <c r="BL3" s="53" t="s">
        <v>58</v>
      </c>
      <c r="BM3" s="89"/>
      <c r="BN3" s="53" t="s">
        <v>59</v>
      </c>
      <c r="BO3" s="89"/>
      <c r="BP3" s="53" t="s">
        <v>58</v>
      </c>
      <c r="BQ3" s="89"/>
      <c r="BR3" s="53" t="s">
        <v>60</v>
      </c>
      <c r="BS3" s="89"/>
    </row>
    <row r="4" spans="1:71" x14ac:dyDescent="0.25">
      <c r="A4" s="52"/>
      <c r="B4" s="52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V4" s="52"/>
      <c r="W4" s="52"/>
      <c r="X4" s="52"/>
      <c r="Y4" s="52"/>
      <c r="Z4" s="52"/>
      <c r="AA4" s="52"/>
      <c r="AB4" s="52"/>
      <c r="AC4" s="52"/>
      <c r="AD4" s="52"/>
      <c r="AE4" s="52"/>
      <c r="AF4" s="52"/>
      <c r="AG4" s="52"/>
      <c r="AH4" s="52"/>
      <c r="AI4" s="52"/>
      <c r="AJ4" s="52"/>
      <c r="AK4" s="52"/>
      <c r="AM4" s="55">
        <v>50</v>
      </c>
      <c r="AN4" s="56" t="s">
        <v>61</v>
      </c>
      <c r="AO4" s="55">
        <v>50</v>
      </c>
      <c r="AP4" s="56" t="s">
        <v>62</v>
      </c>
      <c r="AQ4" s="55">
        <v>50</v>
      </c>
      <c r="AS4" s="55">
        <v>50</v>
      </c>
      <c r="AT4" s="56" t="s">
        <v>64</v>
      </c>
      <c r="AU4" s="55">
        <v>50</v>
      </c>
      <c r="AV4" s="56" t="s">
        <v>65</v>
      </c>
      <c r="AW4" s="55">
        <v>50</v>
      </c>
      <c r="AX4" s="56" t="s">
        <v>63</v>
      </c>
      <c r="AY4" s="55">
        <v>50</v>
      </c>
      <c r="AZ4" s="56" t="s">
        <v>74</v>
      </c>
      <c r="BA4" s="55">
        <v>50</v>
      </c>
      <c r="BB4" s="97" t="s">
        <v>705</v>
      </c>
      <c r="BC4" s="98">
        <v>1</v>
      </c>
      <c r="BD4" s="99" t="s">
        <v>502</v>
      </c>
      <c r="BE4" s="98">
        <v>1</v>
      </c>
      <c r="BF4" s="98"/>
      <c r="BG4" s="98">
        <v>1</v>
      </c>
      <c r="BH4" s="99" t="s">
        <v>706</v>
      </c>
      <c r="BI4" s="98">
        <v>1</v>
      </c>
      <c r="BJ4" s="100" t="s">
        <v>707</v>
      </c>
      <c r="BK4" s="101">
        <v>1</v>
      </c>
      <c r="BL4" s="76" t="s">
        <v>67</v>
      </c>
      <c r="BM4" s="101">
        <v>1</v>
      </c>
      <c r="BN4" s="76" t="s">
        <v>708</v>
      </c>
      <c r="BO4" s="101">
        <v>1</v>
      </c>
      <c r="BP4" s="76" t="s">
        <v>709</v>
      </c>
      <c r="BQ4" s="101">
        <v>1</v>
      </c>
      <c r="BR4" s="76" t="s">
        <v>708</v>
      </c>
      <c r="BS4" s="75">
        <v>1</v>
      </c>
    </row>
    <row r="5" spans="1:71" ht="15.75" x14ac:dyDescent="0.25">
      <c r="A5" s="93" t="s">
        <v>715</v>
      </c>
      <c r="B5" s="94"/>
      <c r="C5" s="94"/>
      <c r="D5" s="94"/>
      <c r="E5" s="95"/>
      <c r="F5" s="52" t="e">
        <f>VLOOKUP(E5,$AN$4:$AO$53,2,(TRUE))</f>
        <v>#N/A</v>
      </c>
      <c r="G5" s="52"/>
      <c r="H5" s="52" t="e">
        <f>VLOOKUP(G5,$AP$4:$AQ$53,2,(TRUE))</f>
        <v>#N/A</v>
      </c>
      <c r="I5" s="3"/>
      <c r="J5" s="52" t="e">
        <f>VLOOKUP(I5,AR4:AS53,2,(TRUE))</f>
        <v>#N/A</v>
      </c>
      <c r="K5" s="52"/>
      <c r="L5" s="52" t="e">
        <f>VLOOKUP(K5,AT4:AU53,2,(TRUE))</f>
        <v>#N/A</v>
      </c>
      <c r="M5" s="52"/>
      <c r="N5" s="52" t="e">
        <f>VLOOKUP(M5,AV4:AW53,2,(TRUE))</f>
        <v>#N/A</v>
      </c>
      <c r="O5" s="52"/>
      <c r="P5" s="52" t="e">
        <f>VLOOKUP(O5,AX4:AY53,2,(TRUE))</f>
        <v>#N/A</v>
      </c>
      <c r="Q5" s="52"/>
      <c r="R5" s="52" t="e">
        <f>VLOOKUP(Q5,AZ4:BA53,2,(TRUE))</f>
        <v>#N/A</v>
      </c>
      <c r="S5" s="52"/>
      <c r="T5" s="52" t="e">
        <f>VLOOKUP(S5,BB5:BC54,2,(TRUE))</f>
        <v>#N/A</v>
      </c>
      <c r="U5" s="52"/>
      <c r="V5" s="52" t="e">
        <f>VLOOKUP(U5,BD5:BE54,2,(TRUE))</f>
        <v>#N/A</v>
      </c>
      <c r="W5" s="52"/>
      <c r="X5" s="52" t="e">
        <f>VLOOKUP(W5,BF5:BG54,2,(TRUE))</f>
        <v>#N/A</v>
      </c>
      <c r="Y5" s="52"/>
      <c r="Z5" s="52" t="e">
        <f>VLOOKUP(Y5,BH5:BI54,2,(TRUE))</f>
        <v>#N/A</v>
      </c>
      <c r="AA5" s="52"/>
      <c r="AB5" s="52" t="e">
        <f>VLOOKUP(AA5,BJ5:BK54,2,(TRUE))</f>
        <v>#N/A</v>
      </c>
      <c r="AC5" s="52"/>
      <c r="AD5" s="52" t="e">
        <f>VLOOKUP(AC5,BL5:BM54,2,(TRUE))</f>
        <v>#N/A</v>
      </c>
      <c r="AE5" s="2"/>
      <c r="AF5" s="52" t="e">
        <f>VLOOKUP(AE5,BN5:BO54,2,(TRUE))</f>
        <v>#N/A</v>
      </c>
      <c r="AG5" s="52"/>
      <c r="AH5" s="52" t="e">
        <f>VLOOKUP(AG5,BP5:BQ54,2,(TRUE))</f>
        <v>#N/A</v>
      </c>
      <c r="AI5" s="52">
        <v>10</v>
      </c>
      <c r="AJ5" s="52" t="e">
        <f>VLOOKUP(AI5,BR4:BS53,2,(TRUE))</f>
        <v>#N/A</v>
      </c>
      <c r="AK5" s="52"/>
      <c r="AM5" s="54">
        <v>49</v>
      </c>
      <c r="AN5" s="53" t="s">
        <v>75</v>
      </c>
      <c r="AO5" s="54">
        <v>49</v>
      </c>
      <c r="AP5" s="53" t="s">
        <v>76</v>
      </c>
      <c r="AQ5" s="54">
        <v>49</v>
      </c>
      <c r="AS5" s="54">
        <v>49</v>
      </c>
      <c r="AT5" s="53" t="s">
        <v>78</v>
      </c>
      <c r="AU5" s="54">
        <v>49</v>
      </c>
      <c r="AV5" s="53" t="s">
        <v>79</v>
      </c>
      <c r="AW5" s="54">
        <v>49</v>
      </c>
      <c r="AX5" s="53" t="s">
        <v>77</v>
      </c>
      <c r="AY5" s="54">
        <v>49</v>
      </c>
      <c r="AZ5" s="53" t="s">
        <v>88</v>
      </c>
      <c r="BA5" s="54">
        <v>49</v>
      </c>
      <c r="BB5" s="53" t="s">
        <v>692</v>
      </c>
      <c r="BC5" s="54">
        <v>2</v>
      </c>
      <c r="BD5" s="53" t="s">
        <v>693</v>
      </c>
      <c r="BE5" s="54">
        <v>2</v>
      </c>
      <c r="BF5" s="54"/>
      <c r="BG5" s="54">
        <v>2</v>
      </c>
      <c r="BH5" s="53" t="s">
        <v>694</v>
      </c>
      <c r="BI5" s="54">
        <v>2</v>
      </c>
      <c r="BJ5" s="53" t="s">
        <v>695</v>
      </c>
      <c r="BK5" s="54">
        <v>2</v>
      </c>
      <c r="BL5" s="53" t="s">
        <v>696</v>
      </c>
      <c r="BM5" s="54">
        <v>2</v>
      </c>
      <c r="BN5" s="53" t="s">
        <v>697</v>
      </c>
      <c r="BO5" s="54">
        <v>2</v>
      </c>
      <c r="BP5" s="53" t="s">
        <v>555</v>
      </c>
      <c r="BQ5" s="54">
        <v>2</v>
      </c>
      <c r="BR5" s="53" t="s">
        <v>698</v>
      </c>
      <c r="BS5" s="54">
        <v>2</v>
      </c>
    </row>
    <row r="6" spans="1:71" ht="15.75" x14ac:dyDescent="0.25">
      <c r="A6" s="52"/>
      <c r="B6" s="52"/>
      <c r="C6" s="52"/>
      <c r="D6" s="52"/>
      <c r="E6" s="52"/>
      <c r="F6" s="52" t="e">
        <f>VLOOKUP(E6,$AN$4:$AO$53,2,(TRUE))</f>
        <v>#N/A</v>
      </c>
      <c r="G6" s="52"/>
      <c r="H6" s="52" t="e">
        <f>VLOOKUP(G6,$AP$4:$AQ$53,2,(TRUE))</f>
        <v>#N/A</v>
      </c>
      <c r="I6" s="3"/>
      <c r="J6" s="52" t="e">
        <f>VLOOKUP(I6,$AX$4:$AY$53,2,(TRUE))</f>
        <v>#N/A</v>
      </c>
      <c r="K6" s="52"/>
      <c r="L6" s="52" t="e">
        <f>VLOOKUP(K6,$AZ$4:$BA$53,2,(TRUE))</f>
        <v>#N/A</v>
      </c>
      <c r="M6" s="52"/>
      <c r="N6" s="52" t="e">
        <f>VLOOKUP(M6,$AT$4:$AU$53,2,(TRUE))</f>
        <v>#N/A</v>
      </c>
      <c r="O6" s="52"/>
      <c r="P6" s="52" t="e">
        <f>VLOOKUP(O6,$AV$4:$AW$53,2,(TRUE))</f>
        <v>#N/A</v>
      </c>
      <c r="Q6" s="52"/>
      <c r="R6" s="52" t="e">
        <f>VLOOKUP(Q6,$BB$5:$BC$54,2,(TRUE))</f>
        <v>#N/A</v>
      </c>
      <c r="S6" s="52"/>
      <c r="T6" s="52" t="e">
        <f>VLOOKUP(S6,$BD$5:$BE$54,2,(TRUE))</f>
        <v>#N/A</v>
      </c>
      <c r="U6" s="52"/>
      <c r="V6" s="52" t="e">
        <f>VLOOKUP(U6,$BF$5:$BG$54,2,(TRUE))</f>
        <v>#N/A</v>
      </c>
      <c r="W6" s="52"/>
      <c r="X6" s="52" t="e">
        <f>VLOOKUP(W6,$BH$5:$BI$54,2,(TRUE))</f>
        <v>#N/A</v>
      </c>
      <c r="Y6" s="52"/>
      <c r="Z6" s="52" t="e">
        <f>VLOOKUP(Y6,$BJ$5:$BK$54,2,(TRUE))</f>
        <v>#N/A</v>
      </c>
      <c r="AA6" s="52"/>
      <c r="AB6" s="52" t="e">
        <f>VLOOKUP(AA6,$BL$5:$BM$54,2,(TRUE))</f>
        <v>#N/A</v>
      </c>
      <c r="AC6" s="52"/>
      <c r="AD6" s="52" t="e">
        <f>VLOOKUP(AC6,$BN$5:$BO$54,2,(TRUE))</f>
        <v>#N/A</v>
      </c>
      <c r="AE6" s="2"/>
      <c r="AF6" s="52" t="e">
        <f>VLOOKUP(AE6,$BP$5:$BQ$54,2,(TRUE))</f>
        <v>#N/A</v>
      </c>
      <c r="AG6" s="52"/>
      <c r="AH6" s="52" t="e">
        <f>VLOOKUP(AG6,$BR$4:$BS$53,2,(TRUE))</f>
        <v>#N/A</v>
      </c>
      <c r="AI6" s="52">
        <v>20</v>
      </c>
      <c r="AJ6" s="52" t="e">
        <f t="shared" ref="AJ6:AJ37" si="0">VLOOKUP(AI6,$BT$4:$BU$53,2,(TRUE))</f>
        <v>#N/A</v>
      </c>
      <c r="AK6" s="52"/>
      <c r="AM6" s="54">
        <v>48</v>
      </c>
      <c r="AN6" s="53" t="s">
        <v>90</v>
      </c>
      <c r="AO6" s="54">
        <v>48</v>
      </c>
      <c r="AP6" s="53" t="s">
        <v>91</v>
      </c>
      <c r="AQ6" s="54">
        <v>48</v>
      </c>
      <c r="AS6" s="54">
        <v>48</v>
      </c>
      <c r="AT6" s="53" t="s">
        <v>93</v>
      </c>
      <c r="AU6" s="54">
        <v>48</v>
      </c>
      <c r="AV6" s="53" t="s">
        <v>94</v>
      </c>
      <c r="AW6" s="54">
        <v>48</v>
      </c>
      <c r="AX6" s="53" t="s">
        <v>92</v>
      </c>
      <c r="AY6" s="54">
        <v>48</v>
      </c>
      <c r="AZ6" s="53" t="s">
        <v>103</v>
      </c>
      <c r="BA6" s="54">
        <v>48</v>
      </c>
      <c r="BB6" s="53" t="s">
        <v>680</v>
      </c>
      <c r="BC6" s="54">
        <v>3</v>
      </c>
      <c r="BD6" s="53" t="s">
        <v>681</v>
      </c>
      <c r="BE6" s="54">
        <v>3</v>
      </c>
      <c r="BF6" s="54"/>
      <c r="BG6" s="54">
        <v>3</v>
      </c>
      <c r="BH6" s="53" t="s">
        <v>682</v>
      </c>
      <c r="BI6" s="54">
        <v>3</v>
      </c>
      <c r="BJ6" s="53" t="s">
        <v>683</v>
      </c>
      <c r="BK6" s="54">
        <v>3</v>
      </c>
      <c r="BL6" s="53" t="s">
        <v>684</v>
      </c>
      <c r="BM6" s="54">
        <v>3</v>
      </c>
      <c r="BN6" s="53" t="s">
        <v>685</v>
      </c>
      <c r="BO6" s="54">
        <v>3</v>
      </c>
      <c r="BP6" s="53" t="s">
        <v>308</v>
      </c>
      <c r="BQ6" s="54">
        <v>3</v>
      </c>
      <c r="BR6" s="53" t="s">
        <v>104</v>
      </c>
      <c r="BS6" s="54">
        <v>3</v>
      </c>
    </row>
    <row r="7" spans="1:71" ht="15.75" x14ac:dyDescent="0.25">
      <c r="A7" s="52"/>
      <c r="B7" s="52"/>
      <c r="C7" s="52"/>
      <c r="D7" s="52"/>
      <c r="E7" s="52">
        <v>6.5</v>
      </c>
      <c r="F7" s="52" t="e">
        <f>VLOOKUP(E7,$AN$4:$AO$53,2,(TRUE))</f>
        <v>#N/A</v>
      </c>
      <c r="G7" s="52"/>
      <c r="H7" s="52" t="e">
        <f>VLOOKUP(G7,$AP$4:$AQ$53,2,(TRUE))</f>
        <v>#N/A</v>
      </c>
      <c r="I7" s="3"/>
      <c r="J7" s="52" t="e">
        <f>VLOOKUP(I7,$AX$4:$AY$53,2,(TRUE))</f>
        <v>#N/A</v>
      </c>
      <c r="K7" s="52"/>
      <c r="L7" s="52" t="e">
        <f>VLOOKUP(K7,$AZ$4:$BA$53,2,(TRUE))</f>
        <v>#N/A</v>
      </c>
      <c r="M7" s="52"/>
      <c r="N7" s="52" t="e">
        <f>VLOOKUP(M7,$AT$4:$AU$53,2,(TRUE))</f>
        <v>#N/A</v>
      </c>
      <c r="O7" s="52"/>
      <c r="P7" s="52" t="e">
        <f>VLOOKUP(O7,$AV$4:$AW$53,2,(TRUE))</f>
        <v>#N/A</v>
      </c>
      <c r="Q7" s="52"/>
      <c r="R7" s="52" t="e">
        <f>VLOOKUP(Q7,$BB$5:$BC$54,2,(TRUE))</f>
        <v>#N/A</v>
      </c>
      <c r="S7" s="52"/>
      <c r="T7" s="52" t="e">
        <f>VLOOKUP(S7,$BD$5:$BE$54,2,(TRUE))</f>
        <v>#N/A</v>
      </c>
      <c r="U7" s="52"/>
      <c r="V7" s="52" t="e">
        <f>VLOOKUP(U7,$BF$5:$BG$54,2,(TRUE))</f>
        <v>#N/A</v>
      </c>
      <c r="W7" s="52"/>
      <c r="X7" s="52" t="e">
        <f>VLOOKUP(W7,$BH$5:$BI$54,2,(TRUE))</f>
        <v>#N/A</v>
      </c>
      <c r="Y7" s="52"/>
      <c r="Z7" s="52" t="e">
        <f>VLOOKUP(Y7,$BJ$5:$BK$54,2,(TRUE))</f>
        <v>#N/A</v>
      </c>
      <c r="AA7" s="52"/>
      <c r="AB7" s="52" t="e">
        <f>VLOOKUP(AA7,$BL$5:$BM$54,2,(TRUE))</f>
        <v>#N/A</v>
      </c>
      <c r="AC7" s="52"/>
      <c r="AD7" s="52" t="e">
        <f>VLOOKUP(AC7,$BN$5:$BO$54,2,(TRUE))</f>
        <v>#N/A</v>
      </c>
      <c r="AE7" s="2"/>
      <c r="AF7" s="52" t="e">
        <f>VLOOKUP(AE7,$BP$5:$BQ$54,2,(TRUE))</f>
        <v>#N/A</v>
      </c>
      <c r="AG7" s="52"/>
      <c r="AH7" s="52" t="e">
        <f>VLOOKUP(AG7,$BR$4:$BS$53,2,(TRUE))</f>
        <v>#N/A</v>
      </c>
      <c r="AI7" s="52">
        <v>30</v>
      </c>
      <c r="AJ7" s="52" t="e">
        <f t="shared" si="0"/>
        <v>#N/A</v>
      </c>
      <c r="AK7" s="52"/>
      <c r="AM7" s="54">
        <v>47</v>
      </c>
      <c r="AN7" s="53" t="s">
        <v>104</v>
      </c>
      <c r="AO7" s="54">
        <v>47</v>
      </c>
      <c r="AP7" s="53" t="s">
        <v>105</v>
      </c>
      <c r="AQ7" s="54">
        <v>47</v>
      </c>
      <c r="AS7" s="54">
        <v>47</v>
      </c>
      <c r="AT7" s="53" t="s">
        <v>107</v>
      </c>
      <c r="AU7" s="54">
        <v>47</v>
      </c>
      <c r="AV7" s="53" t="s">
        <v>108</v>
      </c>
      <c r="AW7" s="54">
        <v>47</v>
      </c>
      <c r="AX7" s="53" t="s">
        <v>106</v>
      </c>
      <c r="AY7" s="54">
        <v>47</v>
      </c>
      <c r="AZ7" s="53" t="s">
        <v>117</v>
      </c>
      <c r="BA7" s="54">
        <v>47</v>
      </c>
      <c r="BB7" s="53" t="s">
        <v>670</v>
      </c>
      <c r="BC7" s="54">
        <v>4</v>
      </c>
      <c r="BD7" s="53" t="s">
        <v>410</v>
      </c>
      <c r="BE7" s="54">
        <v>4</v>
      </c>
      <c r="BF7" s="54"/>
      <c r="BG7" s="54">
        <v>4</v>
      </c>
      <c r="BH7" s="53" t="s">
        <v>327</v>
      </c>
      <c r="BI7" s="54">
        <v>4</v>
      </c>
      <c r="BJ7" s="53" t="s">
        <v>671</v>
      </c>
      <c r="BK7" s="54">
        <v>4</v>
      </c>
      <c r="BL7" s="53" t="s">
        <v>672</v>
      </c>
      <c r="BM7" s="54">
        <v>4</v>
      </c>
      <c r="BN7" s="53" t="s">
        <v>673</v>
      </c>
      <c r="BO7" s="54">
        <v>4</v>
      </c>
      <c r="BP7" s="53" t="s">
        <v>471</v>
      </c>
      <c r="BQ7" s="54">
        <v>4</v>
      </c>
      <c r="BR7" s="53" t="s">
        <v>674</v>
      </c>
      <c r="BS7" s="54">
        <v>4</v>
      </c>
    </row>
    <row r="8" spans="1:71" ht="15.75" x14ac:dyDescent="0.25">
      <c r="A8" s="52"/>
      <c r="B8" s="52"/>
      <c r="C8" s="52"/>
      <c r="D8" s="52"/>
      <c r="E8" s="52">
        <v>8</v>
      </c>
      <c r="F8" s="52" t="e">
        <f>VLOOKUP(E8,$AN$4:$AO$53,2,(TRUE))</f>
        <v>#N/A</v>
      </c>
      <c r="G8" s="52"/>
      <c r="H8" s="52" t="e">
        <f>VLOOKUP(G8,$AP$4:$AQ$53,2,(TRUE))</f>
        <v>#N/A</v>
      </c>
      <c r="I8" s="3"/>
      <c r="J8" s="52" t="e">
        <f>VLOOKUP(I8,$AX$4:$AY$53,2,(TRUE))</f>
        <v>#N/A</v>
      </c>
      <c r="K8" s="52"/>
      <c r="L8" s="52" t="e">
        <f>VLOOKUP(K8,$AZ$4:$BA$53,2,(TRUE))</f>
        <v>#N/A</v>
      </c>
      <c r="M8" s="52"/>
      <c r="N8" s="52" t="e">
        <f>VLOOKUP(M8,$AT$4:$AU$53,2,(TRUE))</f>
        <v>#N/A</v>
      </c>
      <c r="O8" s="52"/>
      <c r="P8" s="52" t="e">
        <f>VLOOKUP(O8,$AV$4:$AW$53,2,(TRUE))</f>
        <v>#N/A</v>
      </c>
      <c r="Q8" s="52"/>
      <c r="R8" s="52" t="e">
        <f>VLOOKUP(Q8,$BB$5:$BC$54,2,(TRUE))</f>
        <v>#N/A</v>
      </c>
      <c r="S8" s="52"/>
      <c r="T8" s="52" t="e">
        <f>VLOOKUP(S8,$BD$5:$BE$54,2,(TRUE))</f>
        <v>#N/A</v>
      </c>
      <c r="U8" s="52"/>
      <c r="V8" s="52" t="e">
        <f>VLOOKUP(U8,$BF$5:$BG$54,2,(TRUE))</f>
        <v>#N/A</v>
      </c>
      <c r="W8" s="52"/>
      <c r="X8" s="52" t="e">
        <f>VLOOKUP(W8,$BH$5:$BI$54,2,(TRUE))</f>
        <v>#N/A</v>
      </c>
      <c r="Y8" s="52"/>
      <c r="Z8" s="52" t="e">
        <f>VLOOKUP(Y8,$BJ$5:$BK$54,2,(TRUE))</f>
        <v>#N/A</v>
      </c>
      <c r="AA8" s="52"/>
      <c r="AB8" s="52" t="e">
        <f>VLOOKUP(AA8,$BL$5:$BM$54,2,(TRUE))</f>
        <v>#N/A</v>
      </c>
      <c r="AC8" s="52"/>
      <c r="AD8" s="52" t="e">
        <f>VLOOKUP(AC8,$BN$5:$BO$54,2,(TRUE))</f>
        <v>#N/A</v>
      </c>
      <c r="AE8" s="2"/>
      <c r="AF8" s="52" t="e">
        <f>VLOOKUP(AE8,$BP$5:$BQ$54,2,(TRUE))</f>
        <v>#N/A</v>
      </c>
      <c r="AG8" s="52"/>
      <c r="AH8" s="52" t="e">
        <f>VLOOKUP(AG8,$BR$4:$BS$53,2,(TRUE))</f>
        <v>#N/A</v>
      </c>
      <c r="AI8" s="52">
        <v>40</v>
      </c>
      <c r="AJ8" s="52" t="e">
        <f t="shared" si="0"/>
        <v>#N/A</v>
      </c>
      <c r="AK8" s="52"/>
      <c r="AM8" s="54">
        <v>46</v>
      </c>
      <c r="AN8" s="53" t="s">
        <v>118</v>
      </c>
      <c r="AO8" s="54">
        <v>46</v>
      </c>
      <c r="AP8" s="53" t="s">
        <v>119</v>
      </c>
      <c r="AQ8" s="54">
        <v>46</v>
      </c>
      <c r="AS8" s="54">
        <v>46</v>
      </c>
      <c r="AT8" s="53" t="s">
        <v>121</v>
      </c>
      <c r="AU8" s="54">
        <v>46</v>
      </c>
      <c r="AV8" s="53" t="s">
        <v>122</v>
      </c>
      <c r="AW8" s="54">
        <v>46</v>
      </c>
      <c r="AX8" s="53" t="s">
        <v>120</v>
      </c>
      <c r="AY8" s="54">
        <v>46</v>
      </c>
      <c r="AZ8" s="53" t="s">
        <v>131</v>
      </c>
      <c r="BA8" s="54">
        <v>46</v>
      </c>
      <c r="BB8" s="74" t="s">
        <v>659</v>
      </c>
      <c r="BC8" s="73">
        <v>5</v>
      </c>
      <c r="BD8" s="74" t="s">
        <v>382</v>
      </c>
      <c r="BE8" s="73">
        <v>5</v>
      </c>
      <c r="BF8" s="73"/>
      <c r="BG8" s="73">
        <v>5</v>
      </c>
      <c r="BH8" s="74" t="s">
        <v>660</v>
      </c>
      <c r="BI8" s="73">
        <v>5</v>
      </c>
      <c r="BJ8" s="74" t="s">
        <v>530</v>
      </c>
      <c r="BK8" s="73">
        <v>5</v>
      </c>
      <c r="BL8" s="74" t="s">
        <v>661</v>
      </c>
      <c r="BM8" s="73">
        <v>5</v>
      </c>
      <c r="BN8" s="74" t="s">
        <v>662</v>
      </c>
      <c r="BO8" s="73">
        <v>5</v>
      </c>
      <c r="BP8" s="74" t="s">
        <v>284</v>
      </c>
      <c r="BQ8" s="73">
        <v>5</v>
      </c>
      <c r="BR8" s="74" t="s">
        <v>663</v>
      </c>
      <c r="BS8" s="73">
        <v>5</v>
      </c>
    </row>
    <row r="9" spans="1:71" ht="15.75" x14ac:dyDescent="0.25">
      <c r="A9" s="52"/>
      <c r="B9" s="52"/>
      <c r="C9" s="52"/>
      <c r="D9" s="52"/>
      <c r="E9" s="52">
        <v>9</v>
      </c>
      <c r="F9" s="52" t="e">
        <f>VLOOKUP(E9,$AN$4:$AO$53,2,(TRUE))</f>
        <v>#N/A</v>
      </c>
      <c r="G9" s="52"/>
      <c r="H9" s="52" t="e">
        <f>VLOOKUP(G9,$AP$4:$AQ$53,2,(TRUE))</f>
        <v>#N/A</v>
      </c>
      <c r="I9" s="3"/>
      <c r="J9" s="52" t="e">
        <f>VLOOKUP(I9,$AX$4:$AY$53,2,(TRUE))</f>
        <v>#N/A</v>
      </c>
      <c r="K9" s="52"/>
      <c r="L9" s="52" t="e">
        <f>VLOOKUP(K9,$AZ$4:$BA$53,2,(TRUE))</f>
        <v>#N/A</v>
      </c>
      <c r="M9" s="52"/>
      <c r="N9" s="52" t="e">
        <f>VLOOKUP(M9,$AT$4:$AU$53,2,(TRUE))</f>
        <v>#N/A</v>
      </c>
      <c r="O9" s="52"/>
      <c r="P9" s="52" t="e">
        <f>VLOOKUP(O9,$AV$4:$AW$53,2,(TRUE))</f>
        <v>#N/A</v>
      </c>
      <c r="Q9" s="52"/>
      <c r="R9" s="52" t="e">
        <f>VLOOKUP(Q9,$BB$5:$BC$54,2,(TRUE))</f>
        <v>#N/A</v>
      </c>
      <c r="S9" s="52"/>
      <c r="T9" s="52" t="e">
        <f>VLOOKUP(S9,$BD$5:$BE$54,2,(TRUE))</f>
        <v>#N/A</v>
      </c>
      <c r="U9" s="52"/>
      <c r="V9" s="52" t="e">
        <f>VLOOKUP(U9,$BF$5:$BG$54,2,(TRUE))</f>
        <v>#N/A</v>
      </c>
      <c r="W9" s="52"/>
      <c r="X9" s="52" t="e">
        <f>VLOOKUP(W9,$BH$5:$BI$54,2,(TRUE))</f>
        <v>#N/A</v>
      </c>
      <c r="Y9" s="52"/>
      <c r="Z9" s="52" t="e">
        <f>VLOOKUP(Y9,$BJ$5:$BK$54,2,(TRUE))</f>
        <v>#N/A</v>
      </c>
      <c r="AA9" s="52"/>
      <c r="AB9" s="52" t="e">
        <f>VLOOKUP(AA9,$BL$5:$BM$54,2,(TRUE))</f>
        <v>#N/A</v>
      </c>
      <c r="AC9" s="52"/>
      <c r="AD9" s="52" t="e">
        <f>VLOOKUP(AC9,$BN$5:$BO$54,2,(TRUE))</f>
        <v>#N/A</v>
      </c>
      <c r="AE9" s="2"/>
      <c r="AF9" s="52" t="e">
        <f>VLOOKUP(AE9,$BP$5:$BQ$54,2,(TRUE))</f>
        <v>#N/A</v>
      </c>
      <c r="AG9" s="52"/>
      <c r="AH9" s="52" t="e">
        <f>VLOOKUP(AG9,$BR$4:$BS$53,2,(TRUE))</f>
        <v>#N/A</v>
      </c>
      <c r="AI9" s="52"/>
      <c r="AJ9" s="52" t="e">
        <f t="shared" si="0"/>
        <v>#N/A</v>
      </c>
      <c r="AK9" s="52"/>
      <c r="AM9" s="57">
        <v>45</v>
      </c>
      <c r="AN9" s="58" t="s">
        <v>132</v>
      </c>
      <c r="AO9" s="57">
        <v>45</v>
      </c>
      <c r="AP9" s="58" t="s">
        <v>133</v>
      </c>
      <c r="AQ9" s="57">
        <v>45</v>
      </c>
      <c r="AS9" s="57">
        <v>45</v>
      </c>
      <c r="AT9" s="58" t="s">
        <v>135</v>
      </c>
      <c r="AU9" s="57">
        <v>45</v>
      </c>
      <c r="AV9" s="58" t="s">
        <v>136</v>
      </c>
      <c r="AW9" s="57">
        <v>45</v>
      </c>
      <c r="AX9" s="58" t="s">
        <v>134</v>
      </c>
      <c r="AY9" s="57">
        <v>45</v>
      </c>
      <c r="AZ9" s="58" t="s">
        <v>145</v>
      </c>
      <c r="BA9" s="57">
        <v>45</v>
      </c>
      <c r="BB9" s="53" t="s">
        <v>648</v>
      </c>
      <c r="BC9" s="54">
        <v>6</v>
      </c>
      <c r="BD9" s="53" t="s">
        <v>354</v>
      </c>
      <c r="BE9" s="54">
        <v>6</v>
      </c>
      <c r="BF9" s="54"/>
      <c r="BG9" s="54">
        <v>6</v>
      </c>
      <c r="BH9" s="53" t="s">
        <v>262</v>
      </c>
      <c r="BI9" s="54">
        <v>6</v>
      </c>
      <c r="BJ9" s="53" t="s">
        <v>649</v>
      </c>
      <c r="BK9" s="54">
        <v>6</v>
      </c>
      <c r="BL9" s="53" t="s">
        <v>650</v>
      </c>
      <c r="BM9" s="54">
        <v>6</v>
      </c>
      <c r="BN9" s="53" t="s">
        <v>457</v>
      </c>
      <c r="BO9" s="54">
        <v>6</v>
      </c>
      <c r="BP9" s="53" t="s">
        <v>651</v>
      </c>
      <c r="BQ9" s="54">
        <v>6</v>
      </c>
      <c r="BR9" s="53" t="s">
        <v>652</v>
      </c>
      <c r="BS9" s="54">
        <v>6</v>
      </c>
    </row>
    <row r="10" spans="1:71" ht="15.75" x14ac:dyDescent="0.25">
      <c r="A10" s="52"/>
      <c r="B10" s="52"/>
      <c r="C10" s="52"/>
      <c r="D10" s="52"/>
      <c r="E10" s="52"/>
      <c r="F10" s="52" t="e">
        <f>VLOOKUP(E10,$AN$4:$AO$53,2,(TRUE))</f>
        <v>#N/A</v>
      </c>
      <c r="G10" s="52"/>
      <c r="H10" s="52" t="e">
        <f>VLOOKUP(G10,$AP$4:$AQ$53,2,(TRUE))</f>
        <v>#N/A</v>
      </c>
      <c r="I10" s="3"/>
      <c r="J10" s="52" t="e">
        <f>VLOOKUP(I10,$AX$4:$AY$53,2,(TRUE))</f>
        <v>#N/A</v>
      </c>
      <c r="K10" s="52"/>
      <c r="L10" s="52" t="e">
        <f>VLOOKUP(K10,$AZ$4:$BA$53,2,(TRUE))</f>
        <v>#N/A</v>
      </c>
      <c r="M10" s="52"/>
      <c r="N10" s="52" t="e">
        <f>VLOOKUP(M10,$AT$4:$AU$53,2,(TRUE))</f>
        <v>#N/A</v>
      </c>
      <c r="O10" s="52"/>
      <c r="P10" s="52" t="e">
        <f>VLOOKUP(O10,$AV$4:$AW$53,2,(TRUE))</f>
        <v>#N/A</v>
      </c>
      <c r="Q10" s="52"/>
      <c r="R10" s="52" t="e">
        <f>VLOOKUP(Q10,$BB$5:$BC$54,2,(TRUE))</f>
        <v>#N/A</v>
      </c>
      <c r="S10" s="52"/>
      <c r="T10" s="52" t="e">
        <f>VLOOKUP(S10,$BD$5:$BE$54,2,(TRUE))</f>
        <v>#N/A</v>
      </c>
      <c r="U10" s="52"/>
      <c r="V10" s="52" t="e">
        <f>VLOOKUP(U10,$BF$5:$BG$54,2,(TRUE))</f>
        <v>#N/A</v>
      </c>
      <c r="W10" s="52"/>
      <c r="X10" s="52" t="e">
        <f>VLOOKUP(W10,$BH$5:$BI$54,2,(TRUE))</f>
        <v>#N/A</v>
      </c>
      <c r="Y10" s="52"/>
      <c r="Z10" s="52" t="e">
        <f>VLOOKUP(Y10,$BJ$5:$BK$54,2,(TRUE))</f>
        <v>#N/A</v>
      </c>
      <c r="AA10" s="52"/>
      <c r="AB10" s="52" t="e">
        <f>VLOOKUP(AA10,$BL$5:$BM$54,2,(TRUE))</f>
        <v>#N/A</v>
      </c>
      <c r="AC10" s="52"/>
      <c r="AD10" s="52" t="e">
        <f>VLOOKUP(AC10,$BN$5:$BO$54,2,(TRUE))</f>
        <v>#N/A</v>
      </c>
      <c r="AE10" s="2"/>
      <c r="AF10" s="52" t="e">
        <f>VLOOKUP(AE10,$BP$5:$BQ$54,2,(TRUE))</f>
        <v>#N/A</v>
      </c>
      <c r="AG10" s="52"/>
      <c r="AH10" s="52" t="e">
        <f>VLOOKUP(AG10,$BR$4:$BS$53,2,(TRUE))</f>
        <v>#N/A</v>
      </c>
      <c r="AI10" s="52"/>
      <c r="AJ10" s="52" t="e">
        <f t="shared" si="0"/>
        <v>#N/A</v>
      </c>
      <c r="AK10" s="52"/>
      <c r="AM10" s="54">
        <v>44</v>
      </c>
      <c r="AN10" s="53" t="s">
        <v>146</v>
      </c>
      <c r="AO10" s="54">
        <v>44</v>
      </c>
      <c r="AP10" s="53" t="s">
        <v>147</v>
      </c>
      <c r="AQ10" s="54">
        <v>44</v>
      </c>
      <c r="AS10" s="54">
        <v>44</v>
      </c>
      <c r="AT10" s="53" t="s">
        <v>149</v>
      </c>
      <c r="AU10" s="54">
        <v>44</v>
      </c>
      <c r="AV10" s="53" t="s">
        <v>150</v>
      </c>
      <c r="AW10" s="54">
        <v>44</v>
      </c>
      <c r="AX10" s="53" t="s">
        <v>148</v>
      </c>
      <c r="AY10" s="54">
        <v>44</v>
      </c>
      <c r="AZ10" s="53" t="s">
        <v>158</v>
      </c>
      <c r="BA10" s="54">
        <v>44</v>
      </c>
      <c r="BB10" s="53" t="s">
        <v>635</v>
      </c>
      <c r="BC10" s="54">
        <v>7</v>
      </c>
      <c r="BD10" s="53" t="s">
        <v>636</v>
      </c>
      <c r="BE10" s="54">
        <v>7</v>
      </c>
      <c r="BF10" s="54"/>
      <c r="BG10" s="54">
        <v>7</v>
      </c>
      <c r="BH10" s="53" t="s">
        <v>637</v>
      </c>
      <c r="BI10" s="54">
        <v>7</v>
      </c>
      <c r="BJ10" s="53" t="s">
        <v>638</v>
      </c>
      <c r="BK10" s="54">
        <v>7</v>
      </c>
      <c r="BL10" s="53" t="s">
        <v>639</v>
      </c>
      <c r="BM10" s="54">
        <v>7</v>
      </c>
      <c r="BN10" s="53" t="s">
        <v>640</v>
      </c>
      <c r="BO10" s="54">
        <v>7</v>
      </c>
      <c r="BP10" s="53" t="s">
        <v>641</v>
      </c>
      <c r="BQ10" s="54">
        <v>7</v>
      </c>
      <c r="BR10" s="53" t="s">
        <v>642</v>
      </c>
      <c r="BS10" s="54">
        <v>7</v>
      </c>
    </row>
    <row r="11" spans="1:71" ht="15.75" x14ac:dyDescent="0.25">
      <c r="A11" s="52"/>
      <c r="B11" s="52"/>
      <c r="C11" s="52"/>
      <c r="D11" s="52"/>
      <c r="E11" s="52"/>
      <c r="F11" s="52" t="e">
        <f>VLOOKUP(E11,$AN$4:$AO$53,2,(TRUE))</f>
        <v>#N/A</v>
      </c>
      <c r="G11" s="52"/>
      <c r="H11" s="52" t="e">
        <f>VLOOKUP(G11,$AP$4:$AQ$53,2,(TRUE))</f>
        <v>#N/A</v>
      </c>
      <c r="I11" s="3"/>
      <c r="J11" s="52" t="e">
        <f>VLOOKUP(I11,$AX$4:$AY$53,2,(TRUE))</f>
        <v>#N/A</v>
      </c>
      <c r="K11" s="52"/>
      <c r="L11" s="52" t="e">
        <f>VLOOKUP(K11,$AZ$4:$BA$53,2,(TRUE))</f>
        <v>#N/A</v>
      </c>
      <c r="M11" s="52"/>
      <c r="N11" s="52" t="e">
        <f>VLOOKUP(M11,$AT$4:$AU$53,2,(TRUE))</f>
        <v>#N/A</v>
      </c>
      <c r="O11" s="52"/>
      <c r="P11" s="52" t="e">
        <f>VLOOKUP(O11,$AV$4:$AW$53,2,(TRUE))</f>
        <v>#N/A</v>
      </c>
      <c r="Q11" s="52"/>
      <c r="R11" s="52" t="e">
        <f>VLOOKUP(Q11,$BB$5:$BC$54,2,(TRUE))</f>
        <v>#N/A</v>
      </c>
      <c r="S11" s="52"/>
      <c r="T11" s="52" t="e">
        <f>VLOOKUP(S11,$BD$5:$BE$54,2,(TRUE))</f>
        <v>#N/A</v>
      </c>
      <c r="U11" s="52"/>
      <c r="V11" s="52" t="e">
        <f>VLOOKUP(U11,$BF$5:$BG$54,2,(TRUE))</f>
        <v>#N/A</v>
      </c>
      <c r="W11" s="52"/>
      <c r="X11" s="52" t="e">
        <f>VLOOKUP(W11,$BH$5:$BI$54,2,(TRUE))</f>
        <v>#N/A</v>
      </c>
      <c r="Y11" s="52"/>
      <c r="Z11" s="52" t="e">
        <f>VLOOKUP(Y11,$BJ$5:$BK$54,2,(TRUE))</f>
        <v>#N/A</v>
      </c>
      <c r="AA11" s="52"/>
      <c r="AB11" s="52" t="e">
        <f>VLOOKUP(AA11,$BL$5:$BM$54,2,(TRUE))</f>
        <v>#N/A</v>
      </c>
      <c r="AC11" s="52"/>
      <c r="AD11" s="52" t="e">
        <f>VLOOKUP(AC11,$BN$5:$BO$54,2,(TRUE))</f>
        <v>#N/A</v>
      </c>
      <c r="AE11" s="2"/>
      <c r="AF11" s="52" t="e">
        <f>VLOOKUP(AE11,$BP$5:$BQ$54,2,(TRUE))</f>
        <v>#N/A</v>
      </c>
      <c r="AG11" s="52"/>
      <c r="AH11" s="52" t="e">
        <f>VLOOKUP(AG11,$BR$4:$BS$53,2,(TRUE))</f>
        <v>#N/A</v>
      </c>
      <c r="AI11" s="52"/>
      <c r="AJ11" s="52" t="e">
        <f t="shared" si="0"/>
        <v>#N/A</v>
      </c>
      <c r="AK11" s="52"/>
      <c r="AM11" s="54">
        <v>43</v>
      </c>
      <c r="AN11" s="53" t="s">
        <v>159</v>
      </c>
      <c r="AO11" s="54">
        <v>43</v>
      </c>
      <c r="AP11" s="53" t="s">
        <v>160</v>
      </c>
      <c r="AQ11" s="54">
        <v>43</v>
      </c>
      <c r="AS11" s="54">
        <v>43</v>
      </c>
      <c r="AT11" s="53" t="s">
        <v>162</v>
      </c>
      <c r="AU11" s="54">
        <v>43</v>
      </c>
      <c r="AV11" s="53" t="s">
        <v>163</v>
      </c>
      <c r="AW11" s="54">
        <v>43</v>
      </c>
      <c r="AX11" s="53" t="s">
        <v>161</v>
      </c>
      <c r="AY11" s="54">
        <v>43</v>
      </c>
      <c r="AZ11" s="53" t="s">
        <v>172</v>
      </c>
      <c r="BA11" s="54">
        <v>43</v>
      </c>
      <c r="BB11" s="53" t="s">
        <v>625</v>
      </c>
      <c r="BC11" s="54">
        <v>8</v>
      </c>
      <c r="BD11" s="53" t="s">
        <v>626</v>
      </c>
      <c r="BE11" s="54">
        <v>8</v>
      </c>
      <c r="BF11" s="54"/>
      <c r="BG11" s="54">
        <v>8</v>
      </c>
      <c r="BH11" s="53" t="s">
        <v>193</v>
      </c>
      <c r="BI11" s="54">
        <v>8</v>
      </c>
      <c r="BJ11" s="53" t="s">
        <v>627</v>
      </c>
      <c r="BK11" s="54">
        <v>8</v>
      </c>
      <c r="BL11" s="53" t="s">
        <v>276</v>
      </c>
      <c r="BM11" s="54">
        <v>8</v>
      </c>
      <c r="BN11" s="53" t="s">
        <v>628</v>
      </c>
      <c r="BO11" s="54">
        <v>8</v>
      </c>
      <c r="BP11" s="53" t="s">
        <v>500</v>
      </c>
      <c r="BQ11" s="54">
        <v>8</v>
      </c>
      <c r="BR11" s="53" t="s">
        <v>629</v>
      </c>
      <c r="BS11" s="54">
        <v>8</v>
      </c>
    </row>
    <row r="12" spans="1:71" ht="15.75" x14ac:dyDescent="0.25">
      <c r="A12" s="52"/>
      <c r="B12" s="52"/>
      <c r="C12" s="52"/>
      <c r="D12" s="52"/>
      <c r="E12" s="52"/>
      <c r="F12" s="52" t="e">
        <f>VLOOKUP(E12,$AN$4:$AO$53,2,(TRUE))</f>
        <v>#N/A</v>
      </c>
      <c r="G12" s="52"/>
      <c r="H12" s="52" t="e">
        <f>VLOOKUP(G12,$AP$4:$AQ$53,2,(TRUE))</f>
        <v>#N/A</v>
      </c>
      <c r="I12" s="3"/>
      <c r="J12" s="52" t="e">
        <f>VLOOKUP(I12,$AX$4:$AY$53,2,(TRUE))</f>
        <v>#N/A</v>
      </c>
      <c r="K12" s="52"/>
      <c r="L12" s="52" t="e">
        <f>VLOOKUP(K12,$AZ$4:$BA$53,2,(TRUE))</f>
        <v>#N/A</v>
      </c>
      <c r="M12" s="52"/>
      <c r="N12" s="52" t="e">
        <f>VLOOKUP(M12,$AT$4:$AU$53,2,(TRUE))</f>
        <v>#N/A</v>
      </c>
      <c r="O12" s="52"/>
      <c r="P12" s="52" t="e">
        <f>VLOOKUP(O12,$AV$4:$AW$53,2,(TRUE))</f>
        <v>#N/A</v>
      </c>
      <c r="Q12" s="52"/>
      <c r="R12" s="52" t="e">
        <f>VLOOKUP(Q12,$BB$5:$BC$54,2,(TRUE))</f>
        <v>#N/A</v>
      </c>
      <c r="S12" s="52"/>
      <c r="T12" s="52" t="e">
        <f>VLOOKUP(S12,$BD$5:$BE$54,2,(TRUE))</f>
        <v>#N/A</v>
      </c>
      <c r="U12" s="52"/>
      <c r="V12" s="52" t="e">
        <f>VLOOKUP(U12,$BF$5:$BG$54,2,(TRUE))</f>
        <v>#N/A</v>
      </c>
      <c r="W12" s="52"/>
      <c r="X12" s="52" t="e">
        <f>VLOOKUP(W12,$BH$5:$BI$54,2,(TRUE))</f>
        <v>#N/A</v>
      </c>
      <c r="Y12" s="52"/>
      <c r="Z12" s="52" t="e">
        <f>VLOOKUP(Y12,$BJ$5:$BK$54,2,(TRUE))</f>
        <v>#N/A</v>
      </c>
      <c r="AA12" s="52"/>
      <c r="AB12" s="52" t="e">
        <f>VLOOKUP(AA12,$BL$5:$BM$54,2,(TRUE))</f>
        <v>#N/A</v>
      </c>
      <c r="AC12" s="52"/>
      <c r="AD12" s="52" t="e">
        <f>VLOOKUP(AC12,$BN$5:$BO$54,2,(TRUE))</f>
        <v>#N/A</v>
      </c>
      <c r="AE12" s="2"/>
      <c r="AF12" s="52" t="e">
        <f>VLOOKUP(AE12,$BP$5:$BQ$54,2,(TRUE))</f>
        <v>#N/A</v>
      </c>
      <c r="AG12" s="52"/>
      <c r="AH12" s="52" t="e">
        <f>VLOOKUP(AG12,$BR$4:$BS$53,2,(TRUE))</f>
        <v>#N/A</v>
      </c>
      <c r="AI12" s="52"/>
      <c r="AJ12" s="52" t="e">
        <f t="shared" si="0"/>
        <v>#N/A</v>
      </c>
      <c r="AK12" s="52"/>
      <c r="AM12" s="54">
        <v>42</v>
      </c>
      <c r="AN12" s="53" t="s">
        <v>173</v>
      </c>
      <c r="AO12" s="54">
        <v>42</v>
      </c>
      <c r="AP12" s="53" t="s">
        <v>174</v>
      </c>
      <c r="AQ12" s="54">
        <v>42</v>
      </c>
      <c r="AS12" s="54">
        <v>42</v>
      </c>
      <c r="AT12" s="53" t="s">
        <v>176</v>
      </c>
      <c r="AU12" s="54">
        <v>42</v>
      </c>
      <c r="AV12" s="53" t="s">
        <v>177</v>
      </c>
      <c r="AW12" s="54">
        <v>42</v>
      </c>
      <c r="AX12" s="53" t="s">
        <v>175</v>
      </c>
      <c r="AY12" s="54">
        <v>42</v>
      </c>
      <c r="AZ12" s="53" t="s">
        <v>186</v>
      </c>
      <c r="BA12" s="54">
        <v>42</v>
      </c>
      <c r="BB12" s="53" t="s">
        <v>614</v>
      </c>
      <c r="BC12" s="54">
        <v>9</v>
      </c>
      <c r="BD12" s="53" t="s">
        <v>615</v>
      </c>
      <c r="BE12" s="54">
        <v>9</v>
      </c>
      <c r="BF12" s="54"/>
      <c r="BG12" s="54">
        <v>9</v>
      </c>
      <c r="BH12" s="53" t="s">
        <v>165</v>
      </c>
      <c r="BI12" s="54">
        <v>9</v>
      </c>
      <c r="BJ12" s="53" t="s">
        <v>616</v>
      </c>
      <c r="BK12" s="54">
        <v>9</v>
      </c>
      <c r="BL12" s="53" t="s">
        <v>617</v>
      </c>
      <c r="BM12" s="54">
        <v>9</v>
      </c>
      <c r="BN12" s="53" t="s">
        <v>289</v>
      </c>
      <c r="BO12" s="54">
        <v>9</v>
      </c>
      <c r="BP12" s="53" t="s">
        <v>618</v>
      </c>
      <c r="BQ12" s="54">
        <v>9</v>
      </c>
      <c r="BR12" s="53" t="s">
        <v>497</v>
      </c>
      <c r="BS12" s="54">
        <v>9</v>
      </c>
    </row>
    <row r="13" spans="1:71" ht="15.75" x14ac:dyDescent="0.25">
      <c r="A13" s="52"/>
      <c r="B13" s="52"/>
      <c r="C13" s="52"/>
      <c r="D13" s="52"/>
      <c r="E13" s="52"/>
      <c r="F13" s="52" t="e">
        <f>VLOOKUP(E13,$AN$4:$AO$53,2,(TRUE))</f>
        <v>#N/A</v>
      </c>
      <c r="G13" s="52"/>
      <c r="H13" s="52" t="e">
        <f>VLOOKUP(G13,$AP$4:$AQ$53,2,(TRUE))</f>
        <v>#N/A</v>
      </c>
      <c r="I13" s="3"/>
      <c r="J13" s="52" t="e">
        <f>VLOOKUP(I13,$AX$4:$AY$53,2,(TRUE))</f>
        <v>#N/A</v>
      </c>
      <c r="K13" s="52"/>
      <c r="L13" s="52" t="e">
        <f>VLOOKUP(K13,$AZ$4:$BA$53,2,(TRUE))</f>
        <v>#N/A</v>
      </c>
      <c r="M13" s="52"/>
      <c r="N13" s="52" t="e">
        <f>VLOOKUP(M13,$AT$4:$AU$53,2,(TRUE))</f>
        <v>#N/A</v>
      </c>
      <c r="O13" s="52"/>
      <c r="P13" s="52" t="e">
        <f>VLOOKUP(O13,$AV$4:$AW$53,2,(TRUE))</f>
        <v>#N/A</v>
      </c>
      <c r="Q13" s="52"/>
      <c r="R13" s="52" t="e">
        <f>VLOOKUP(Q13,$BB$5:$BC$54,2,(TRUE))</f>
        <v>#N/A</v>
      </c>
      <c r="S13" s="52"/>
      <c r="T13" s="52" t="e">
        <f>VLOOKUP(S13,$BD$5:$BE$54,2,(TRUE))</f>
        <v>#N/A</v>
      </c>
      <c r="U13" s="52"/>
      <c r="V13" s="52" t="e">
        <f>VLOOKUP(U13,$BF$5:$BG$54,2,(TRUE))</f>
        <v>#N/A</v>
      </c>
      <c r="W13" s="52"/>
      <c r="X13" s="52" t="e">
        <f>VLOOKUP(W13,$BH$5:$BI$54,2,(TRUE))</f>
        <v>#N/A</v>
      </c>
      <c r="Y13" s="52"/>
      <c r="Z13" s="52" t="e">
        <f>VLOOKUP(Y13,$BJ$5:$BK$54,2,(TRUE))</f>
        <v>#N/A</v>
      </c>
      <c r="AA13" s="52"/>
      <c r="AB13" s="52" t="e">
        <f>VLOOKUP(AA13,$BL$5:$BM$54,2,(TRUE))</f>
        <v>#N/A</v>
      </c>
      <c r="AC13" s="52"/>
      <c r="AD13" s="52" t="e">
        <f>VLOOKUP(AC13,$BN$5:$BO$54,2,(TRUE))</f>
        <v>#N/A</v>
      </c>
      <c r="AE13" s="2"/>
      <c r="AF13" s="52" t="e">
        <f>VLOOKUP(AE13,$BP$5:$BQ$54,2,(TRUE))</f>
        <v>#N/A</v>
      </c>
      <c r="AG13" s="52"/>
      <c r="AH13" s="52" t="e">
        <f>VLOOKUP(AG13,$BR$4:$BS$53,2,(TRUE))</f>
        <v>#N/A</v>
      </c>
      <c r="AI13" s="52"/>
      <c r="AJ13" s="52" t="e">
        <f t="shared" si="0"/>
        <v>#N/A</v>
      </c>
      <c r="AK13" s="52"/>
      <c r="AM13" s="54">
        <v>41</v>
      </c>
      <c r="AN13" s="53" t="s">
        <v>187</v>
      </c>
      <c r="AO13" s="54">
        <v>41</v>
      </c>
      <c r="AP13" s="53" t="s">
        <v>188</v>
      </c>
      <c r="AQ13" s="54">
        <v>41</v>
      </c>
      <c r="AS13" s="54">
        <v>41</v>
      </c>
      <c r="AT13" s="53" t="s">
        <v>190</v>
      </c>
      <c r="AU13" s="54">
        <v>41</v>
      </c>
      <c r="AV13" s="53" t="s">
        <v>191</v>
      </c>
      <c r="AW13" s="54">
        <v>41</v>
      </c>
      <c r="AX13" s="53" t="s">
        <v>189</v>
      </c>
      <c r="AY13" s="54">
        <v>41</v>
      </c>
      <c r="AZ13" s="53" t="s">
        <v>199</v>
      </c>
      <c r="BA13" s="54">
        <v>41</v>
      </c>
      <c r="BB13" s="72" t="s">
        <v>602</v>
      </c>
      <c r="BC13" s="71">
        <v>10</v>
      </c>
      <c r="BD13" s="72" t="s">
        <v>233</v>
      </c>
      <c r="BE13" s="71">
        <v>10</v>
      </c>
      <c r="BF13" s="71"/>
      <c r="BG13" s="71">
        <v>10</v>
      </c>
      <c r="BH13" s="72" t="s">
        <v>603</v>
      </c>
      <c r="BI13" s="71">
        <v>10</v>
      </c>
      <c r="BJ13" s="72" t="s">
        <v>604</v>
      </c>
      <c r="BK13" s="71">
        <v>10</v>
      </c>
      <c r="BL13" s="72" t="s">
        <v>605</v>
      </c>
      <c r="BM13" s="71">
        <v>10</v>
      </c>
      <c r="BN13" s="72" t="s">
        <v>606</v>
      </c>
      <c r="BO13" s="71">
        <v>10</v>
      </c>
      <c r="BP13" s="72" t="s">
        <v>607</v>
      </c>
      <c r="BQ13" s="71">
        <v>10</v>
      </c>
      <c r="BR13" s="72" t="s">
        <v>608</v>
      </c>
      <c r="BS13" s="71">
        <v>10</v>
      </c>
    </row>
    <row r="14" spans="1:71" ht="15.75" x14ac:dyDescent="0.25">
      <c r="A14" s="52"/>
      <c r="B14" s="52"/>
      <c r="C14" s="52"/>
      <c r="D14" s="52"/>
      <c r="E14" s="52"/>
      <c r="F14" s="52" t="e">
        <f>VLOOKUP(E14,$AN$4:$AO$53,2,(TRUE))</f>
        <v>#N/A</v>
      </c>
      <c r="G14" s="52"/>
      <c r="H14" s="52" t="e">
        <f>VLOOKUP(G14,$AP$4:$AQ$53,2,(TRUE))</f>
        <v>#N/A</v>
      </c>
      <c r="I14" s="3"/>
      <c r="J14" s="52" t="e">
        <f>VLOOKUP(I14,$AX$4:$AY$53,2,(TRUE))</f>
        <v>#N/A</v>
      </c>
      <c r="K14" s="52"/>
      <c r="L14" s="52" t="e">
        <f>VLOOKUP(K14,$AZ$4:$BA$53,2,(TRUE))</f>
        <v>#N/A</v>
      </c>
      <c r="M14" s="52"/>
      <c r="N14" s="52" t="e">
        <f>VLOOKUP(M14,$AT$4:$AU$53,2,(TRUE))</f>
        <v>#N/A</v>
      </c>
      <c r="O14" s="52"/>
      <c r="P14" s="52" t="e">
        <f>VLOOKUP(O14,$AV$4:$AW$53,2,(TRUE))</f>
        <v>#N/A</v>
      </c>
      <c r="Q14" s="52"/>
      <c r="R14" s="52" t="e">
        <f>VLOOKUP(Q14,$BB$5:$BC$54,2,(TRUE))</f>
        <v>#N/A</v>
      </c>
      <c r="S14" s="52"/>
      <c r="T14" s="52" t="e">
        <f>VLOOKUP(S14,$BD$5:$BE$54,2,(TRUE))</f>
        <v>#N/A</v>
      </c>
      <c r="U14" s="52"/>
      <c r="V14" s="52" t="e">
        <f>VLOOKUP(U14,$BF$5:$BG$54,2,(TRUE))</f>
        <v>#N/A</v>
      </c>
      <c r="W14" s="52"/>
      <c r="X14" s="52" t="e">
        <f>VLOOKUP(W14,$BH$5:$BI$54,2,(TRUE))</f>
        <v>#N/A</v>
      </c>
      <c r="Y14" s="52"/>
      <c r="Z14" s="52" t="e">
        <f>VLOOKUP(Y14,$BJ$5:$BK$54,2,(TRUE))</f>
        <v>#N/A</v>
      </c>
      <c r="AA14" s="52"/>
      <c r="AB14" s="52" t="e">
        <f>VLOOKUP(AA14,$BL$5:$BM$54,2,(TRUE))</f>
        <v>#N/A</v>
      </c>
      <c r="AC14" s="52"/>
      <c r="AD14" s="52" t="e">
        <f>VLOOKUP(AC14,$BN$5:$BO$54,2,(TRUE))</f>
        <v>#N/A</v>
      </c>
      <c r="AE14" s="2"/>
      <c r="AF14" s="52" t="e">
        <f>VLOOKUP(AE14,$BP$5:$BQ$54,2,(TRUE))</f>
        <v>#N/A</v>
      </c>
      <c r="AG14" s="52"/>
      <c r="AH14" s="52" t="e">
        <f>VLOOKUP(AG14,$BR$4:$BS$53,2,(TRUE))</f>
        <v>#N/A</v>
      </c>
      <c r="AI14" s="52"/>
      <c r="AJ14" s="52" t="e">
        <f t="shared" si="0"/>
        <v>#N/A</v>
      </c>
      <c r="AK14" s="52"/>
      <c r="AM14" s="59">
        <v>40</v>
      </c>
      <c r="AN14" s="60" t="s">
        <v>200</v>
      </c>
      <c r="AO14" s="59">
        <v>40</v>
      </c>
      <c r="AP14" s="60" t="s">
        <v>201</v>
      </c>
      <c r="AQ14" s="59">
        <v>40</v>
      </c>
      <c r="AS14" s="59">
        <v>40</v>
      </c>
      <c r="AT14" s="60" t="s">
        <v>203</v>
      </c>
      <c r="AU14" s="59">
        <v>40</v>
      </c>
      <c r="AV14" s="60" t="s">
        <v>204</v>
      </c>
      <c r="AW14" s="59">
        <v>40</v>
      </c>
      <c r="AX14" s="60" t="s">
        <v>202</v>
      </c>
      <c r="AY14" s="59">
        <v>40</v>
      </c>
      <c r="AZ14" s="60" t="s">
        <v>213</v>
      </c>
      <c r="BA14" s="59">
        <v>40</v>
      </c>
      <c r="BB14" s="53" t="s">
        <v>592</v>
      </c>
      <c r="BC14" s="54">
        <v>11</v>
      </c>
      <c r="BD14" s="53" t="s">
        <v>205</v>
      </c>
      <c r="BE14" s="54">
        <v>11</v>
      </c>
      <c r="BF14" s="54"/>
      <c r="BG14" s="54">
        <v>11</v>
      </c>
      <c r="BH14" s="53" t="s">
        <v>593</v>
      </c>
      <c r="BI14" s="54">
        <v>11</v>
      </c>
      <c r="BJ14" s="53" t="s">
        <v>594</v>
      </c>
      <c r="BK14" s="54">
        <v>11</v>
      </c>
      <c r="BL14" s="53" t="s">
        <v>180</v>
      </c>
      <c r="BM14" s="54">
        <v>11</v>
      </c>
      <c r="BN14" s="53" t="s">
        <v>595</v>
      </c>
      <c r="BO14" s="54">
        <v>11</v>
      </c>
      <c r="BP14" s="53" t="s">
        <v>519</v>
      </c>
      <c r="BQ14" s="54">
        <v>11</v>
      </c>
      <c r="BR14" s="53" t="s">
        <v>329</v>
      </c>
      <c r="BS14" s="54">
        <v>11</v>
      </c>
    </row>
    <row r="15" spans="1:71" ht="15.75" x14ac:dyDescent="0.25">
      <c r="A15" s="52"/>
      <c r="B15" s="52"/>
      <c r="C15" s="52"/>
      <c r="D15" s="52"/>
      <c r="E15" s="52"/>
      <c r="F15" s="52" t="e">
        <f>VLOOKUP(E15,$AN$4:$AO$53,2,(TRUE))</f>
        <v>#N/A</v>
      </c>
      <c r="G15" s="52"/>
      <c r="H15" s="52" t="e">
        <f>VLOOKUP(G15,$AP$4:$AQ$53,2,(TRUE))</f>
        <v>#N/A</v>
      </c>
      <c r="I15" s="3"/>
      <c r="J15" s="52" t="e">
        <f>VLOOKUP(I15,$AX$4:$AY$53,2,(TRUE))</f>
        <v>#N/A</v>
      </c>
      <c r="K15" s="52"/>
      <c r="L15" s="52" t="e">
        <f>VLOOKUP(K15,$AZ$4:$BA$53,2,(TRUE))</f>
        <v>#N/A</v>
      </c>
      <c r="M15" s="52"/>
      <c r="N15" s="52" t="e">
        <f>VLOOKUP(M15,$AT$4:$AU$53,2,(TRUE))</f>
        <v>#N/A</v>
      </c>
      <c r="O15" s="52"/>
      <c r="P15" s="52" t="e">
        <f>VLOOKUP(O15,$AV$4:$AW$53,2,(TRUE))</f>
        <v>#N/A</v>
      </c>
      <c r="Q15" s="52"/>
      <c r="R15" s="52" t="e">
        <f>VLOOKUP(Q15,$BB$5:$BC$54,2,(TRUE))</f>
        <v>#N/A</v>
      </c>
      <c r="S15" s="52"/>
      <c r="T15" s="52" t="e">
        <f>VLOOKUP(S15,$BD$5:$BE$54,2,(TRUE))</f>
        <v>#N/A</v>
      </c>
      <c r="U15" s="52"/>
      <c r="V15" s="52" t="e">
        <f>VLOOKUP(U15,$BF$5:$BG$54,2,(TRUE))</f>
        <v>#N/A</v>
      </c>
      <c r="W15" s="52"/>
      <c r="X15" s="52" t="e">
        <f>VLOOKUP(W15,$BH$5:$BI$54,2,(TRUE))</f>
        <v>#N/A</v>
      </c>
      <c r="Y15" s="52"/>
      <c r="Z15" s="52" t="e">
        <f>VLOOKUP(Y15,$BJ$5:$BK$54,2,(TRUE))</f>
        <v>#N/A</v>
      </c>
      <c r="AA15" s="52"/>
      <c r="AB15" s="52" t="e">
        <f>VLOOKUP(AA15,$BL$5:$BM$54,2,(TRUE))</f>
        <v>#N/A</v>
      </c>
      <c r="AC15" s="52"/>
      <c r="AD15" s="52" t="e">
        <f>VLOOKUP(AC15,$BN$5:$BO$54,2,(TRUE))</f>
        <v>#N/A</v>
      </c>
      <c r="AE15" s="2"/>
      <c r="AF15" s="52" t="e">
        <f>VLOOKUP(AE15,$BP$5:$BQ$54,2,(TRUE))</f>
        <v>#N/A</v>
      </c>
      <c r="AG15" s="52"/>
      <c r="AH15" s="52" t="e">
        <f>VLOOKUP(AG15,$BR$4:$BS$53,2,(TRUE))</f>
        <v>#N/A</v>
      </c>
      <c r="AI15" s="52"/>
      <c r="AJ15" s="52" t="e">
        <f t="shared" si="0"/>
        <v>#N/A</v>
      </c>
      <c r="AK15" s="52"/>
      <c r="AM15" s="54">
        <v>39</v>
      </c>
      <c r="AN15" s="53" t="s">
        <v>214</v>
      </c>
      <c r="AO15" s="54">
        <v>39</v>
      </c>
      <c r="AP15" s="53" t="s">
        <v>215</v>
      </c>
      <c r="AQ15" s="54">
        <v>39</v>
      </c>
      <c r="AS15" s="54">
        <v>39</v>
      </c>
      <c r="AT15" s="53" t="s">
        <v>217</v>
      </c>
      <c r="AU15" s="54">
        <v>39</v>
      </c>
      <c r="AV15" s="53" t="s">
        <v>218</v>
      </c>
      <c r="AW15" s="54">
        <v>39</v>
      </c>
      <c r="AX15" s="53" t="s">
        <v>216</v>
      </c>
      <c r="AY15" s="54">
        <v>39</v>
      </c>
      <c r="AZ15" s="53" t="s">
        <v>227</v>
      </c>
      <c r="BA15" s="54">
        <v>39</v>
      </c>
      <c r="BB15" s="53" t="s">
        <v>578</v>
      </c>
      <c r="BC15" s="54">
        <v>12</v>
      </c>
      <c r="BD15" s="53" t="s">
        <v>579</v>
      </c>
      <c r="BE15" s="54">
        <v>12</v>
      </c>
      <c r="BF15" s="54"/>
      <c r="BG15" s="54">
        <v>12</v>
      </c>
      <c r="BH15" s="53" t="s">
        <v>580</v>
      </c>
      <c r="BI15" s="54">
        <v>12</v>
      </c>
      <c r="BJ15" s="53" t="s">
        <v>581</v>
      </c>
      <c r="BK15" s="54">
        <v>12</v>
      </c>
      <c r="BL15" s="53" t="s">
        <v>582</v>
      </c>
      <c r="BM15" s="54">
        <v>12</v>
      </c>
      <c r="BN15" s="53" t="s">
        <v>583</v>
      </c>
      <c r="BO15" s="54">
        <v>12</v>
      </c>
      <c r="BP15" s="53" t="s">
        <v>584</v>
      </c>
      <c r="BQ15" s="54">
        <v>12</v>
      </c>
      <c r="BR15" s="53" t="s">
        <v>585</v>
      </c>
      <c r="BS15" s="54">
        <v>12</v>
      </c>
    </row>
    <row r="16" spans="1:71" ht="15.75" x14ac:dyDescent="0.25">
      <c r="A16" s="52"/>
      <c r="B16" s="52"/>
      <c r="C16" s="52"/>
      <c r="D16" s="52"/>
      <c r="E16" s="52"/>
      <c r="F16" s="52" t="e">
        <f>VLOOKUP(E16,$AN$4:$AO$53,2,(TRUE))</f>
        <v>#N/A</v>
      </c>
      <c r="G16" s="52"/>
      <c r="H16" s="52" t="e">
        <f>VLOOKUP(G16,$AP$4:$AQ$53,2,(TRUE))</f>
        <v>#N/A</v>
      </c>
      <c r="I16" s="3"/>
      <c r="J16" s="52" t="e">
        <f>VLOOKUP(I16,$AX$4:$AY$53,2,(TRUE))</f>
        <v>#N/A</v>
      </c>
      <c r="K16" s="52"/>
      <c r="L16" s="52" t="e">
        <f>VLOOKUP(K16,$AZ$4:$BA$53,2,(TRUE))</f>
        <v>#N/A</v>
      </c>
      <c r="M16" s="52"/>
      <c r="N16" s="52" t="e">
        <f>VLOOKUP(M16,$AT$4:$AU$53,2,(TRUE))</f>
        <v>#N/A</v>
      </c>
      <c r="O16" s="52"/>
      <c r="P16" s="52" t="e">
        <f>VLOOKUP(O16,$AV$4:$AW$53,2,(TRUE))</f>
        <v>#N/A</v>
      </c>
      <c r="Q16" s="52"/>
      <c r="R16" s="52" t="e">
        <f>VLOOKUP(Q16,$BB$5:$BC$54,2,(TRUE))</f>
        <v>#N/A</v>
      </c>
      <c r="S16" s="52"/>
      <c r="T16" s="52" t="e">
        <f>VLOOKUP(S16,$BD$5:$BE$54,2,(TRUE))</f>
        <v>#N/A</v>
      </c>
      <c r="U16" s="52"/>
      <c r="V16" s="52" t="e">
        <f>VLOOKUP(U16,$BF$5:$BG$54,2,(TRUE))</f>
        <v>#N/A</v>
      </c>
      <c r="W16" s="52"/>
      <c r="X16" s="52" t="e">
        <f>VLOOKUP(W16,$BH$5:$BI$54,2,(TRUE))</f>
        <v>#N/A</v>
      </c>
      <c r="Y16" s="52"/>
      <c r="Z16" s="52" t="e">
        <f>VLOOKUP(Y16,$BJ$5:$BK$54,2,(TRUE))</f>
        <v>#N/A</v>
      </c>
      <c r="AA16" s="52"/>
      <c r="AB16" s="52" t="e">
        <f>VLOOKUP(AA16,$BL$5:$BM$54,2,(TRUE))</f>
        <v>#N/A</v>
      </c>
      <c r="AC16" s="52"/>
      <c r="AD16" s="52" t="e">
        <f>VLOOKUP(AC16,$BN$5:$BO$54,2,(TRUE))</f>
        <v>#N/A</v>
      </c>
      <c r="AE16" s="2"/>
      <c r="AF16" s="52" t="e">
        <f>VLOOKUP(AE16,$BP$5:$BQ$54,2,(TRUE))</f>
        <v>#N/A</v>
      </c>
      <c r="AG16" s="52"/>
      <c r="AH16" s="52" t="e">
        <f>VLOOKUP(AG16,$BR$4:$BS$53,2,(TRUE))</f>
        <v>#N/A</v>
      </c>
      <c r="AI16" s="52"/>
      <c r="AJ16" s="52" t="e">
        <f t="shared" si="0"/>
        <v>#N/A</v>
      </c>
      <c r="AK16" s="52"/>
      <c r="AM16" s="54">
        <v>38</v>
      </c>
      <c r="AN16" s="53" t="s">
        <v>228</v>
      </c>
      <c r="AO16" s="54">
        <v>38</v>
      </c>
      <c r="AP16" s="53" t="s">
        <v>229</v>
      </c>
      <c r="AQ16" s="54">
        <v>38</v>
      </c>
      <c r="AS16" s="54">
        <v>38</v>
      </c>
      <c r="AT16" s="53" t="s">
        <v>231</v>
      </c>
      <c r="AU16" s="54">
        <v>38</v>
      </c>
      <c r="AV16" s="53" t="s">
        <v>232</v>
      </c>
      <c r="AW16" s="54">
        <v>38</v>
      </c>
      <c r="AX16" s="53" t="s">
        <v>230</v>
      </c>
      <c r="AY16" s="54">
        <v>38</v>
      </c>
      <c r="AZ16" s="53" t="s">
        <v>241</v>
      </c>
      <c r="BA16" s="54">
        <v>38</v>
      </c>
      <c r="BB16" s="53" t="s">
        <v>566</v>
      </c>
      <c r="BC16" s="54">
        <v>13</v>
      </c>
      <c r="BD16" s="53" t="s">
        <v>567</v>
      </c>
      <c r="BE16" s="54">
        <v>13</v>
      </c>
      <c r="BF16" s="54"/>
      <c r="BG16" s="54">
        <v>13</v>
      </c>
      <c r="BH16" s="53" t="s">
        <v>568</v>
      </c>
      <c r="BI16" s="54">
        <v>13</v>
      </c>
      <c r="BJ16" s="53" t="s">
        <v>569</v>
      </c>
      <c r="BK16" s="54">
        <v>13</v>
      </c>
      <c r="BL16" s="53" t="s">
        <v>570</v>
      </c>
      <c r="BM16" s="54">
        <v>13</v>
      </c>
      <c r="BN16" s="53" t="s">
        <v>571</v>
      </c>
      <c r="BO16" s="54">
        <v>13</v>
      </c>
      <c r="BP16" s="53" t="s">
        <v>336</v>
      </c>
      <c r="BQ16" s="54">
        <v>13</v>
      </c>
      <c r="BR16" s="53" t="s">
        <v>303</v>
      </c>
      <c r="BS16" s="54">
        <v>13</v>
      </c>
    </row>
    <row r="17" spans="1:71" ht="15.75" x14ac:dyDescent="0.25">
      <c r="A17" s="52"/>
      <c r="B17" s="52"/>
      <c r="C17" s="52"/>
      <c r="D17" s="52"/>
      <c r="E17" s="52"/>
      <c r="F17" s="52" t="e">
        <f>VLOOKUP(E17,$AN$4:$AO$53,2,(TRUE))</f>
        <v>#N/A</v>
      </c>
      <c r="G17" s="52"/>
      <c r="H17" s="52" t="e">
        <f>VLOOKUP(G17,$AP$4:$AQ$53,2,(TRUE))</f>
        <v>#N/A</v>
      </c>
      <c r="I17" s="3"/>
      <c r="J17" s="52" t="e">
        <f>VLOOKUP(I17,$AX$4:$AY$53,2,(TRUE))</f>
        <v>#N/A</v>
      </c>
      <c r="K17" s="52"/>
      <c r="L17" s="52" t="e">
        <f>VLOOKUP(K17,$AZ$4:$BA$53,2,(TRUE))</f>
        <v>#N/A</v>
      </c>
      <c r="M17" s="52"/>
      <c r="N17" s="52" t="e">
        <f>VLOOKUP(M17,$AT$4:$AU$53,2,(TRUE))</f>
        <v>#N/A</v>
      </c>
      <c r="O17" s="52"/>
      <c r="P17" s="52" t="e">
        <f>VLOOKUP(O17,$AV$4:$AW$53,2,(TRUE))</f>
        <v>#N/A</v>
      </c>
      <c r="Q17" s="52"/>
      <c r="R17" s="52" t="e">
        <f>VLOOKUP(Q17,$BB$5:$BC$54,2,(TRUE))</f>
        <v>#N/A</v>
      </c>
      <c r="S17" s="52"/>
      <c r="T17" s="52" t="e">
        <f>VLOOKUP(S17,$BD$5:$BE$54,2,(TRUE))</f>
        <v>#N/A</v>
      </c>
      <c r="U17" s="52"/>
      <c r="V17" s="52" t="e">
        <f>VLOOKUP(U17,$BF$5:$BG$54,2,(TRUE))</f>
        <v>#N/A</v>
      </c>
      <c r="W17" s="52"/>
      <c r="X17" s="52" t="e">
        <f>VLOOKUP(W17,$BH$5:$BI$54,2,(TRUE))</f>
        <v>#N/A</v>
      </c>
      <c r="Y17" s="52"/>
      <c r="Z17" s="52" t="e">
        <f>VLOOKUP(Y17,$BJ$5:$BK$54,2,(TRUE))</f>
        <v>#N/A</v>
      </c>
      <c r="AA17" s="52"/>
      <c r="AB17" s="52" t="e">
        <f>VLOOKUP(AA17,$BL$5:$BM$54,2,(TRUE))</f>
        <v>#N/A</v>
      </c>
      <c r="AC17" s="52"/>
      <c r="AD17" s="52" t="e">
        <f>VLOOKUP(AC17,$BN$5:$BO$54,2,(TRUE))</f>
        <v>#N/A</v>
      </c>
      <c r="AE17" s="2"/>
      <c r="AF17" s="52" t="e">
        <f>VLOOKUP(AE17,$BP$5:$BQ$54,2,(TRUE))</f>
        <v>#N/A</v>
      </c>
      <c r="AG17" s="52"/>
      <c r="AH17" s="52" t="e">
        <f>VLOOKUP(AG17,$BR$4:$BS$53,2,(TRUE))</f>
        <v>#N/A</v>
      </c>
      <c r="AI17" s="52"/>
      <c r="AJ17" s="52" t="e">
        <f t="shared" si="0"/>
        <v>#N/A</v>
      </c>
      <c r="AK17" s="52"/>
      <c r="AM17" s="54">
        <v>37</v>
      </c>
      <c r="AN17" s="53" t="s">
        <v>242</v>
      </c>
      <c r="AO17" s="54">
        <v>37</v>
      </c>
      <c r="AP17" s="53" t="s">
        <v>243</v>
      </c>
      <c r="AQ17" s="54">
        <v>37</v>
      </c>
      <c r="AS17" s="54">
        <v>37</v>
      </c>
      <c r="AT17" s="53" t="s">
        <v>245</v>
      </c>
      <c r="AU17" s="54">
        <v>37</v>
      </c>
      <c r="AV17" s="53" t="s">
        <v>246</v>
      </c>
      <c r="AW17" s="54">
        <v>37</v>
      </c>
      <c r="AX17" s="53" t="s">
        <v>244</v>
      </c>
      <c r="AY17" s="54">
        <v>37</v>
      </c>
      <c r="AZ17" s="53" t="s">
        <v>255</v>
      </c>
      <c r="BA17" s="54">
        <v>37</v>
      </c>
      <c r="BB17" s="53" t="s">
        <v>553</v>
      </c>
      <c r="BC17" s="54">
        <v>14</v>
      </c>
      <c r="BD17" s="53" t="s">
        <v>123</v>
      </c>
      <c r="BE17" s="54">
        <v>14</v>
      </c>
      <c r="BF17" s="54"/>
      <c r="BG17" s="54">
        <v>14</v>
      </c>
      <c r="BH17" s="53" t="s">
        <v>554</v>
      </c>
      <c r="BI17" s="54">
        <v>14</v>
      </c>
      <c r="BJ17" s="53" t="s">
        <v>555</v>
      </c>
      <c r="BK17" s="54">
        <v>14</v>
      </c>
      <c r="BL17" s="53" t="s">
        <v>556</v>
      </c>
      <c r="BM17" s="54">
        <v>14</v>
      </c>
      <c r="BN17" s="53" t="s">
        <v>557</v>
      </c>
      <c r="BO17" s="54">
        <v>14</v>
      </c>
      <c r="BP17" s="53" t="s">
        <v>558</v>
      </c>
      <c r="BQ17" s="54">
        <v>14</v>
      </c>
      <c r="BR17" s="53" t="s">
        <v>559</v>
      </c>
      <c r="BS17" s="54">
        <v>14</v>
      </c>
    </row>
    <row r="18" spans="1:71" ht="15.75" x14ac:dyDescent="0.25">
      <c r="A18" s="52"/>
      <c r="B18" s="52"/>
      <c r="C18" s="52"/>
      <c r="D18" s="52"/>
      <c r="E18" s="52"/>
      <c r="F18" s="52" t="e">
        <f>VLOOKUP(E18,$AN$4:$AO$53,2,(TRUE))</f>
        <v>#N/A</v>
      </c>
      <c r="G18" s="52"/>
      <c r="H18" s="52" t="e">
        <f>VLOOKUP(G18,$AP$4:$AQ$53,2,(TRUE))</f>
        <v>#N/A</v>
      </c>
      <c r="I18" s="3"/>
      <c r="J18" s="52" t="e">
        <f>VLOOKUP(I18,$AX$4:$AY$53,2,(TRUE))</f>
        <v>#N/A</v>
      </c>
      <c r="K18" s="52"/>
      <c r="L18" s="52" t="e">
        <f>VLOOKUP(K18,$AZ$4:$BA$53,2,(TRUE))</f>
        <v>#N/A</v>
      </c>
      <c r="M18" s="52"/>
      <c r="N18" s="52" t="e">
        <f>VLOOKUP(M18,$AT$4:$AU$53,2,(TRUE))</f>
        <v>#N/A</v>
      </c>
      <c r="O18" s="52"/>
      <c r="P18" s="52" t="e">
        <f>VLOOKUP(O18,$AV$4:$AW$53,2,(TRUE))</f>
        <v>#N/A</v>
      </c>
      <c r="Q18" s="52"/>
      <c r="R18" s="52" t="e">
        <f>VLOOKUP(Q18,$BB$5:$BC$54,2,(TRUE))</f>
        <v>#N/A</v>
      </c>
      <c r="S18" s="52"/>
      <c r="T18" s="52" t="e">
        <f>VLOOKUP(S18,$BD$5:$BE$54,2,(TRUE))</f>
        <v>#N/A</v>
      </c>
      <c r="U18" s="52"/>
      <c r="V18" s="52" t="e">
        <f>VLOOKUP(U18,$BF$5:$BG$54,2,(TRUE))</f>
        <v>#N/A</v>
      </c>
      <c r="W18" s="52"/>
      <c r="X18" s="52" t="e">
        <f>VLOOKUP(W18,$BH$5:$BI$54,2,(TRUE))</f>
        <v>#N/A</v>
      </c>
      <c r="Y18" s="52"/>
      <c r="Z18" s="52" t="e">
        <f>VLOOKUP(Y18,$BJ$5:$BK$54,2,(TRUE))</f>
        <v>#N/A</v>
      </c>
      <c r="AA18" s="52"/>
      <c r="AB18" s="52" t="e">
        <f>VLOOKUP(AA18,$BL$5:$BM$54,2,(TRUE))</f>
        <v>#N/A</v>
      </c>
      <c r="AC18" s="52"/>
      <c r="AD18" s="52" t="e">
        <f>VLOOKUP(AC18,$BN$5:$BO$54,2,(TRUE))</f>
        <v>#N/A</v>
      </c>
      <c r="AE18" s="2"/>
      <c r="AF18" s="52" t="e">
        <f>VLOOKUP(AE18,$BP$5:$BQ$54,2,(TRUE))</f>
        <v>#N/A</v>
      </c>
      <c r="AG18" s="52"/>
      <c r="AH18" s="52" t="e">
        <f>VLOOKUP(AG18,$BR$4:$BS$53,2,(TRUE))</f>
        <v>#N/A</v>
      </c>
      <c r="AI18" s="52"/>
      <c r="AJ18" s="52" t="e">
        <f t="shared" si="0"/>
        <v>#N/A</v>
      </c>
      <c r="AK18" s="52"/>
      <c r="AM18" s="54">
        <v>36</v>
      </c>
      <c r="AN18" s="53" t="s">
        <v>256</v>
      </c>
      <c r="AO18" s="54">
        <v>36</v>
      </c>
      <c r="AP18" s="53" t="s">
        <v>257</v>
      </c>
      <c r="AQ18" s="54">
        <v>36</v>
      </c>
      <c r="AS18" s="54">
        <v>36</v>
      </c>
      <c r="AT18" s="53" t="s">
        <v>259</v>
      </c>
      <c r="AU18" s="54">
        <v>36</v>
      </c>
      <c r="AV18" s="53" t="s">
        <v>260</v>
      </c>
      <c r="AW18" s="54">
        <v>36</v>
      </c>
      <c r="AX18" s="53" t="s">
        <v>258</v>
      </c>
      <c r="AY18" s="54">
        <v>36</v>
      </c>
      <c r="AZ18" s="53" t="s">
        <v>268</v>
      </c>
      <c r="BA18" s="54">
        <v>36</v>
      </c>
      <c r="BB18" s="70" t="s">
        <v>539</v>
      </c>
      <c r="BC18" s="69">
        <v>15</v>
      </c>
      <c r="BD18" s="70" t="s">
        <v>540</v>
      </c>
      <c r="BE18" s="69">
        <v>15</v>
      </c>
      <c r="BF18" s="69"/>
      <c r="BG18" s="69">
        <v>15</v>
      </c>
      <c r="BH18" s="70" t="s">
        <v>541</v>
      </c>
      <c r="BI18" s="69">
        <v>15</v>
      </c>
      <c r="BJ18" s="70" t="s">
        <v>542</v>
      </c>
      <c r="BK18" s="69">
        <v>15</v>
      </c>
      <c r="BL18" s="70" t="s">
        <v>543</v>
      </c>
      <c r="BM18" s="69">
        <v>15</v>
      </c>
      <c r="BN18" s="70" t="s">
        <v>544</v>
      </c>
      <c r="BO18" s="69">
        <v>15</v>
      </c>
      <c r="BP18" s="70" t="s">
        <v>545</v>
      </c>
      <c r="BQ18" s="69">
        <v>15</v>
      </c>
      <c r="BR18" s="70" t="s">
        <v>546</v>
      </c>
      <c r="BS18" s="69">
        <v>15</v>
      </c>
    </row>
    <row r="19" spans="1:71" ht="15.75" x14ac:dyDescent="0.25">
      <c r="A19" s="52"/>
      <c r="B19" s="52"/>
      <c r="C19" s="52"/>
      <c r="D19" s="52"/>
      <c r="E19" s="52"/>
      <c r="F19" s="52" t="e">
        <f>VLOOKUP(E19,$AN$4:$AO$53,2,(TRUE))</f>
        <v>#N/A</v>
      </c>
      <c r="G19" s="52"/>
      <c r="H19" s="52" t="e">
        <f>VLOOKUP(G19,$AP$4:$AQ$53,2,(TRUE))</f>
        <v>#N/A</v>
      </c>
      <c r="I19" s="3"/>
      <c r="J19" s="52" t="e">
        <f>VLOOKUP(I19,$AX$4:$AY$53,2,(TRUE))</f>
        <v>#N/A</v>
      </c>
      <c r="K19" s="52"/>
      <c r="L19" s="52" t="e">
        <f>VLOOKUP(K19,$AZ$4:$BA$53,2,(TRUE))</f>
        <v>#N/A</v>
      </c>
      <c r="M19" s="52"/>
      <c r="N19" s="52" t="e">
        <f>VLOOKUP(M19,$AT$4:$AU$53,2,(TRUE))</f>
        <v>#N/A</v>
      </c>
      <c r="O19" s="52"/>
      <c r="P19" s="52" t="e">
        <f>VLOOKUP(O19,$AV$4:$AW$53,2,(TRUE))</f>
        <v>#N/A</v>
      </c>
      <c r="Q19" s="52"/>
      <c r="R19" s="52" t="e">
        <f>VLOOKUP(Q19,$BB$5:$BC$54,2,(TRUE))</f>
        <v>#N/A</v>
      </c>
      <c r="S19" s="52"/>
      <c r="T19" s="52" t="e">
        <f>VLOOKUP(S19,$BD$5:$BE$54,2,(TRUE))</f>
        <v>#N/A</v>
      </c>
      <c r="U19" s="52"/>
      <c r="V19" s="52" t="e">
        <f>VLOOKUP(U19,$BF$5:$BG$54,2,(TRUE))</f>
        <v>#N/A</v>
      </c>
      <c r="W19" s="52"/>
      <c r="X19" s="52" t="e">
        <f>VLOOKUP(W19,$BH$5:$BI$54,2,(TRUE))</f>
        <v>#N/A</v>
      </c>
      <c r="Y19" s="52"/>
      <c r="Z19" s="52" t="e">
        <f>VLOOKUP(Y19,$BJ$5:$BK$54,2,(TRUE))</f>
        <v>#N/A</v>
      </c>
      <c r="AA19" s="52"/>
      <c r="AB19" s="52" t="e">
        <f>VLOOKUP(AA19,$BL$5:$BM$54,2,(TRUE))</f>
        <v>#N/A</v>
      </c>
      <c r="AC19" s="52"/>
      <c r="AD19" s="52" t="e">
        <f>VLOOKUP(AC19,$BN$5:$BO$54,2,(TRUE))</f>
        <v>#N/A</v>
      </c>
      <c r="AE19" s="2"/>
      <c r="AF19" s="52" t="e">
        <f>VLOOKUP(AE19,$BP$5:$BQ$54,2,(TRUE))</f>
        <v>#N/A</v>
      </c>
      <c r="AG19" s="52"/>
      <c r="AH19" s="52" t="e">
        <f>VLOOKUP(AG19,$BR$4:$BS$53,2,(TRUE))</f>
        <v>#N/A</v>
      </c>
      <c r="AI19" s="52"/>
      <c r="AJ19" s="52" t="e">
        <f t="shared" si="0"/>
        <v>#N/A</v>
      </c>
      <c r="AK19" s="52"/>
      <c r="AM19" s="61">
        <v>35</v>
      </c>
      <c r="AN19" s="62" t="s">
        <v>269</v>
      </c>
      <c r="AO19" s="61">
        <v>35</v>
      </c>
      <c r="AP19" s="62" t="s">
        <v>270</v>
      </c>
      <c r="AQ19" s="61">
        <v>35</v>
      </c>
      <c r="AS19" s="61">
        <v>35</v>
      </c>
      <c r="AT19" s="62" t="s">
        <v>272</v>
      </c>
      <c r="AU19" s="61">
        <v>35</v>
      </c>
      <c r="AV19" s="62" t="s">
        <v>273</v>
      </c>
      <c r="AW19" s="61">
        <v>35</v>
      </c>
      <c r="AX19" s="62" t="s">
        <v>271</v>
      </c>
      <c r="AY19" s="61">
        <v>35</v>
      </c>
      <c r="AZ19" s="62" t="s">
        <v>281</v>
      </c>
      <c r="BA19" s="61">
        <v>35</v>
      </c>
      <c r="BB19" s="53" t="s">
        <v>526</v>
      </c>
      <c r="BC19" s="54">
        <v>16</v>
      </c>
      <c r="BD19" s="53" t="s">
        <v>527</v>
      </c>
      <c r="BE19" s="54">
        <v>16</v>
      </c>
      <c r="BF19" s="54"/>
      <c r="BG19" s="54">
        <v>16</v>
      </c>
      <c r="BH19" s="53" t="s">
        <v>528</v>
      </c>
      <c r="BI19" s="54">
        <v>16</v>
      </c>
      <c r="BJ19" s="53" t="s">
        <v>529</v>
      </c>
      <c r="BK19" s="54">
        <v>16</v>
      </c>
      <c r="BL19" s="53" t="s">
        <v>530</v>
      </c>
      <c r="BM19" s="54">
        <v>16</v>
      </c>
      <c r="BN19" s="53" t="s">
        <v>531</v>
      </c>
      <c r="BO19" s="54">
        <v>16</v>
      </c>
      <c r="BP19" s="53" t="s">
        <v>532</v>
      </c>
      <c r="BQ19" s="54">
        <v>16</v>
      </c>
      <c r="BR19" s="53" t="s">
        <v>533</v>
      </c>
      <c r="BS19" s="54">
        <v>16</v>
      </c>
    </row>
    <row r="20" spans="1:71" ht="15.75" x14ac:dyDescent="0.25">
      <c r="A20" s="52"/>
      <c r="B20" s="52"/>
      <c r="C20" s="52"/>
      <c r="D20" s="52"/>
      <c r="E20" s="52"/>
      <c r="F20" s="52" t="e">
        <f>VLOOKUP(E20,$AN$4:$AO$53,2,(TRUE))</f>
        <v>#N/A</v>
      </c>
      <c r="G20" s="52"/>
      <c r="H20" s="52" t="e">
        <f>VLOOKUP(G20,$AP$4:$AQ$53,2,(TRUE))</f>
        <v>#N/A</v>
      </c>
      <c r="I20" s="3"/>
      <c r="J20" s="52" t="e">
        <f>VLOOKUP(I20,$AX$4:$AY$53,2,(TRUE))</f>
        <v>#N/A</v>
      </c>
      <c r="K20" s="52"/>
      <c r="L20" s="52" t="e">
        <f>VLOOKUP(K20,$AZ$4:$BA$53,2,(TRUE))</f>
        <v>#N/A</v>
      </c>
      <c r="M20" s="52"/>
      <c r="N20" s="52" t="e">
        <f>VLOOKUP(M20,$AT$4:$AU$53,2,(TRUE))</f>
        <v>#N/A</v>
      </c>
      <c r="O20" s="52"/>
      <c r="P20" s="52" t="e">
        <f>VLOOKUP(O20,$AV$4:$AW$53,2,(TRUE))</f>
        <v>#N/A</v>
      </c>
      <c r="Q20" s="52"/>
      <c r="R20" s="52" t="e">
        <f>VLOOKUP(Q20,$BB$5:$BC$54,2,(TRUE))</f>
        <v>#N/A</v>
      </c>
      <c r="S20" s="52"/>
      <c r="T20" s="52" t="e">
        <f>VLOOKUP(S20,$BD$5:$BE$54,2,(TRUE))</f>
        <v>#N/A</v>
      </c>
      <c r="U20" s="52"/>
      <c r="V20" s="52" t="e">
        <f>VLOOKUP(U20,$BF$5:$BG$54,2,(TRUE))</f>
        <v>#N/A</v>
      </c>
      <c r="W20" s="52"/>
      <c r="X20" s="52" t="e">
        <f>VLOOKUP(W20,$BH$5:$BI$54,2,(TRUE))</f>
        <v>#N/A</v>
      </c>
      <c r="Y20" s="52"/>
      <c r="Z20" s="52" t="e">
        <f>VLOOKUP(Y20,$BJ$5:$BK$54,2,(TRUE))</f>
        <v>#N/A</v>
      </c>
      <c r="AA20" s="52"/>
      <c r="AB20" s="52" t="e">
        <f>VLOOKUP(AA20,$BL$5:$BM$54,2,(TRUE))</f>
        <v>#N/A</v>
      </c>
      <c r="AC20" s="52"/>
      <c r="AD20" s="52" t="e">
        <f>VLOOKUP(AC20,$BN$5:$BO$54,2,(TRUE))</f>
        <v>#N/A</v>
      </c>
      <c r="AE20" s="2"/>
      <c r="AF20" s="52" t="e">
        <f>VLOOKUP(AE20,$BP$5:$BQ$54,2,(TRUE))</f>
        <v>#N/A</v>
      </c>
      <c r="AG20" s="52"/>
      <c r="AH20" s="52" t="e">
        <f>VLOOKUP(AG20,$BR$4:$BS$53,2,(TRUE))</f>
        <v>#N/A</v>
      </c>
      <c r="AI20" s="52"/>
      <c r="AJ20" s="52" t="e">
        <f t="shared" si="0"/>
        <v>#N/A</v>
      </c>
      <c r="AK20" s="52"/>
      <c r="AM20" s="54">
        <v>34</v>
      </c>
      <c r="AN20" s="53" t="s">
        <v>93</v>
      </c>
      <c r="AO20" s="54">
        <v>34</v>
      </c>
      <c r="AP20" s="53" t="s">
        <v>282</v>
      </c>
      <c r="AQ20" s="54">
        <v>34</v>
      </c>
      <c r="AS20" s="54">
        <v>34</v>
      </c>
      <c r="AT20" s="53" t="s">
        <v>284</v>
      </c>
      <c r="AU20" s="54">
        <v>34</v>
      </c>
      <c r="AV20" s="53" t="s">
        <v>285</v>
      </c>
      <c r="AW20" s="54">
        <v>34</v>
      </c>
      <c r="AX20" s="53" t="s">
        <v>283</v>
      </c>
      <c r="AY20" s="54">
        <v>34</v>
      </c>
      <c r="AZ20" s="53" t="s">
        <v>293</v>
      </c>
      <c r="BA20" s="54">
        <v>34</v>
      </c>
      <c r="BB20" s="53" t="s">
        <v>514</v>
      </c>
      <c r="BC20" s="54">
        <v>17</v>
      </c>
      <c r="BD20" s="53" t="s">
        <v>515</v>
      </c>
      <c r="BE20" s="54">
        <v>17</v>
      </c>
      <c r="BF20" s="54"/>
      <c r="BG20" s="54">
        <v>17</v>
      </c>
      <c r="BH20" s="53" t="s">
        <v>516</v>
      </c>
      <c r="BI20" s="54">
        <v>17</v>
      </c>
      <c r="BJ20" s="53" t="s">
        <v>517</v>
      </c>
      <c r="BK20" s="54">
        <v>17</v>
      </c>
      <c r="BL20" s="53" t="s">
        <v>518</v>
      </c>
      <c r="BM20" s="54">
        <v>17</v>
      </c>
      <c r="BN20" s="53" t="s">
        <v>519</v>
      </c>
      <c r="BO20" s="54">
        <v>17</v>
      </c>
      <c r="BP20" s="53" t="s">
        <v>520</v>
      </c>
      <c r="BQ20" s="54">
        <v>17</v>
      </c>
      <c r="BR20" s="53" t="s">
        <v>521</v>
      </c>
      <c r="BS20" s="54">
        <v>17</v>
      </c>
    </row>
    <row r="21" spans="1:71" ht="15.75" x14ac:dyDescent="0.25">
      <c r="A21" s="52"/>
      <c r="B21" s="52"/>
      <c r="C21" s="52"/>
      <c r="D21" s="52"/>
      <c r="E21" s="52"/>
      <c r="F21" s="52" t="e">
        <f>VLOOKUP(E21,$AN$4:$AO$53,2,(TRUE))</f>
        <v>#N/A</v>
      </c>
      <c r="G21" s="52"/>
      <c r="H21" s="52" t="e">
        <f>VLOOKUP(G21,$AP$4:$AQ$53,2,(TRUE))</f>
        <v>#N/A</v>
      </c>
      <c r="I21" s="3"/>
      <c r="J21" s="52" t="e">
        <f>VLOOKUP(I21,$AX$4:$AY$53,2,(TRUE))</f>
        <v>#N/A</v>
      </c>
      <c r="K21" s="52"/>
      <c r="L21" s="52" t="e">
        <f>VLOOKUP(K21,$AZ$4:$BA$53,2,(TRUE))</f>
        <v>#N/A</v>
      </c>
      <c r="M21" s="52"/>
      <c r="N21" s="52" t="e">
        <f>VLOOKUP(M21,$AT$4:$AU$53,2,(TRUE))</f>
        <v>#N/A</v>
      </c>
      <c r="O21" s="52"/>
      <c r="P21" s="52" t="e">
        <f>VLOOKUP(O21,$AV$4:$AW$53,2,(TRUE))</f>
        <v>#N/A</v>
      </c>
      <c r="Q21" s="52"/>
      <c r="R21" s="52" t="e">
        <f>VLOOKUP(Q21,$BB$5:$BC$54,2,(TRUE))</f>
        <v>#N/A</v>
      </c>
      <c r="S21" s="52"/>
      <c r="T21" s="52" t="e">
        <f>VLOOKUP(S21,$BD$5:$BE$54,2,(TRUE))</f>
        <v>#N/A</v>
      </c>
      <c r="U21" s="52"/>
      <c r="V21" s="52" t="e">
        <f>VLOOKUP(U21,$BF$5:$BG$54,2,(TRUE))</f>
        <v>#N/A</v>
      </c>
      <c r="W21" s="52"/>
      <c r="X21" s="52" t="e">
        <f>VLOOKUP(W21,$BH$5:$BI$54,2,(TRUE))</f>
        <v>#N/A</v>
      </c>
      <c r="Y21" s="52"/>
      <c r="Z21" s="52" t="e">
        <f>VLOOKUP(Y21,$BJ$5:$BK$54,2,(TRUE))</f>
        <v>#N/A</v>
      </c>
      <c r="AA21" s="52"/>
      <c r="AB21" s="52" t="e">
        <f>VLOOKUP(AA21,$BL$5:$BM$54,2,(TRUE))</f>
        <v>#N/A</v>
      </c>
      <c r="AC21" s="52"/>
      <c r="AD21" s="52" t="e">
        <f>VLOOKUP(AC21,$BN$5:$BO$54,2,(TRUE))</f>
        <v>#N/A</v>
      </c>
      <c r="AE21" s="2"/>
      <c r="AF21" s="52" t="e">
        <f>VLOOKUP(AE21,$BP$5:$BQ$54,2,(TRUE))</f>
        <v>#N/A</v>
      </c>
      <c r="AG21" s="52"/>
      <c r="AH21" s="52" t="e">
        <f>VLOOKUP(AG21,$BR$4:$BS$53,2,(TRUE))</f>
        <v>#N/A</v>
      </c>
      <c r="AI21" s="52"/>
      <c r="AJ21" s="52" t="e">
        <f t="shared" si="0"/>
        <v>#N/A</v>
      </c>
      <c r="AK21" s="52"/>
      <c r="AM21" s="54">
        <v>33</v>
      </c>
      <c r="AN21" s="53" t="s">
        <v>294</v>
      </c>
      <c r="AO21" s="54">
        <v>33</v>
      </c>
      <c r="AP21" s="53" t="s">
        <v>295</v>
      </c>
      <c r="AQ21" s="54">
        <v>33</v>
      </c>
      <c r="AS21" s="54">
        <v>33</v>
      </c>
      <c r="AT21" s="53" t="s">
        <v>297</v>
      </c>
      <c r="AU21" s="54">
        <v>33</v>
      </c>
      <c r="AV21" s="53" t="s">
        <v>298</v>
      </c>
      <c r="AW21" s="54">
        <v>33</v>
      </c>
      <c r="AX21" s="53" t="s">
        <v>296</v>
      </c>
      <c r="AY21" s="54">
        <v>33</v>
      </c>
      <c r="AZ21" s="53" t="s">
        <v>307</v>
      </c>
      <c r="BA21" s="54">
        <v>33</v>
      </c>
      <c r="BB21" s="53" t="s">
        <v>502</v>
      </c>
      <c r="BC21" s="54">
        <v>18</v>
      </c>
      <c r="BD21" s="53" t="s">
        <v>503</v>
      </c>
      <c r="BE21" s="54">
        <v>18</v>
      </c>
      <c r="BF21" s="54"/>
      <c r="BG21" s="54">
        <v>18</v>
      </c>
      <c r="BH21" s="53" t="s">
        <v>504</v>
      </c>
      <c r="BI21" s="54">
        <v>18</v>
      </c>
      <c r="BJ21" s="53" t="s">
        <v>505</v>
      </c>
      <c r="BK21" s="54">
        <v>18</v>
      </c>
      <c r="BL21" s="53" t="s">
        <v>506</v>
      </c>
      <c r="BM21" s="54">
        <v>18</v>
      </c>
      <c r="BN21" s="53" t="s">
        <v>507</v>
      </c>
      <c r="BO21" s="54">
        <v>18</v>
      </c>
      <c r="BP21" s="53" t="s">
        <v>508</v>
      </c>
      <c r="BQ21" s="54">
        <v>18</v>
      </c>
      <c r="BR21" s="53" t="s">
        <v>509</v>
      </c>
      <c r="BS21" s="54">
        <v>18</v>
      </c>
    </row>
    <row r="22" spans="1:71" ht="15.75" x14ac:dyDescent="0.25">
      <c r="A22" s="52"/>
      <c r="B22" s="52"/>
      <c r="C22" s="52"/>
      <c r="D22" s="52"/>
      <c r="E22" s="52"/>
      <c r="F22" s="52" t="e">
        <f>VLOOKUP(E22,$AN$4:$AO$53,2,(TRUE))</f>
        <v>#N/A</v>
      </c>
      <c r="G22" s="52"/>
      <c r="H22" s="52" t="e">
        <f>VLOOKUP(G22,$AP$4:$AQ$53,2,(TRUE))</f>
        <v>#N/A</v>
      </c>
      <c r="I22" s="3"/>
      <c r="J22" s="52" t="e">
        <f>VLOOKUP(I22,$AX$4:$AY$53,2,(TRUE))</f>
        <v>#N/A</v>
      </c>
      <c r="K22" s="52"/>
      <c r="L22" s="52" t="e">
        <f>VLOOKUP(K22,$AZ$4:$BA$53,2,(TRUE))</f>
        <v>#N/A</v>
      </c>
      <c r="M22" s="52"/>
      <c r="N22" s="52" t="e">
        <f>VLOOKUP(M22,$AT$4:$AU$53,2,(TRUE))</f>
        <v>#N/A</v>
      </c>
      <c r="O22" s="52"/>
      <c r="P22" s="52" t="e">
        <f>VLOOKUP(O22,$AV$4:$AW$53,2,(TRUE))</f>
        <v>#N/A</v>
      </c>
      <c r="Q22" s="52"/>
      <c r="R22" s="52" t="e">
        <f>VLOOKUP(Q22,$BB$5:$BC$54,2,(TRUE))</f>
        <v>#N/A</v>
      </c>
      <c r="S22" s="52"/>
      <c r="T22" s="52" t="e">
        <f>VLOOKUP(S22,$BD$5:$BE$54,2,(TRUE))</f>
        <v>#N/A</v>
      </c>
      <c r="U22" s="52"/>
      <c r="V22" s="52" t="e">
        <f>VLOOKUP(U22,$BF$5:$BG$54,2,(TRUE))</f>
        <v>#N/A</v>
      </c>
      <c r="W22" s="52"/>
      <c r="X22" s="52" t="e">
        <f>VLOOKUP(W22,$BH$5:$BI$54,2,(TRUE))</f>
        <v>#N/A</v>
      </c>
      <c r="Y22" s="52"/>
      <c r="Z22" s="52" t="e">
        <f>VLOOKUP(Y22,$BJ$5:$BK$54,2,(TRUE))</f>
        <v>#N/A</v>
      </c>
      <c r="AA22" s="52"/>
      <c r="AB22" s="52" t="e">
        <f>VLOOKUP(AA22,$BL$5:$BM$54,2,(TRUE))</f>
        <v>#N/A</v>
      </c>
      <c r="AC22" s="52"/>
      <c r="AD22" s="52" t="e">
        <f>VLOOKUP(AC22,$BN$5:$BO$54,2,(TRUE))</f>
        <v>#N/A</v>
      </c>
      <c r="AE22" s="2"/>
      <c r="AF22" s="52" t="e">
        <f>VLOOKUP(AE22,$BP$5:$BQ$54,2,(TRUE))</f>
        <v>#N/A</v>
      </c>
      <c r="AG22" s="52"/>
      <c r="AH22" s="52" t="e">
        <f>VLOOKUP(AG22,$BR$4:$BS$53,2,(TRUE))</f>
        <v>#N/A</v>
      </c>
      <c r="AI22" s="52"/>
      <c r="AJ22" s="52" t="e">
        <f t="shared" si="0"/>
        <v>#N/A</v>
      </c>
      <c r="AK22" s="52"/>
      <c r="AM22" s="54">
        <v>32</v>
      </c>
      <c r="AN22" s="53" t="s">
        <v>308</v>
      </c>
      <c r="AO22" s="54">
        <v>32</v>
      </c>
      <c r="AP22" s="53" t="s">
        <v>309</v>
      </c>
      <c r="AQ22" s="54">
        <v>32</v>
      </c>
      <c r="AS22" s="54">
        <v>32</v>
      </c>
      <c r="AT22" s="53" t="s">
        <v>311</v>
      </c>
      <c r="AU22" s="54">
        <v>32</v>
      </c>
      <c r="AV22" s="53" t="s">
        <v>312</v>
      </c>
      <c r="AW22" s="54">
        <v>32</v>
      </c>
      <c r="AX22" s="53" t="s">
        <v>310</v>
      </c>
      <c r="AY22" s="54">
        <v>32</v>
      </c>
      <c r="AZ22" s="53" t="s">
        <v>320</v>
      </c>
      <c r="BA22" s="54">
        <v>32</v>
      </c>
      <c r="BB22" s="53" t="s">
        <v>489</v>
      </c>
      <c r="BC22" s="54">
        <v>19</v>
      </c>
      <c r="BD22" s="53" t="s">
        <v>490</v>
      </c>
      <c r="BE22" s="54">
        <v>19</v>
      </c>
      <c r="BF22" s="54"/>
      <c r="BG22" s="54">
        <v>19</v>
      </c>
      <c r="BH22" s="53" t="s">
        <v>491</v>
      </c>
      <c r="BI22" s="54">
        <v>19</v>
      </c>
      <c r="BJ22" s="53" t="s">
        <v>308</v>
      </c>
      <c r="BK22" s="54">
        <v>19</v>
      </c>
      <c r="BL22" s="53" t="s">
        <v>492</v>
      </c>
      <c r="BM22" s="54">
        <v>19</v>
      </c>
      <c r="BN22" s="53" t="s">
        <v>493</v>
      </c>
      <c r="BO22" s="54">
        <v>19</v>
      </c>
      <c r="BP22" s="53" t="s">
        <v>494</v>
      </c>
      <c r="BQ22" s="54">
        <v>19</v>
      </c>
      <c r="BR22" s="53" t="s">
        <v>495</v>
      </c>
      <c r="BS22" s="54">
        <v>19</v>
      </c>
    </row>
    <row r="23" spans="1:71" ht="15.75" x14ac:dyDescent="0.25">
      <c r="A23" s="52"/>
      <c r="B23" s="52"/>
      <c r="C23" s="52"/>
      <c r="D23" s="52"/>
      <c r="E23" s="52"/>
      <c r="F23" s="52" t="e">
        <f>VLOOKUP(E23,$AN$4:$AO$53,2,(TRUE))</f>
        <v>#N/A</v>
      </c>
      <c r="G23" s="52"/>
      <c r="H23" s="52" t="e">
        <f>VLOOKUP(G23,$AP$4:$AQ$53,2,(TRUE))</f>
        <v>#N/A</v>
      </c>
      <c r="I23" s="3"/>
      <c r="J23" s="52" t="e">
        <f>VLOOKUP(I23,$AX$4:$AY$53,2,(TRUE))</f>
        <v>#N/A</v>
      </c>
      <c r="K23" s="52"/>
      <c r="L23" s="52" t="e">
        <f>VLOOKUP(K23,$AZ$4:$BA$53,2,(TRUE))</f>
        <v>#N/A</v>
      </c>
      <c r="M23" s="52"/>
      <c r="N23" s="52" t="e">
        <f>VLOOKUP(M23,$AT$4:$AU$53,2,(TRUE))</f>
        <v>#N/A</v>
      </c>
      <c r="O23" s="52"/>
      <c r="P23" s="52" t="e">
        <f>VLOOKUP(O23,$AV$4:$AW$53,2,(TRUE))</f>
        <v>#N/A</v>
      </c>
      <c r="Q23" s="52"/>
      <c r="R23" s="52" t="e">
        <f>VLOOKUP(Q23,$BB$5:$BC$54,2,(TRUE))</f>
        <v>#N/A</v>
      </c>
      <c r="S23" s="52"/>
      <c r="T23" s="52" t="e">
        <f>VLOOKUP(S23,$BD$5:$BE$54,2,(TRUE))</f>
        <v>#N/A</v>
      </c>
      <c r="U23" s="52"/>
      <c r="V23" s="52" t="e">
        <f>VLOOKUP(U23,$BF$5:$BG$54,2,(TRUE))</f>
        <v>#N/A</v>
      </c>
      <c r="W23" s="52"/>
      <c r="X23" s="52" t="e">
        <f>VLOOKUP(W23,$BH$5:$BI$54,2,(TRUE))</f>
        <v>#N/A</v>
      </c>
      <c r="Y23" s="52"/>
      <c r="Z23" s="52" t="e">
        <f>VLOOKUP(Y23,$BJ$5:$BK$54,2,(TRUE))</f>
        <v>#N/A</v>
      </c>
      <c r="AA23" s="52"/>
      <c r="AB23" s="52" t="e">
        <f>VLOOKUP(AA23,$BL$5:$BM$54,2,(TRUE))</f>
        <v>#N/A</v>
      </c>
      <c r="AC23" s="52"/>
      <c r="AD23" s="52" t="e">
        <f>VLOOKUP(AC23,$BN$5:$BO$54,2,(TRUE))</f>
        <v>#N/A</v>
      </c>
      <c r="AE23" s="2"/>
      <c r="AF23" s="52" t="e">
        <f>VLOOKUP(AE23,$BP$5:$BQ$54,2,(TRUE))</f>
        <v>#N/A</v>
      </c>
      <c r="AG23" s="52"/>
      <c r="AH23" s="52" t="e">
        <f>VLOOKUP(AG23,$BR$4:$BS$53,2,(TRUE))</f>
        <v>#N/A</v>
      </c>
      <c r="AI23" s="52"/>
      <c r="AJ23" s="52" t="e">
        <f t="shared" si="0"/>
        <v>#N/A</v>
      </c>
      <c r="AK23" s="52"/>
      <c r="AM23" s="54">
        <v>31</v>
      </c>
      <c r="AN23" s="53" t="s">
        <v>321</v>
      </c>
      <c r="AO23" s="54">
        <v>31</v>
      </c>
      <c r="AP23" s="53" t="s">
        <v>322</v>
      </c>
      <c r="AQ23" s="54">
        <v>31</v>
      </c>
      <c r="AS23" s="54">
        <v>31</v>
      </c>
      <c r="AT23" s="53" t="s">
        <v>324</v>
      </c>
      <c r="AU23" s="54">
        <v>31</v>
      </c>
      <c r="AV23" s="53" t="s">
        <v>325</v>
      </c>
      <c r="AW23" s="54">
        <v>31</v>
      </c>
      <c r="AX23" s="53" t="s">
        <v>323</v>
      </c>
      <c r="AY23" s="54">
        <v>31</v>
      </c>
      <c r="AZ23" s="53" t="s">
        <v>334</v>
      </c>
      <c r="BA23" s="54">
        <v>31</v>
      </c>
      <c r="BB23" s="68" t="s">
        <v>476</v>
      </c>
      <c r="BC23" s="67">
        <v>20</v>
      </c>
      <c r="BD23" s="68" t="s">
        <v>477</v>
      </c>
      <c r="BE23" s="67">
        <v>20</v>
      </c>
      <c r="BF23" s="67"/>
      <c r="BG23" s="67">
        <v>20</v>
      </c>
      <c r="BH23" s="68" t="s">
        <v>478</v>
      </c>
      <c r="BI23" s="67">
        <v>20</v>
      </c>
      <c r="BJ23" s="68" t="s">
        <v>479</v>
      </c>
      <c r="BK23" s="67">
        <v>20</v>
      </c>
      <c r="BL23" s="68" t="s">
        <v>61</v>
      </c>
      <c r="BM23" s="67">
        <v>20</v>
      </c>
      <c r="BN23" s="68" t="s">
        <v>480</v>
      </c>
      <c r="BO23" s="67">
        <v>20</v>
      </c>
      <c r="BP23" s="68" t="s">
        <v>481</v>
      </c>
      <c r="BQ23" s="67">
        <v>20</v>
      </c>
      <c r="BR23" s="68" t="s">
        <v>482</v>
      </c>
      <c r="BS23" s="67">
        <v>20</v>
      </c>
    </row>
    <row r="24" spans="1:71" ht="15.75" x14ac:dyDescent="0.25">
      <c r="A24" s="52"/>
      <c r="B24" s="52"/>
      <c r="C24" s="52"/>
      <c r="D24" s="52"/>
      <c r="E24" s="52"/>
      <c r="F24" s="52" t="e">
        <f>VLOOKUP(E24,$AN$4:$AO$53,2,(TRUE))</f>
        <v>#N/A</v>
      </c>
      <c r="G24" s="52"/>
      <c r="H24" s="52" t="e">
        <f>VLOOKUP(G24,$AP$4:$AQ$53,2,(TRUE))</f>
        <v>#N/A</v>
      </c>
      <c r="I24" s="3"/>
      <c r="J24" s="52" t="e">
        <f>VLOOKUP(I24,$AX$4:$AY$53,2,(TRUE))</f>
        <v>#N/A</v>
      </c>
      <c r="K24" s="52"/>
      <c r="L24" s="52" t="e">
        <f>VLOOKUP(K24,$AZ$4:$BA$53,2,(TRUE))</f>
        <v>#N/A</v>
      </c>
      <c r="M24" s="52"/>
      <c r="N24" s="52" t="e">
        <f>VLOOKUP(M24,$AT$4:$AU$53,2,(TRUE))</f>
        <v>#N/A</v>
      </c>
      <c r="O24" s="52"/>
      <c r="P24" s="52" t="e">
        <f>VLOOKUP(O24,$AV$4:$AW$53,2,(TRUE))</f>
        <v>#N/A</v>
      </c>
      <c r="Q24" s="52"/>
      <c r="R24" s="52" t="e">
        <f>VLOOKUP(Q24,$BB$5:$BC$54,2,(TRUE))</f>
        <v>#N/A</v>
      </c>
      <c r="S24" s="52"/>
      <c r="T24" s="52" t="e">
        <f>VLOOKUP(S24,$BD$5:$BE$54,2,(TRUE))</f>
        <v>#N/A</v>
      </c>
      <c r="U24" s="52"/>
      <c r="V24" s="52" t="e">
        <f>VLOOKUP(U24,$BF$5:$BG$54,2,(TRUE))</f>
        <v>#N/A</v>
      </c>
      <c r="W24" s="52"/>
      <c r="X24" s="52" t="e">
        <f>VLOOKUP(W24,$BH$5:$BI$54,2,(TRUE))</f>
        <v>#N/A</v>
      </c>
      <c r="Y24" s="52"/>
      <c r="Z24" s="52" t="e">
        <f>VLOOKUP(Y24,$BJ$5:$BK$54,2,(TRUE))</f>
        <v>#N/A</v>
      </c>
      <c r="AA24" s="52"/>
      <c r="AB24" s="52" t="e">
        <f>VLOOKUP(AA24,$BL$5:$BM$54,2,(TRUE))</f>
        <v>#N/A</v>
      </c>
      <c r="AC24" s="52"/>
      <c r="AD24" s="52" t="e">
        <f>VLOOKUP(AC24,$BN$5:$BO$54,2,(TRUE))</f>
        <v>#N/A</v>
      </c>
      <c r="AE24" s="2"/>
      <c r="AF24" s="52" t="e">
        <f>VLOOKUP(AE24,$BP$5:$BQ$54,2,(TRUE))</f>
        <v>#N/A</v>
      </c>
      <c r="AG24" s="52"/>
      <c r="AH24" s="52" t="e">
        <f>VLOOKUP(AG24,$BR$4:$BS$53,2,(TRUE))</f>
        <v>#N/A</v>
      </c>
      <c r="AI24" s="52"/>
      <c r="AJ24" s="52" t="e">
        <f t="shared" si="0"/>
        <v>#N/A</v>
      </c>
      <c r="AK24" s="52"/>
      <c r="AM24" s="63">
        <v>30</v>
      </c>
      <c r="AN24" s="64" t="s">
        <v>335</v>
      </c>
      <c r="AO24" s="63">
        <v>30</v>
      </c>
      <c r="AP24" s="64" t="s">
        <v>336</v>
      </c>
      <c r="AQ24" s="63">
        <v>30</v>
      </c>
      <c r="AS24" s="63">
        <v>30</v>
      </c>
      <c r="AT24" s="64" t="s">
        <v>338</v>
      </c>
      <c r="AU24" s="63">
        <v>30</v>
      </c>
      <c r="AV24" s="64" t="s">
        <v>339</v>
      </c>
      <c r="AW24" s="63">
        <v>30</v>
      </c>
      <c r="AX24" s="64" t="s">
        <v>337</v>
      </c>
      <c r="AY24" s="63">
        <v>30</v>
      </c>
      <c r="AZ24" s="64" t="s">
        <v>348</v>
      </c>
      <c r="BA24" s="63">
        <v>30</v>
      </c>
      <c r="BB24" s="53" t="s">
        <v>462</v>
      </c>
      <c r="BC24" s="54">
        <v>21</v>
      </c>
      <c r="BD24" s="53" t="s">
        <v>463</v>
      </c>
      <c r="BE24" s="54">
        <v>21</v>
      </c>
      <c r="BF24" s="54"/>
      <c r="BG24" s="54">
        <v>21</v>
      </c>
      <c r="BH24" s="53" t="s">
        <v>464</v>
      </c>
      <c r="BI24" s="54">
        <v>21</v>
      </c>
      <c r="BJ24" s="53" t="s">
        <v>465</v>
      </c>
      <c r="BK24" s="54">
        <v>21</v>
      </c>
      <c r="BL24" s="53" t="s">
        <v>466</v>
      </c>
      <c r="BM24" s="54">
        <v>21</v>
      </c>
      <c r="BN24" s="53" t="s">
        <v>467</v>
      </c>
      <c r="BO24" s="54">
        <v>21</v>
      </c>
      <c r="BP24" s="53" t="s">
        <v>468</v>
      </c>
      <c r="BQ24" s="54">
        <v>21</v>
      </c>
      <c r="BR24" s="53" t="s">
        <v>469</v>
      </c>
      <c r="BS24" s="54">
        <v>21</v>
      </c>
    </row>
    <row r="25" spans="1:71" ht="15.75" x14ac:dyDescent="0.25">
      <c r="A25" s="52"/>
      <c r="B25" s="52"/>
      <c r="C25" s="52"/>
      <c r="D25" s="52"/>
      <c r="E25" s="52"/>
      <c r="F25" s="52" t="e">
        <f>VLOOKUP(E25,$AN$4:$AO$53,2,(TRUE))</f>
        <v>#N/A</v>
      </c>
      <c r="G25" s="52"/>
      <c r="H25" s="52" t="e">
        <f>VLOOKUP(G25,$AP$4:$AQ$53,2,(TRUE))</f>
        <v>#N/A</v>
      </c>
      <c r="I25" s="3"/>
      <c r="J25" s="52" t="e">
        <f>VLOOKUP(I25,$AX$4:$AY$53,2,(TRUE))</f>
        <v>#N/A</v>
      </c>
      <c r="K25" s="52"/>
      <c r="L25" s="52" t="e">
        <f>VLOOKUP(K25,$AZ$4:$BA$53,2,(TRUE))</f>
        <v>#N/A</v>
      </c>
      <c r="M25" s="52"/>
      <c r="N25" s="52" t="e">
        <f>VLOOKUP(M25,$AT$4:$AU$53,2,(TRUE))</f>
        <v>#N/A</v>
      </c>
      <c r="O25" s="52"/>
      <c r="P25" s="52" t="e">
        <f>VLOOKUP(O25,$AV$4:$AW$53,2,(TRUE))</f>
        <v>#N/A</v>
      </c>
      <c r="Q25" s="52"/>
      <c r="R25" s="52" t="e">
        <f>VLOOKUP(Q25,$BB$5:$BC$54,2,(TRUE))</f>
        <v>#N/A</v>
      </c>
      <c r="S25" s="52"/>
      <c r="T25" s="52" t="e">
        <f>VLOOKUP(S25,$BD$5:$BE$54,2,(TRUE))</f>
        <v>#N/A</v>
      </c>
      <c r="U25" s="52"/>
      <c r="V25" s="52" t="e">
        <f>VLOOKUP(U25,$BF$5:$BG$54,2,(TRUE))</f>
        <v>#N/A</v>
      </c>
      <c r="W25" s="52"/>
      <c r="X25" s="52" t="e">
        <f>VLOOKUP(W25,$BH$5:$BI$54,2,(TRUE))</f>
        <v>#N/A</v>
      </c>
      <c r="Y25" s="52"/>
      <c r="Z25" s="52" t="e">
        <f>VLOOKUP(Y25,$BJ$5:$BK$54,2,(TRUE))</f>
        <v>#N/A</v>
      </c>
      <c r="AA25" s="52"/>
      <c r="AB25" s="52" t="e">
        <f>VLOOKUP(AA25,$BL$5:$BM$54,2,(TRUE))</f>
        <v>#N/A</v>
      </c>
      <c r="AC25" s="52"/>
      <c r="AD25" s="52" t="e">
        <f>VLOOKUP(AC25,$BN$5:$BO$54,2,(TRUE))</f>
        <v>#N/A</v>
      </c>
      <c r="AE25" s="2"/>
      <c r="AF25" s="52" t="e">
        <f>VLOOKUP(AE25,$BP$5:$BQ$54,2,(TRUE))</f>
        <v>#N/A</v>
      </c>
      <c r="AG25" s="52"/>
      <c r="AH25" s="52" t="e">
        <f>VLOOKUP(AG25,$BR$4:$BS$53,2,(TRUE))</f>
        <v>#N/A</v>
      </c>
      <c r="AI25" s="52"/>
      <c r="AJ25" s="52" t="e">
        <f t="shared" si="0"/>
        <v>#N/A</v>
      </c>
      <c r="AK25" s="52"/>
      <c r="AM25" s="54">
        <v>29</v>
      </c>
      <c r="AN25" s="53" t="s">
        <v>349</v>
      </c>
      <c r="AO25" s="54">
        <v>29</v>
      </c>
      <c r="AP25" s="53" t="s">
        <v>350</v>
      </c>
      <c r="AQ25" s="54">
        <v>29</v>
      </c>
      <c r="AS25" s="54">
        <v>29</v>
      </c>
      <c r="AT25" s="53" t="s">
        <v>352</v>
      </c>
      <c r="AU25" s="54">
        <v>29</v>
      </c>
      <c r="AV25" s="53" t="s">
        <v>353</v>
      </c>
      <c r="AW25" s="54">
        <v>29</v>
      </c>
      <c r="AX25" s="53" t="s">
        <v>351</v>
      </c>
      <c r="AY25" s="54">
        <v>29</v>
      </c>
      <c r="AZ25" s="53" t="s">
        <v>362</v>
      </c>
      <c r="BA25" s="54">
        <v>29</v>
      </c>
      <c r="BB25" s="53" t="s">
        <v>450</v>
      </c>
      <c r="BC25" s="54">
        <v>22</v>
      </c>
      <c r="BD25" s="53" t="s">
        <v>451</v>
      </c>
      <c r="BE25" s="54">
        <v>22</v>
      </c>
      <c r="BF25" s="54"/>
      <c r="BG25" s="54">
        <v>22</v>
      </c>
      <c r="BH25" s="53" t="s">
        <v>452</v>
      </c>
      <c r="BI25" s="54">
        <v>22</v>
      </c>
      <c r="BJ25" s="53" t="s">
        <v>405</v>
      </c>
      <c r="BK25" s="54">
        <v>22</v>
      </c>
      <c r="BL25" s="53" t="s">
        <v>132</v>
      </c>
      <c r="BM25" s="54">
        <v>22</v>
      </c>
      <c r="BN25" s="53" t="s">
        <v>453</v>
      </c>
      <c r="BO25" s="54">
        <v>22</v>
      </c>
      <c r="BP25" s="53" t="s">
        <v>454</v>
      </c>
      <c r="BQ25" s="54">
        <v>22</v>
      </c>
      <c r="BR25" s="53" t="s">
        <v>455</v>
      </c>
      <c r="BS25" s="54">
        <v>22</v>
      </c>
    </row>
    <row r="26" spans="1:71" ht="15.75" x14ac:dyDescent="0.25">
      <c r="A26" s="52"/>
      <c r="B26" s="52"/>
      <c r="C26" s="52"/>
      <c r="D26" s="52"/>
      <c r="E26" s="52"/>
      <c r="F26" s="52" t="e">
        <f>VLOOKUP(E26,$AN$4:$AO$53,2,(TRUE))</f>
        <v>#N/A</v>
      </c>
      <c r="G26" s="52"/>
      <c r="H26" s="52" t="e">
        <f>VLOOKUP(G26,$AP$4:$AQ$53,2,(TRUE))</f>
        <v>#N/A</v>
      </c>
      <c r="I26" s="3"/>
      <c r="J26" s="52" t="e">
        <f>VLOOKUP(I26,$AX$4:$AY$53,2,(TRUE))</f>
        <v>#N/A</v>
      </c>
      <c r="K26" s="52"/>
      <c r="L26" s="52" t="e">
        <f>VLOOKUP(K26,$AZ$4:$BA$53,2,(TRUE))</f>
        <v>#N/A</v>
      </c>
      <c r="M26" s="52"/>
      <c r="N26" s="52" t="e">
        <f>VLOOKUP(M26,$AT$4:$AU$53,2,(TRUE))</f>
        <v>#N/A</v>
      </c>
      <c r="O26" s="52"/>
      <c r="P26" s="52" t="e">
        <f>VLOOKUP(O26,$AV$4:$AW$53,2,(TRUE))</f>
        <v>#N/A</v>
      </c>
      <c r="Q26" s="52"/>
      <c r="R26" s="52" t="e">
        <f>VLOOKUP(Q26,$BB$5:$BC$54,2,(TRUE))</f>
        <v>#N/A</v>
      </c>
      <c r="S26" s="52"/>
      <c r="T26" s="52" t="e">
        <f>VLOOKUP(S26,$BD$5:$BE$54,2,(TRUE))</f>
        <v>#N/A</v>
      </c>
      <c r="U26" s="52"/>
      <c r="V26" s="52" t="e">
        <f>VLOOKUP(U26,$BF$5:$BG$54,2,(TRUE))</f>
        <v>#N/A</v>
      </c>
      <c r="W26" s="52"/>
      <c r="X26" s="52" t="e">
        <f>VLOOKUP(W26,$BH$5:$BI$54,2,(TRUE))</f>
        <v>#N/A</v>
      </c>
      <c r="Y26" s="52"/>
      <c r="Z26" s="52" t="e">
        <f>VLOOKUP(Y26,$BJ$5:$BK$54,2,(TRUE))</f>
        <v>#N/A</v>
      </c>
      <c r="AA26" s="52"/>
      <c r="AB26" s="52" t="e">
        <f>VLOOKUP(AA26,$BL$5:$BM$54,2,(TRUE))</f>
        <v>#N/A</v>
      </c>
      <c r="AC26" s="52"/>
      <c r="AD26" s="52" t="e">
        <f>VLOOKUP(AC26,$BN$5:$BO$54,2,(TRUE))</f>
        <v>#N/A</v>
      </c>
      <c r="AE26" s="2"/>
      <c r="AF26" s="52" t="e">
        <f>VLOOKUP(AE26,$BP$5:$BQ$54,2,(TRUE))</f>
        <v>#N/A</v>
      </c>
      <c r="AG26" s="52"/>
      <c r="AH26" s="52" t="e">
        <f>VLOOKUP(AG26,$BR$4:$BS$53,2,(TRUE))</f>
        <v>#N/A</v>
      </c>
      <c r="AI26" s="52"/>
      <c r="AJ26" s="52" t="e">
        <f t="shared" si="0"/>
        <v>#N/A</v>
      </c>
      <c r="AK26" s="52"/>
      <c r="AM26" s="54">
        <v>28</v>
      </c>
      <c r="AN26" s="53" t="s">
        <v>363</v>
      </c>
      <c r="AO26" s="54">
        <v>28</v>
      </c>
      <c r="AP26" s="53" t="s">
        <v>364</v>
      </c>
      <c r="AQ26" s="54">
        <v>28</v>
      </c>
      <c r="AS26" s="54">
        <v>28</v>
      </c>
      <c r="AT26" s="53" t="s">
        <v>366</v>
      </c>
      <c r="AU26" s="54">
        <v>28</v>
      </c>
      <c r="AV26" s="53" t="s">
        <v>367</v>
      </c>
      <c r="AW26" s="54">
        <v>28</v>
      </c>
      <c r="AX26" s="53" t="s">
        <v>365</v>
      </c>
      <c r="AY26" s="54">
        <v>28</v>
      </c>
      <c r="AZ26" s="53" t="s">
        <v>376</v>
      </c>
      <c r="BA26" s="54">
        <v>28</v>
      </c>
      <c r="BB26" s="53" t="s">
        <v>436</v>
      </c>
      <c r="BC26" s="54">
        <v>23</v>
      </c>
      <c r="BD26" s="53" t="s">
        <v>437</v>
      </c>
      <c r="BE26" s="54">
        <v>23</v>
      </c>
      <c r="BF26" s="54"/>
      <c r="BG26" s="54">
        <v>23</v>
      </c>
      <c r="BH26" s="53" t="s">
        <v>438</v>
      </c>
      <c r="BI26" s="54">
        <v>23</v>
      </c>
      <c r="BJ26" s="53" t="s">
        <v>439</v>
      </c>
      <c r="BK26" s="54">
        <v>23</v>
      </c>
      <c r="BL26" s="53" t="s">
        <v>440</v>
      </c>
      <c r="BM26" s="54">
        <v>23</v>
      </c>
      <c r="BN26" s="53" t="s">
        <v>441</v>
      </c>
      <c r="BO26" s="54">
        <v>23</v>
      </c>
      <c r="BP26" s="53" t="s">
        <v>442</v>
      </c>
      <c r="BQ26" s="54">
        <v>23</v>
      </c>
      <c r="BR26" s="53" t="s">
        <v>443</v>
      </c>
      <c r="BS26" s="54">
        <v>23</v>
      </c>
    </row>
    <row r="27" spans="1:71" ht="15.75" x14ac:dyDescent="0.25">
      <c r="A27" s="52"/>
      <c r="B27" s="52"/>
      <c r="C27" s="52"/>
      <c r="D27" s="52"/>
      <c r="E27" s="52"/>
      <c r="F27" s="52" t="e">
        <f>VLOOKUP(E27,$AN$4:$AO$53,2,(TRUE))</f>
        <v>#N/A</v>
      </c>
      <c r="G27" s="52"/>
      <c r="H27" s="52" t="e">
        <f>VLOOKUP(G27,$AP$4:$AQ$53,2,(TRUE))</f>
        <v>#N/A</v>
      </c>
      <c r="I27" s="3"/>
      <c r="J27" s="52" t="e">
        <f>VLOOKUP(I27,$AX$4:$AY$53,2,(TRUE))</f>
        <v>#N/A</v>
      </c>
      <c r="K27" s="52"/>
      <c r="L27" s="52" t="e">
        <f>VLOOKUP(K27,$AZ$4:$BA$53,2,(TRUE))</f>
        <v>#N/A</v>
      </c>
      <c r="M27" s="52"/>
      <c r="N27" s="52" t="e">
        <f>VLOOKUP(M27,$AT$4:$AU$53,2,(TRUE))</f>
        <v>#N/A</v>
      </c>
      <c r="O27" s="52"/>
      <c r="P27" s="52" t="e">
        <f>VLOOKUP(O27,$AV$4:$AW$53,2,(TRUE))</f>
        <v>#N/A</v>
      </c>
      <c r="Q27" s="52"/>
      <c r="R27" s="52" t="e">
        <f>VLOOKUP(Q27,$BB$5:$BC$54,2,(TRUE))</f>
        <v>#N/A</v>
      </c>
      <c r="S27" s="52"/>
      <c r="T27" s="52" t="e">
        <f>VLOOKUP(S27,$BD$5:$BE$54,2,(TRUE))</f>
        <v>#N/A</v>
      </c>
      <c r="U27" s="52"/>
      <c r="V27" s="52" t="e">
        <f>VLOOKUP(U27,$BF$5:$BG$54,2,(TRUE))</f>
        <v>#N/A</v>
      </c>
      <c r="W27" s="52"/>
      <c r="X27" s="52" t="e">
        <f>VLOOKUP(W27,$BH$5:$BI$54,2,(TRUE))</f>
        <v>#N/A</v>
      </c>
      <c r="Y27" s="52"/>
      <c r="Z27" s="52" t="e">
        <f>VLOOKUP(Y27,$BJ$5:$BK$54,2,(TRUE))</f>
        <v>#N/A</v>
      </c>
      <c r="AA27" s="52"/>
      <c r="AB27" s="52" t="e">
        <f>VLOOKUP(AA27,$BL$5:$BM$54,2,(TRUE))</f>
        <v>#N/A</v>
      </c>
      <c r="AC27" s="52"/>
      <c r="AD27" s="52" t="e">
        <f>VLOOKUP(AC27,$BN$5:$BO$54,2,(TRUE))</f>
        <v>#N/A</v>
      </c>
      <c r="AE27" s="2"/>
      <c r="AF27" s="52" t="e">
        <f>VLOOKUP(AE27,$BP$5:$BQ$54,2,(TRUE))</f>
        <v>#N/A</v>
      </c>
      <c r="AG27" s="52"/>
      <c r="AH27" s="52" t="e">
        <f>VLOOKUP(AG27,$BR$4:$BS$53,2,(TRUE))</f>
        <v>#N/A</v>
      </c>
      <c r="AI27" s="52"/>
      <c r="AJ27" s="52" t="e">
        <f t="shared" si="0"/>
        <v>#N/A</v>
      </c>
      <c r="AK27" s="52"/>
      <c r="AM27" s="54">
        <v>27</v>
      </c>
      <c r="AN27" s="53" t="s">
        <v>377</v>
      </c>
      <c r="AO27" s="54">
        <v>27</v>
      </c>
      <c r="AP27" s="53" t="s">
        <v>378</v>
      </c>
      <c r="AQ27" s="54">
        <v>27</v>
      </c>
      <c r="AS27" s="54">
        <v>27</v>
      </c>
      <c r="AT27" s="53" t="s">
        <v>380</v>
      </c>
      <c r="AU27" s="54">
        <v>27</v>
      </c>
      <c r="AV27" s="53" t="s">
        <v>381</v>
      </c>
      <c r="AW27" s="54">
        <v>27</v>
      </c>
      <c r="AX27" s="53" t="s">
        <v>379</v>
      </c>
      <c r="AY27" s="54">
        <v>27</v>
      </c>
      <c r="AZ27" s="53" t="s">
        <v>390</v>
      </c>
      <c r="BA27" s="54">
        <v>27</v>
      </c>
      <c r="BB27" s="53" t="s">
        <v>423</v>
      </c>
      <c r="BC27" s="54">
        <v>24</v>
      </c>
      <c r="BD27" s="53" t="s">
        <v>424</v>
      </c>
      <c r="BE27" s="54">
        <v>24</v>
      </c>
      <c r="BF27" s="54"/>
      <c r="BG27" s="54">
        <v>24</v>
      </c>
      <c r="BH27" s="53" t="s">
        <v>425</v>
      </c>
      <c r="BI27" s="54">
        <v>24</v>
      </c>
      <c r="BJ27" s="53" t="s">
        <v>426</v>
      </c>
      <c r="BK27" s="54">
        <v>24</v>
      </c>
      <c r="BL27" s="53" t="s">
        <v>427</v>
      </c>
      <c r="BM27" s="54">
        <v>24</v>
      </c>
      <c r="BN27" s="53" t="s">
        <v>428</v>
      </c>
      <c r="BO27" s="54">
        <v>24</v>
      </c>
      <c r="BP27" s="53" t="s">
        <v>429</v>
      </c>
      <c r="BQ27" s="54">
        <v>24</v>
      </c>
      <c r="BR27" s="53" t="s">
        <v>430</v>
      </c>
      <c r="BS27" s="54">
        <v>24</v>
      </c>
    </row>
    <row r="28" spans="1:71" ht="15.75" x14ac:dyDescent="0.25">
      <c r="A28" s="52"/>
      <c r="B28" s="52"/>
      <c r="C28" s="52"/>
      <c r="D28" s="52"/>
      <c r="E28" s="52"/>
      <c r="F28" s="52" t="e">
        <f>VLOOKUP(E28,$AN$4:$AO$53,2,(TRUE))</f>
        <v>#N/A</v>
      </c>
      <c r="G28" s="52"/>
      <c r="H28" s="52" t="e">
        <f>VLOOKUP(G28,$AP$4:$AQ$53,2,(TRUE))</f>
        <v>#N/A</v>
      </c>
      <c r="I28" s="3"/>
      <c r="J28" s="52" t="e">
        <f>VLOOKUP(I28,$AX$4:$AY$53,2,(TRUE))</f>
        <v>#N/A</v>
      </c>
      <c r="K28" s="52"/>
      <c r="L28" s="52" t="e">
        <f>VLOOKUP(K28,$AZ$4:$BA$53,2,(TRUE))</f>
        <v>#N/A</v>
      </c>
      <c r="M28" s="52"/>
      <c r="N28" s="52" t="e">
        <f>VLOOKUP(M28,$AT$4:$AU$53,2,(TRUE))</f>
        <v>#N/A</v>
      </c>
      <c r="O28" s="52"/>
      <c r="P28" s="52" t="e">
        <f>VLOOKUP(O28,$AV$4:$AW$53,2,(TRUE))</f>
        <v>#N/A</v>
      </c>
      <c r="Q28" s="52"/>
      <c r="R28" s="52" t="e">
        <f>VLOOKUP(Q28,$BB$5:$BC$54,2,(TRUE))</f>
        <v>#N/A</v>
      </c>
      <c r="S28" s="52"/>
      <c r="T28" s="52" t="e">
        <f>VLOOKUP(S28,$BD$5:$BE$54,2,(TRUE))</f>
        <v>#N/A</v>
      </c>
      <c r="U28" s="52"/>
      <c r="V28" s="52" t="e">
        <f>VLOOKUP(U28,$BF$5:$BG$54,2,(TRUE))</f>
        <v>#N/A</v>
      </c>
      <c r="W28" s="52"/>
      <c r="X28" s="52" t="e">
        <f>VLOOKUP(W28,$BH$5:$BI$54,2,(TRUE))</f>
        <v>#N/A</v>
      </c>
      <c r="Y28" s="52"/>
      <c r="Z28" s="52" t="e">
        <f>VLOOKUP(Y28,$BJ$5:$BK$54,2,(TRUE))</f>
        <v>#N/A</v>
      </c>
      <c r="AA28" s="52"/>
      <c r="AB28" s="52" t="e">
        <f>VLOOKUP(AA28,$BL$5:$BM$54,2,(TRUE))</f>
        <v>#N/A</v>
      </c>
      <c r="AC28" s="52"/>
      <c r="AD28" s="52" t="e">
        <f>VLOOKUP(AC28,$BN$5:$BO$54,2,(TRUE))</f>
        <v>#N/A</v>
      </c>
      <c r="AE28" s="2"/>
      <c r="AF28" s="52" t="e">
        <f>VLOOKUP(AE28,$BP$5:$BQ$54,2,(TRUE))</f>
        <v>#N/A</v>
      </c>
      <c r="AG28" s="52"/>
      <c r="AH28" s="52" t="e">
        <f>VLOOKUP(AG28,$BR$4:$BS$53,2,(TRUE))</f>
        <v>#N/A</v>
      </c>
      <c r="AI28" s="52"/>
      <c r="AJ28" s="52" t="e">
        <f t="shared" si="0"/>
        <v>#N/A</v>
      </c>
      <c r="AK28" s="52"/>
      <c r="AM28" s="54">
        <v>26</v>
      </c>
      <c r="AN28" s="53" t="s">
        <v>391</v>
      </c>
      <c r="AO28" s="54">
        <v>26</v>
      </c>
      <c r="AP28" s="53" t="s">
        <v>392</v>
      </c>
      <c r="AQ28" s="54">
        <v>26</v>
      </c>
      <c r="AS28" s="54">
        <v>26</v>
      </c>
      <c r="AT28" s="53" t="s">
        <v>394</v>
      </c>
      <c r="AU28" s="54">
        <v>26</v>
      </c>
      <c r="AV28" s="53" t="s">
        <v>395</v>
      </c>
      <c r="AW28" s="54">
        <v>26</v>
      </c>
      <c r="AX28" s="53" t="s">
        <v>393</v>
      </c>
      <c r="AY28" s="54">
        <v>26</v>
      </c>
      <c r="AZ28" s="53" t="s">
        <v>404</v>
      </c>
      <c r="BA28" s="54">
        <v>26</v>
      </c>
      <c r="BB28" s="66" t="s">
        <v>410</v>
      </c>
      <c r="BC28" s="65">
        <v>25</v>
      </c>
      <c r="BD28" s="66" t="s">
        <v>411</v>
      </c>
      <c r="BE28" s="65">
        <v>25</v>
      </c>
      <c r="BF28" s="65"/>
      <c r="BG28" s="65">
        <v>25</v>
      </c>
      <c r="BH28" s="66" t="s">
        <v>412</v>
      </c>
      <c r="BI28" s="65">
        <v>25</v>
      </c>
      <c r="BJ28" s="66" t="s">
        <v>413</v>
      </c>
      <c r="BK28" s="65">
        <v>25</v>
      </c>
      <c r="BL28" s="66" t="s">
        <v>321</v>
      </c>
      <c r="BM28" s="65">
        <v>25</v>
      </c>
      <c r="BN28" s="66" t="s">
        <v>414</v>
      </c>
      <c r="BO28" s="65">
        <v>25</v>
      </c>
      <c r="BP28" s="66" t="s">
        <v>415</v>
      </c>
      <c r="BQ28" s="65">
        <v>25</v>
      </c>
      <c r="BR28" s="66" t="s">
        <v>416</v>
      </c>
      <c r="BS28" s="65">
        <v>25</v>
      </c>
    </row>
    <row r="29" spans="1:71" ht="15.75" x14ac:dyDescent="0.25">
      <c r="A29" s="52"/>
      <c r="B29" s="52"/>
      <c r="C29" s="52"/>
      <c r="D29" s="52"/>
      <c r="E29" s="52"/>
      <c r="F29" s="52" t="e">
        <f>VLOOKUP(E29,$AN$4:$AO$53,2,(TRUE))</f>
        <v>#N/A</v>
      </c>
      <c r="G29" s="52"/>
      <c r="H29" s="52" t="e">
        <f>VLOOKUP(G29,$AP$4:$AQ$53,2,(TRUE))</f>
        <v>#N/A</v>
      </c>
      <c r="I29" s="3"/>
      <c r="J29" s="52" t="e">
        <f>VLOOKUP(I29,$AX$4:$AY$53,2,(TRUE))</f>
        <v>#N/A</v>
      </c>
      <c r="K29" s="52"/>
      <c r="L29" s="52" t="e">
        <f>VLOOKUP(K29,$AZ$4:$BA$53,2,(TRUE))</f>
        <v>#N/A</v>
      </c>
      <c r="M29" s="52"/>
      <c r="N29" s="52" t="e">
        <f>VLOOKUP(M29,$AT$4:$AU$53,2,(TRUE))</f>
        <v>#N/A</v>
      </c>
      <c r="O29" s="52"/>
      <c r="P29" s="52" t="e">
        <f>VLOOKUP(O29,$AV$4:$AW$53,2,(TRUE))</f>
        <v>#N/A</v>
      </c>
      <c r="Q29" s="52"/>
      <c r="R29" s="52" t="e">
        <f>VLOOKUP(Q29,$BB$5:$BC$54,2,(TRUE))</f>
        <v>#N/A</v>
      </c>
      <c r="S29" s="52"/>
      <c r="T29" s="52" t="e">
        <f>VLOOKUP(S29,$BD$5:$BE$54,2,(TRUE))</f>
        <v>#N/A</v>
      </c>
      <c r="U29" s="52"/>
      <c r="V29" s="52" t="e">
        <f>VLOOKUP(U29,$BF$5:$BG$54,2,(TRUE))</f>
        <v>#N/A</v>
      </c>
      <c r="W29" s="52"/>
      <c r="X29" s="52" t="e">
        <f>VLOOKUP(W29,$BH$5:$BI$54,2,(TRUE))</f>
        <v>#N/A</v>
      </c>
      <c r="Y29" s="52"/>
      <c r="Z29" s="52" t="e">
        <f>VLOOKUP(Y29,$BJ$5:$BK$54,2,(TRUE))</f>
        <v>#N/A</v>
      </c>
      <c r="AA29" s="52"/>
      <c r="AB29" s="52" t="e">
        <f>VLOOKUP(AA29,$BL$5:$BM$54,2,(TRUE))</f>
        <v>#N/A</v>
      </c>
      <c r="AC29" s="52"/>
      <c r="AD29" s="52" t="e">
        <f>VLOOKUP(AC29,$BN$5:$BO$54,2,(TRUE))</f>
        <v>#N/A</v>
      </c>
      <c r="AE29" s="2"/>
      <c r="AF29" s="52" t="e">
        <f>VLOOKUP(AE29,$BP$5:$BQ$54,2,(TRUE))</f>
        <v>#N/A</v>
      </c>
      <c r="AG29" s="52"/>
      <c r="AH29" s="52" t="e">
        <f>VLOOKUP(AG29,$BR$4:$BS$53,2,(TRUE))</f>
        <v>#N/A</v>
      </c>
      <c r="AI29" s="52"/>
      <c r="AJ29" s="52" t="e">
        <f t="shared" si="0"/>
        <v>#N/A</v>
      </c>
      <c r="AK29" s="52"/>
      <c r="AM29" s="65">
        <v>25</v>
      </c>
      <c r="AN29" s="66" t="s">
        <v>405</v>
      </c>
      <c r="AO29" s="65">
        <v>25</v>
      </c>
      <c r="AP29" s="66" t="s">
        <v>406</v>
      </c>
      <c r="AQ29" s="65">
        <v>25</v>
      </c>
      <c r="AS29" s="65">
        <v>25</v>
      </c>
      <c r="AT29" s="66" t="s">
        <v>408</v>
      </c>
      <c r="AU29" s="65">
        <v>25</v>
      </c>
      <c r="AV29" s="66" t="s">
        <v>409</v>
      </c>
      <c r="AW29" s="65">
        <v>25</v>
      </c>
      <c r="AX29" s="66" t="s">
        <v>407</v>
      </c>
      <c r="AY29" s="65">
        <v>25</v>
      </c>
      <c r="AZ29" s="66" t="s">
        <v>417</v>
      </c>
      <c r="BA29" s="65">
        <v>25</v>
      </c>
      <c r="BB29" s="53" t="s">
        <v>396</v>
      </c>
      <c r="BC29" s="54">
        <v>26</v>
      </c>
      <c r="BD29" s="53" t="s">
        <v>397</v>
      </c>
      <c r="BE29" s="54">
        <v>26</v>
      </c>
      <c r="BF29" s="54"/>
      <c r="BG29" s="54">
        <v>26</v>
      </c>
      <c r="BH29" s="53" t="s">
        <v>398</v>
      </c>
      <c r="BI29" s="54">
        <v>26</v>
      </c>
      <c r="BJ29" s="53" t="s">
        <v>399</v>
      </c>
      <c r="BK29" s="54">
        <v>26</v>
      </c>
      <c r="BL29" s="53" t="s">
        <v>400</v>
      </c>
      <c r="BM29" s="54">
        <v>26</v>
      </c>
      <c r="BN29" s="53" t="s">
        <v>401</v>
      </c>
      <c r="BO29" s="54">
        <v>26</v>
      </c>
      <c r="BP29" s="53" t="s">
        <v>402</v>
      </c>
      <c r="BQ29" s="54">
        <v>26</v>
      </c>
      <c r="BR29" s="53" t="s">
        <v>403</v>
      </c>
      <c r="BS29" s="54">
        <v>26</v>
      </c>
    </row>
    <row r="30" spans="1:71" ht="15.75" x14ac:dyDescent="0.25">
      <c r="A30" s="52"/>
      <c r="B30" s="52"/>
      <c r="C30" s="52"/>
      <c r="D30" s="52"/>
      <c r="E30" s="52"/>
      <c r="F30" s="52" t="e">
        <f>VLOOKUP(E30,$AN$4:$AO$53,2,(TRUE))</f>
        <v>#N/A</v>
      </c>
      <c r="G30" s="52"/>
      <c r="H30" s="52" t="e">
        <f>VLOOKUP(G30,$AP$4:$AQ$53,2,(TRUE))</f>
        <v>#N/A</v>
      </c>
      <c r="I30" s="3"/>
      <c r="J30" s="52" t="e">
        <f>VLOOKUP(I30,$AX$4:$AY$53,2,(TRUE))</f>
        <v>#N/A</v>
      </c>
      <c r="K30" s="52"/>
      <c r="L30" s="52" t="e">
        <f>VLOOKUP(K30,$AZ$4:$BA$53,2,(TRUE))</f>
        <v>#N/A</v>
      </c>
      <c r="M30" s="52"/>
      <c r="N30" s="52" t="e">
        <f>VLOOKUP(M30,$AT$4:$AU$53,2,(TRUE))</f>
        <v>#N/A</v>
      </c>
      <c r="O30" s="52"/>
      <c r="P30" s="52" t="e">
        <f>VLOOKUP(O30,$AV$4:$AW$53,2,(TRUE))</f>
        <v>#N/A</v>
      </c>
      <c r="Q30" s="52"/>
      <c r="R30" s="52" t="e">
        <f>VLOOKUP(Q30,$BB$5:$BC$54,2,(TRUE))</f>
        <v>#N/A</v>
      </c>
      <c r="S30" s="52"/>
      <c r="T30" s="52" t="e">
        <f>VLOOKUP(S30,$BD$5:$BE$54,2,(TRUE))</f>
        <v>#N/A</v>
      </c>
      <c r="U30" s="52"/>
      <c r="V30" s="52" t="e">
        <f>VLOOKUP(U30,$BF$5:$BG$54,2,(TRUE))</f>
        <v>#N/A</v>
      </c>
      <c r="W30" s="52"/>
      <c r="X30" s="52" t="e">
        <f>VLOOKUP(W30,$BH$5:$BI$54,2,(TRUE))</f>
        <v>#N/A</v>
      </c>
      <c r="Y30" s="52"/>
      <c r="Z30" s="52" t="e">
        <f>VLOOKUP(Y30,$BJ$5:$BK$54,2,(TRUE))</f>
        <v>#N/A</v>
      </c>
      <c r="AA30" s="52"/>
      <c r="AB30" s="52" t="e">
        <f>VLOOKUP(AA30,$BL$5:$BM$54,2,(TRUE))</f>
        <v>#N/A</v>
      </c>
      <c r="AC30" s="52"/>
      <c r="AD30" s="52" t="e">
        <f>VLOOKUP(AC30,$BN$5:$BO$54,2,(TRUE))</f>
        <v>#N/A</v>
      </c>
      <c r="AE30" s="2"/>
      <c r="AF30" s="52" t="e">
        <f>VLOOKUP(AE30,$BP$5:$BQ$54,2,(TRUE))</f>
        <v>#N/A</v>
      </c>
      <c r="AG30" s="52"/>
      <c r="AH30" s="52" t="e">
        <f>VLOOKUP(AG30,$BR$4:$BS$53,2,(TRUE))</f>
        <v>#N/A</v>
      </c>
      <c r="AI30" s="52"/>
      <c r="AJ30" s="52" t="e">
        <f t="shared" si="0"/>
        <v>#N/A</v>
      </c>
      <c r="AK30" s="52"/>
      <c r="AM30" s="54">
        <v>24</v>
      </c>
      <c r="AN30" s="53" t="s">
        <v>418</v>
      </c>
      <c r="AO30" s="54">
        <v>24</v>
      </c>
      <c r="AP30" s="53" t="s">
        <v>419</v>
      </c>
      <c r="AQ30" s="54">
        <v>24</v>
      </c>
      <c r="AS30" s="54">
        <v>24</v>
      </c>
      <c r="AT30" s="53" t="s">
        <v>421</v>
      </c>
      <c r="AU30" s="54">
        <v>24</v>
      </c>
      <c r="AV30" s="53" t="s">
        <v>422</v>
      </c>
      <c r="AW30" s="54">
        <v>24</v>
      </c>
      <c r="AX30" s="53" t="s">
        <v>420</v>
      </c>
      <c r="AY30" s="54">
        <v>24</v>
      </c>
      <c r="AZ30" s="53" t="s">
        <v>431</v>
      </c>
      <c r="BA30" s="54">
        <v>24</v>
      </c>
      <c r="BB30" s="53" t="s">
        <v>382</v>
      </c>
      <c r="BC30" s="54">
        <v>27</v>
      </c>
      <c r="BD30" s="53" t="s">
        <v>383</v>
      </c>
      <c r="BE30" s="54">
        <v>27</v>
      </c>
      <c r="BF30" s="54"/>
      <c r="BG30" s="54">
        <v>27</v>
      </c>
      <c r="BH30" s="53" t="s">
        <v>384</v>
      </c>
      <c r="BI30" s="54">
        <v>27</v>
      </c>
      <c r="BJ30" s="53" t="s">
        <v>385</v>
      </c>
      <c r="BK30" s="54">
        <v>27</v>
      </c>
      <c r="BL30" s="53" t="s">
        <v>386</v>
      </c>
      <c r="BM30" s="54">
        <v>27</v>
      </c>
      <c r="BN30" s="53" t="s">
        <v>387</v>
      </c>
      <c r="BO30" s="54">
        <v>27</v>
      </c>
      <c r="BP30" s="53" t="s">
        <v>388</v>
      </c>
      <c r="BQ30" s="54">
        <v>27</v>
      </c>
      <c r="BR30" s="53" t="s">
        <v>389</v>
      </c>
      <c r="BS30" s="54">
        <v>27</v>
      </c>
    </row>
    <row r="31" spans="1:71" ht="15.75" x14ac:dyDescent="0.25">
      <c r="A31" s="52"/>
      <c r="B31" s="52"/>
      <c r="C31" s="52"/>
      <c r="D31" s="52"/>
      <c r="E31" s="52"/>
      <c r="F31" s="52" t="e">
        <f>VLOOKUP(E31,$AN$4:$AO$53,2,(TRUE))</f>
        <v>#N/A</v>
      </c>
      <c r="G31" s="52"/>
      <c r="H31" s="52" t="e">
        <f>VLOOKUP(G31,$AP$4:$AQ$53,2,(TRUE))</f>
        <v>#N/A</v>
      </c>
      <c r="I31" s="3"/>
      <c r="J31" s="52" t="e">
        <f>VLOOKUP(I31,$AX$4:$AY$53,2,(TRUE))</f>
        <v>#N/A</v>
      </c>
      <c r="K31" s="52"/>
      <c r="L31" s="52" t="e">
        <f>VLOOKUP(K31,$AZ$4:$BA$53,2,(TRUE))</f>
        <v>#N/A</v>
      </c>
      <c r="M31" s="52"/>
      <c r="N31" s="52" t="e">
        <f>VLOOKUP(M31,$AT$4:$AU$53,2,(TRUE))</f>
        <v>#N/A</v>
      </c>
      <c r="O31" s="52"/>
      <c r="P31" s="52" t="e">
        <f>VLOOKUP(O31,$AV$4:$AW$53,2,(TRUE))</f>
        <v>#N/A</v>
      </c>
      <c r="Q31" s="52"/>
      <c r="R31" s="52" t="e">
        <f>VLOOKUP(Q31,$BB$5:$BC$54,2,(TRUE))</f>
        <v>#N/A</v>
      </c>
      <c r="S31" s="52"/>
      <c r="T31" s="52" t="e">
        <f>VLOOKUP(S31,$BD$5:$BE$54,2,(TRUE))</f>
        <v>#N/A</v>
      </c>
      <c r="U31" s="52"/>
      <c r="V31" s="52" t="e">
        <f>VLOOKUP(U31,$BF$5:$BG$54,2,(TRUE))</f>
        <v>#N/A</v>
      </c>
      <c r="W31" s="52"/>
      <c r="X31" s="52" t="e">
        <f>VLOOKUP(W31,$BH$5:$BI$54,2,(TRUE))</f>
        <v>#N/A</v>
      </c>
      <c r="Y31" s="52"/>
      <c r="Z31" s="52" t="e">
        <f>VLOOKUP(Y31,$BJ$5:$BK$54,2,(TRUE))</f>
        <v>#N/A</v>
      </c>
      <c r="AA31" s="52"/>
      <c r="AB31" s="52" t="e">
        <f>VLOOKUP(AA31,$BL$5:$BM$54,2,(TRUE))</f>
        <v>#N/A</v>
      </c>
      <c r="AC31" s="52"/>
      <c r="AD31" s="52" t="e">
        <f>VLOOKUP(AC31,$BN$5:$BO$54,2,(TRUE))</f>
        <v>#N/A</v>
      </c>
      <c r="AE31" s="2"/>
      <c r="AF31" s="52" t="e">
        <f>VLOOKUP(AE31,$BP$5:$BQ$54,2,(TRUE))</f>
        <v>#N/A</v>
      </c>
      <c r="AG31" s="52"/>
      <c r="AH31" s="52" t="e">
        <f>VLOOKUP(AG31,$BR$4:$BS$53,2,(TRUE))</f>
        <v>#N/A</v>
      </c>
      <c r="AI31" s="52"/>
      <c r="AJ31" s="52" t="e">
        <f t="shared" si="0"/>
        <v>#N/A</v>
      </c>
      <c r="AK31" s="52"/>
      <c r="AM31" s="54">
        <v>23</v>
      </c>
      <c r="AN31" s="53" t="s">
        <v>432</v>
      </c>
      <c r="AO31" s="54">
        <v>23</v>
      </c>
      <c r="AP31" s="53" t="s">
        <v>433</v>
      </c>
      <c r="AQ31" s="54">
        <v>23</v>
      </c>
      <c r="AS31" s="54">
        <v>23</v>
      </c>
      <c r="AT31" s="53" t="s">
        <v>236</v>
      </c>
      <c r="AU31" s="54">
        <v>23</v>
      </c>
      <c r="AV31" s="53" t="s">
        <v>435</v>
      </c>
      <c r="AW31" s="54">
        <v>23</v>
      </c>
      <c r="AX31" s="53" t="s">
        <v>434</v>
      </c>
      <c r="AY31" s="54">
        <v>23</v>
      </c>
      <c r="AZ31" s="53" t="s">
        <v>444</v>
      </c>
      <c r="BA31" s="54">
        <v>23</v>
      </c>
      <c r="BB31" s="53" t="s">
        <v>368</v>
      </c>
      <c r="BC31" s="54">
        <v>28</v>
      </c>
      <c r="BD31" s="53" t="s">
        <v>369</v>
      </c>
      <c r="BE31" s="54">
        <v>28</v>
      </c>
      <c r="BF31" s="54"/>
      <c r="BG31" s="54">
        <v>28</v>
      </c>
      <c r="BH31" s="53" t="s">
        <v>370</v>
      </c>
      <c r="BI31" s="54">
        <v>28</v>
      </c>
      <c r="BJ31" s="53" t="s">
        <v>371</v>
      </c>
      <c r="BK31" s="54">
        <v>28</v>
      </c>
      <c r="BL31" s="53" t="s">
        <v>372</v>
      </c>
      <c r="BM31" s="54">
        <v>28</v>
      </c>
      <c r="BN31" s="53" t="s">
        <v>373</v>
      </c>
      <c r="BO31" s="54">
        <v>28</v>
      </c>
      <c r="BP31" s="53" t="s">
        <v>374</v>
      </c>
      <c r="BQ31" s="54">
        <v>28</v>
      </c>
      <c r="BR31" s="53" t="s">
        <v>375</v>
      </c>
      <c r="BS31" s="54">
        <v>28</v>
      </c>
    </row>
    <row r="32" spans="1:71" ht="15.75" x14ac:dyDescent="0.25">
      <c r="A32" s="52"/>
      <c r="B32" s="52"/>
      <c r="C32" s="52"/>
      <c r="D32" s="52"/>
      <c r="E32" s="52"/>
      <c r="F32" s="52" t="e">
        <f>VLOOKUP(E32,$AN$4:$AO$53,2,(TRUE))</f>
        <v>#N/A</v>
      </c>
      <c r="G32" s="52"/>
      <c r="H32" s="52" t="e">
        <f>VLOOKUP(G32,$AP$4:$AQ$53,2,(TRUE))</f>
        <v>#N/A</v>
      </c>
      <c r="I32" s="3"/>
      <c r="J32" s="52" t="e">
        <f>VLOOKUP(I32,$AX$4:$AY$53,2,(TRUE))</f>
        <v>#N/A</v>
      </c>
      <c r="K32" s="52"/>
      <c r="L32" s="52" t="e">
        <f>VLOOKUP(K32,$AZ$4:$BA$53,2,(TRUE))</f>
        <v>#N/A</v>
      </c>
      <c r="M32" s="52"/>
      <c r="N32" s="52" t="e">
        <f>VLOOKUP(M32,$AT$4:$AU$53,2,(TRUE))</f>
        <v>#N/A</v>
      </c>
      <c r="O32" s="52"/>
      <c r="P32" s="52" t="e">
        <f>VLOOKUP(O32,$AV$4:$AW$53,2,(TRUE))</f>
        <v>#N/A</v>
      </c>
      <c r="Q32" s="52"/>
      <c r="R32" s="52" t="e">
        <f>VLOOKUP(Q32,$BB$5:$BC$54,2,(TRUE))</f>
        <v>#N/A</v>
      </c>
      <c r="S32" s="52"/>
      <c r="T32" s="52" t="e">
        <f>VLOOKUP(S32,$BD$5:$BE$54,2,(TRUE))</f>
        <v>#N/A</v>
      </c>
      <c r="U32" s="52"/>
      <c r="V32" s="52" t="e">
        <f>VLOOKUP(U32,$BF$5:$BG$54,2,(TRUE))</f>
        <v>#N/A</v>
      </c>
      <c r="W32" s="52"/>
      <c r="X32" s="52" t="e">
        <f>VLOOKUP(W32,$BH$5:$BI$54,2,(TRUE))</f>
        <v>#N/A</v>
      </c>
      <c r="Y32" s="52"/>
      <c r="Z32" s="52" t="e">
        <f>VLOOKUP(Y32,$BJ$5:$BK$54,2,(TRUE))</f>
        <v>#N/A</v>
      </c>
      <c r="AA32" s="52"/>
      <c r="AB32" s="52" t="e">
        <f>VLOOKUP(AA32,$BL$5:$BM$54,2,(TRUE))</f>
        <v>#N/A</v>
      </c>
      <c r="AC32" s="52"/>
      <c r="AD32" s="52" t="e">
        <f>VLOOKUP(AC32,$BN$5:$BO$54,2,(TRUE))</f>
        <v>#N/A</v>
      </c>
      <c r="AE32" s="2"/>
      <c r="AF32" s="52" t="e">
        <f>VLOOKUP(AE32,$BP$5:$BQ$54,2,(TRUE))</f>
        <v>#N/A</v>
      </c>
      <c r="AG32" s="52"/>
      <c r="AH32" s="52" t="e">
        <f>VLOOKUP(AG32,$BR$4:$BS$53,2,(TRUE))</f>
        <v>#N/A</v>
      </c>
      <c r="AI32" s="52"/>
      <c r="AJ32" s="52" t="e">
        <f t="shared" si="0"/>
        <v>#N/A</v>
      </c>
      <c r="AK32" s="52"/>
      <c r="AM32" s="54">
        <v>22</v>
      </c>
      <c r="AN32" s="53" t="s">
        <v>445</v>
      </c>
      <c r="AO32" s="54">
        <v>22</v>
      </c>
      <c r="AP32" s="53" t="s">
        <v>446</v>
      </c>
      <c r="AQ32" s="54">
        <v>22</v>
      </c>
      <c r="AS32" s="54">
        <v>22</v>
      </c>
      <c r="AT32" s="53" t="s">
        <v>448</v>
      </c>
      <c r="AU32" s="54">
        <v>22</v>
      </c>
      <c r="AV32" s="53" t="s">
        <v>449</v>
      </c>
      <c r="AW32" s="54">
        <v>22</v>
      </c>
      <c r="AX32" s="53" t="s">
        <v>447</v>
      </c>
      <c r="AY32" s="54">
        <v>22</v>
      </c>
      <c r="AZ32" s="53" t="s">
        <v>456</v>
      </c>
      <c r="BA32" s="54">
        <v>22</v>
      </c>
      <c r="BB32" s="53" t="s">
        <v>354</v>
      </c>
      <c r="BC32" s="54">
        <v>29</v>
      </c>
      <c r="BD32" s="53" t="s">
        <v>355</v>
      </c>
      <c r="BE32" s="54">
        <v>29</v>
      </c>
      <c r="BF32" s="54"/>
      <c r="BG32" s="54">
        <v>29</v>
      </c>
      <c r="BH32" s="53" t="s">
        <v>356</v>
      </c>
      <c r="BI32" s="54">
        <v>29</v>
      </c>
      <c r="BJ32" s="53" t="s">
        <v>357</v>
      </c>
      <c r="BK32" s="54">
        <v>29</v>
      </c>
      <c r="BL32" s="53" t="s">
        <v>358</v>
      </c>
      <c r="BM32" s="54">
        <v>29</v>
      </c>
      <c r="BN32" s="53" t="s">
        <v>359</v>
      </c>
      <c r="BO32" s="54">
        <v>29</v>
      </c>
      <c r="BP32" s="53" t="s">
        <v>360</v>
      </c>
      <c r="BQ32" s="54">
        <v>29</v>
      </c>
      <c r="BR32" s="53" t="s">
        <v>361</v>
      </c>
      <c r="BS32" s="54">
        <v>29</v>
      </c>
    </row>
    <row r="33" spans="1:71" ht="15.75" x14ac:dyDescent="0.25">
      <c r="A33" s="52"/>
      <c r="B33" s="52"/>
      <c r="C33" s="52"/>
      <c r="D33" s="52"/>
      <c r="E33" s="52"/>
      <c r="F33" s="52" t="e">
        <f>VLOOKUP(E33,$AN$4:$AO$53,2,(TRUE))</f>
        <v>#N/A</v>
      </c>
      <c r="G33" s="52"/>
      <c r="H33" s="52" t="e">
        <f>VLOOKUP(G33,$AP$4:$AQ$53,2,(TRUE))</f>
        <v>#N/A</v>
      </c>
      <c r="I33" s="3"/>
      <c r="J33" s="52" t="e">
        <f>VLOOKUP(I33,$AX$4:$AY$53,2,(TRUE))</f>
        <v>#N/A</v>
      </c>
      <c r="K33" s="52"/>
      <c r="L33" s="52" t="e">
        <f>VLOOKUP(K33,$AZ$4:$BA$53,2,(TRUE))</f>
        <v>#N/A</v>
      </c>
      <c r="M33" s="52"/>
      <c r="N33" s="52" t="e">
        <f>VLOOKUP(M33,$AT$4:$AU$53,2,(TRUE))</f>
        <v>#N/A</v>
      </c>
      <c r="O33" s="52"/>
      <c r="P33" s="52" t="e">
        <f>VLOOKUP(O33,$AV$4:$AW$53,2,(TRUE))</f>
        <v>#N/A</v>
      </c>
      <c r="Q33" s="52"/>
      <c r="R33" s="52" t="e">
        <f>VLOOKUP(Q33,$BB$5:$BC$54,2,(TRUE))</f>
        <v>#N/A</v>
      </c>
      <c r="S33" s="52"/>
      <c r="T33" s="52" t="e">
        <f>VLOOKUP(S33,$BD$5:$BE$54,2,(TRUE))</f>
        <v>#N/A</v>
      </c>
      <c r="U33" s="52"/>
      <c r="V33" s="52" t="e">
        <f>VLOOKUP(U33,$BF$5:$BG$54,2,(TRUE))</f>
        <v>#N/A</v>
      </c>
      <c r="W33" s="52"/>
      <c r="X33" s="52" t="e">
        <f>VLOOKUP(W33,$BH$5:$BI$54,2,(TRUE))</f>
        <v>#N/A</v>
      </c>
      <c r="Y33" s="52"/>
      <c r="Z33" s="52" t="e">
        <f>VLOOKUP(Y33,$BJ$5:$BK$54,2,(TRUE))</f>
        <v>#N/A</v>
      </c>
      <c r="AA33" s="52"/>
      <c r="AB33" s="52" t="e">
        <f>VLOOKUP(AA33,$BL$5:$BM$54,2,(TRUE))</f>
        <v>#N/A</v>
      </c>
      <c r="AC33" s="52"/>
      <c r="AD33" s="52" t="e">
        <f>VLOOKUP(AC33,$BN$5:$BO$54,2,(TRUE))</f>
        <v>#N/A</v>
      </c>
      <c r="AE33" s="2"/>
      <c r="AF33" s="52" t="e">
        <f>VLOOKUP(AE33,$BP$5:$BQ$54,2,(TRUE))</f>
        <v>#N/A</v>
      </c>
      <c r="AG33" s="52"/>
      <c r="AH33" s="52" t="e">
        <f>VLOOKUP(AG33,$BR$4:$BS$53,2,(TRUE))</f>
        <v>#N/A</v>
      </c>
      <c r="AI33" s="52"/>
      <c r="AJ33" s="52" t="e">
        <f t="shared" si="0"/>
        <v>#N/A</v>
      </c>
      <c r="AK33" s="52"/>
      <c r="AM33" s="54">
        <v>21</v>
      </c>
      <c r="AN33" s="53" t="s">
        <v>457</v>
      </c>
      <c r="AO33" s="54">
        <v>21</v>
      </c>
      <c r="AP33" s="53" t="s">
        <v>458</v>
      </c>
      <c r="AQ33" s="54">
        <v>21</v>
      </c>
      <c r="AS33" s="54">
        <v>21</v>
      </c>
      <c r="AT33" s="53" t="s">
        <v>460</v>
      </c>
      <c r="AU33" s="54">
        <v>21</v>
      </c>
      <c r="AV33" s="53" t="s">
        <v>461</v>
      </c>
      <c r="AW33" s="54">
        <v>21</v>
      </c>
      <c r="AX33" s="53" t="s">
        <v>459</v>
      </c>
      <c r="AY33" s="54">
        <v>21</v>
      </c>
      <c r="AZ33" s="53" t="s">
        <v>470</v>
      </c>
      <c r="BA33" s="54">
        <v>21</v>
      </c>
      <c r="BB33" s="64" t="s">
        <v>340</v>
      </c>
      <c r="BC33" s="63">
        <v>30</v>
      </c>
      <c r="BD33" s="64" t="s">
        <v>341</v>
      </c>
      <c r="BE33" s="63">
        <v>30</v>
      </c>
      <c r="BF33" s="63"/>
      <c r="BG33" s="63">
        <v>30</v>
      </c>
      <c r="BH33" s="64" t="s">
        <v>342</v>
      </c>
      <c r="BI33" s="63">
        <v>30</v>
      </c>
      <c r="BJ33" s="64" t="s">
        <v>343</v>
      </c>
      <c r="BK33" s="63">
        <v>30</v>
      </c>
      <c r="BL33" s="64" t="s">
        <v>344</v>
      </c>
      <c r="BM33" s="63">
        <v>30</v>
      </c>
      <c r="BN33" s="64" t="s">
        <v>345</v>
      </c>
      <c r="BO33" s="63">
        <v>30</v>
      </c>
      <c r="BP33" s="64" t="s">
        <v>346</v>
      </c>
      <c r="BQ33" s="63">
        <v>30</v>
      </c>
      <c r="BR33" s="64" t="s">
        <v>347</v>
      </c>
      <c r="BS33" s="63">
        <v>30</v>
      </c>
    </row>
    <row r="34" spans="1:71" ht="15.75" x14ac:dyDescent="0.25">
      <c r="A34" s="52"/>
      <c r="B34" s="52"/>
      <c r="C34" s="52"/>
      <c r="D34" s="52"/>
      <c r="E34" s="52"/>
      <c r="F34" s="52" t="e">
        <f>VLOOKUP(E34,$AN$4:$AO$53,2,(TRUE))</f>
        <v>#N/A</v>
      </c>
      <c r="G34" s="52"/>
      <c r="H34" s="52" t="e">
        <f>VLOOKUP(G34,$AP$4:$AQ$53,2,(TRUE))</f>
        <v>#N/A</v>
      </c>
      <c r="I34" s="3"/>
      <c r="J34" s="52" t="e">
        <f>VLOOKUP(I34,$AX$4:$AY$53,2,(TRUE))</f>
        <v>#N/A</v>
      </c>
      <c r="K34" s="52"/>
      <c r="L34" s="52" t="e">
        <f>VLOOKUP(K34,$AZ$4:$BA$53,2,(TRUE))</f>
        <v>#N/A</v>
      </c>
      <c r="M34" s="52"/>
      <c r="N34" s="52" t="e">
        <f>VLOOKUP(M34,$AT$4:$AU$53,2,(TRUE))</f>
        <v>#N/A</v>
      </c>
      <c r="O34" s="52"/>
      <c r="P34" s="52" t="e">
        <f>VLOOKUP(O34,$AV$4:$AW$53,2,(TRUE))</f>
        <v>#N/A</v>
      </c>
      <c r="Q34" s="52"/>
      <c r="R34" s="52" t="e">
        <f>VLOOKUP(Q34,$BB$5:$BC$54,2,(TRUE))</f>
        <v>#N/A</v>
      </c>
      <c r="S34" s="52"/>
      <c r="T34" s="52" t="e">
        <f>VLOOKUP(S34,$BD$5:$BE$54,2,(TRUE))</f>
        <v>#N/A</v>
      </c>
      <c r="U34" s="52"/>
      <c r="V34" s="52" t="e">
        <f>VLOOKUP(U34,$BF$5:$BG$54,2,(TRUE))</f>
        <v>#N/A</v>
      </c>
      <c r="W34" s="52"/>
      <c r="X34" s="52" t="e">
        <f>VLOOKUP(W34,$BH$5:$BI$54,2,(TRUE))</f>
        <v>#N/A</v>
      </c>
      <c r="Y34" s="52"/>
      <c r="Z34" s="52" t="e">
        <f>VLOOKUP(Y34,$BJ$5:$BK$54,2,(TRUE))</f>
        <v>#N/A</v>
      </c>
      <c r="AA34" s="52"/>
      <c r="AB34" s="52" t="e">
        <f>VLOOKUP(AA34,$BL$5:$BM$54,2,(TRUE))</f>
        <v>#N/A</v>
      </c>
      <c r="AC34" s="52"/>
      <c r="AD34" s="52" t="e">
        <f>VLOOKUP(AC34,$BN$5:$BO$54,2,(TRUE))</f>
        <v>#N/A</v>
      </c>
      <c r="AE34" s="2"/>
      <c r="AF34" s="52" t="e">
        <f>VLOOKUP(AE34,$BP$5:$BQ$54,2,(TRUE))</f>
        <v>#N/A</v>
      </c>
      <c r="AG34" s="52"/>
      <c r="AH34" s="52" t="e">
        <f>VLOOKUP(AG34,$BR$4:$BS$53,2,(TRUE))</f>
        <v>#N/A</v>
      </c>
      <c r="AI34" s="52"/>
      <c r="AJ34" s="52" t="e">
        <f t="shared" si="0"/>
        <v>#N/A</v>
      </c>
      <c r="AK34" s="52"/>
      <c r="AM34" s="67">
        <v>20</v>
      </c>
      <c r="AN34" s="68" t="s">
        <v>471</v>
      </c>
      <c r="AO34" s="67">
        <v>20</v>
      </c>
      <c r="AP34" s="68" t="s">
        <v>472</v>
      </c>
      <c r="AQ34" s="67">
        <v>20</v>
      </c>
      <c r="AS34" s="67">
        <v>20</v>
      </c>
      <c r="AT34" s="68" t="s">
        <v>474</v>
      </c>
      <c r="AU34" s="67">
        <v>20</v>
      </c>
      <c r="AV34" s="68" t="s">
        <v>475</v>
      </c>
      <c r="AW34" s="67">
        <v>20</v>
      </c>
      <c r="AX34" s="68" t="s">
        <v>473</v>
      </c>
      <c r="AY34" s="67">
        <v>20</v>
      </c>
      <c r="AZ34" s="68" t="s">
        <v>483</v>
      </c>
      <c r="BA34" s="67">
        <v>20</v>
      </c>
      <c r="BB34" s="53" t="s">
        <v>326</v>
      </c>
      <c r="BC34" s="54">
        <v>31</v>
      </c>
      <c r="BD34" s="53" t="s">
        <v>327</v>
      </c>
      <c r="BE34" s="54">
        <v>31</v>
      </c>
      <c r="BF34" s="54"/>
      <c r="BG34" s="54">
        <v>31</v>
      </c>
      <c r="BH34" s="53" t="s">
        <v>328</v>
      </c>
      <c r="BI34" s="54">
        <v>31</v>
      </c>
      <c r="BJ34" s="53" t="s">
        <v>329</v>
      </c>
      <c r="BK34" s="54">
        <v>31</v>
      </c>
      <c r="BL34" s="53" t="s">
        <v>330</v>
      </c>
      <c r="BM34" s="54">
        <v>31</v>
      </c>
      <c r="BN34" s="53" t="s">
        <v>331</v>
      </c>
      <c r="BO34" s="54">
        <v>31</v>
      </c>
      <c r="BP34" s="53" t="s">
        <v>332</v>
      </c>
      <c r="BQ34" s="54">
        <v>31</v>
      </c>
      <c r="BR34" s="53" t="s">
        <v>333</v>
      </c>
      <c r="BS34" s="54">
        <v>31</v>
      </c>
    </row>
    <row r="35" spans="1:71" ht="15.75" x14ac:dyDescent="0.25">
      <c r="A35" s="52"/>
      <c r="B35" s="52"/>
      <c r="C35" s="52"/>
      <c r="D35" s="52"/>
      <c r="E35" s="52"/>
      <c r="F35" s="52" t="e">
        <f>VLOOKUP(E35,$AN$4:$AO$53,2,(TRUE))</f>
        <v>#N/A</v>
      </c>
      <c r="G35" s="52"/>
      <c r="H35" s="52" t="e">
        <f>VLOOKUP(G35,$AP$4:$AQ$53,2,(TRUE))</f>
        <v>#N/A</v>
      </c>
      <c r="I35" s="3"/>
      <c r="J35" s="52" t="e">
        <f>VLOOKUP(I35,$AX$4:$AY$53,2,(TRUE))</f>
        <v>#N/A</v>
      </c>
      <c r="K35" s="52"/>
      <c r="L35" s="52" t="e">
        <f>VLOOKUP(K35,$AZ$4:$BA$53,2,(TRUE))</f>
        <v>#N/A</v>
      </c>
      <c r="M35" s="52"/>
      <c r="N35" s="52" t="e">
        <f>VLOOKUP(M35,$AT$4:$AU$53,2,(TRUE))</f>
        <v>#N/A</v>
      </c>
      <c r="O35" s="52"/>
      <c r="P35" s="52" t="e">
        <f>VLOOKUP(O35,$AV$4:$AW$53,2,(TRUE))</f>
        <v>#N/A</v>
      </c>
      <c r="Q35" s="52"/>
      <c r="R35" s="52" t="e">
        <f>VLOOKUP(Q35,$BB$5:$BC$54,2,(TRUE))</f>
        <v>#N/A</v>
      </c>
      <c r="S35" s="52"/>
      <c r="T35" s="52" t="e">
        <f>VLOOKUP(S35,$BD$5:$BE$54,2,(TRUE))</f>
        <v>#N/A</v>
      </c>
      <c r="U35" s="52"/>
      <c r="V35" s="52" t="e">
        <f>VLOOKUP(U35,$BF$5:$BG$54,2,(TRUE))</f>
        <v>#N/A</v>
      </c>
      <c r="W35" s="52"/>
      <c r="X35" s="52" t="e">
        <f>VLOOKUP(W35,$BH$5:$BI$54,2,(TRUE))</f>
        <v>#N/A</v>
      </c>
      <c r="Y35" s="52"/>
      <c r="Z35" s="52" t="e">
        <f>VLOOKUP(Y35,$BJ$5:$BK$54,2,(TRUE))</f>
        <v>#N/A</v>
      </c>
      <c r="AA35" s="52"/>
      <c r="AB35" s="52" t="e">
        <f>VLOOKUP(AA35,$BL$5:$BM$54,2,(TRUE))</f>
        <v>#N/A</v>
      </c>
      <c r="AC35" s="52"/>
      <c r="AD35" s="52" t="e">
        <f>VLOOKUP(AC35,$BN$5:$BO$54,2,(TRUE))</f>
        <v>#N/A</v>
      </c>
      <c r="AE35" s="2"/>
      <c r="AF35" s="52" t="e">
        <f>VLOOKUP(AE35,$BP$5:$BQ$54,2,(TRUE))</f>
        <v>#N/A</v>
      </c>
      <c r="AG35" s="52"/>
      <c r="AH35" s="52" t="e">
        <f>VLOOKUP(AG35,$BR$4:$BS$53,2,(TRUE))</f>
        <v>#N/A</v>
      </c>
      <c r="AI35" s="52"/>
      <c r="AJ35" s="52" t="e">
        <f t="shared" si="0"/>
        <v>#N/A</v>
      </c>
      <c r="AK35" s="52"/>
      <c r="AM35" s="54">
        <v>19</v>
      </c>
      <c r="AN35" s="53" t="s">
        <v>484</v>
      </c>
      <c r="AO35" s="54">
        <v>19</v>
      </c>
      <c r="AP35" s="53" t="s">
        <v>485</v>
      </c>
      <c r="AQ35" s="54">
        <v>19</v>
      </c>
      <c r="AS35" s="54">
        <v>19</v>
      </c>
      <c r="AT35" s="53" t="s">
        <v>487</v>
      </c>
      <c r="AU35" s="54">
        <v>19</v>
      </c>
      <c r="AV35" s="53" t="s">
        <v>488</v>
      </c>
      <c r="AW35" s="54">
        <v>19</v>
      </c>
      <c r="AX35" s="53" t="s">
        <v>486</v>
      </c>
      <c r="AY35" s="54">
        <v>19</v>
      </c>
      <c r="AZ35" s="53" t="s">
        <v>496</v>
      </c>
      <c r="BA35" s="54">
        <v>19</v>
      </c>
      <c r="BB35" s="53" t="s">
        <v>313</v>
      </c>
      <c r="BC35" s="54">
        <v>32</v>
      </c>
      <c r="BD35" s="53" t="s">
        <v>314</v>
      </c>
      <c r="BE35" s="54">
        <v>32</v>
      </c>
      <c r="BF35" s="54"/>
      <c r="BG35" s="54">
        <v>32</v>
      </c>
      <c r="BH35" s="53" t="s">
        <v>315</v>
      </c>
      <c r="BI35" s="54">
        <v>32</v>
      </c>
      <c r="BJ35" s="53" t="s">
        <v>316</v>
      </c>
      <c r="BK35" s="54">
        <v>32</v>
      </c>
      <c r="BL35" s="53" t="s">
        <v>317</v>
      </c>
      <c r="BM35" s="54">
        <v>32</v>
      </c>
      <c r="BN35" s="53" t="s">
        <v>318</v>
      </c>
      <c r="BO35" s="54">
        <v>32</v>
      </c>
      <c r="BP35" s="53" t="s">
        <v>157</v>
      </c>
      <c r="BQ35" s="54">
        <v>32</v>
      </c>
      <c r="BR35" s="53" t="s">
        <v>319</v>
      </c>
      <c r="BS35" s="54">
        <v>32</v>
      </c>
    </row>
    <row r="36" spans="1:71" ht="15.75" x14ac:dyDescent="0.25">
      <c r="A36" s="52"/>
      <c r="B36" s="52"/>
      <c r="C36" s="52"/>
      <c r="D36" s="52"/>
      <c r="E36" s="52"/>
      <c r="F36" s="52" t="e">
        <f>VLOOKUP(E36,$AN$4:$AO$53,2,(TRUE))</f>
        <v>#N/A</v>
      </c>
      <c r="G36" s="52"/>
      <c r="H36" s="52" t="e">
        <f>VLOOKUP(G36,$AP$4:$AQ$53,2,(TRUE))</f>
        <v>#N/A</v>
      </c>
      <c r="I36" s="3"/>
      <c r="J36" s="52" t="e">
        <f>VLOOKUP(I36,$AX$4:$AY$53,2,(TRUE))</f>
        <v>#N/A</v>
      </c>
      <c r="K36" s="52"/>
      <c r="L36" s="52" t="e">
        <f>VLOOKUP(K36,$AZ$4:$BA$53,2,(TRUE))</f>
        <v>#N/A</v>
      </c>
      <c r="M36" s="52"/>
      <c r="N36" s="52" t="e">
        <f>VLOOKUP(M36,$AT$4:$AU$53,2,(TRUE))</f>
        <v>#N/A</v>
      </c>
      <c r="O36" s="52"/>
      <c r="P36" s="52" t="e">
        <f>VLOOKUP(O36,$AV$4:$AW$53,2,(TRUE))</f>
        <v>#N/A</v>
      </c>
      <c r="Q36" s="52"/>
      <c r="R36" s="52" t="e">
        <f>VLOOKUP(Q36,$BB$5:$BC$54,2,(TRUE))</f>
        <v>#N/A</v>
      </c>
      <c r="S36" s="52"/>
      <c r="T36" s="52" t="e">
        <f>VLOOKUP(S36,$BD$5:$BE$54,2,(TRUE))</f>
        <v>#N/A</v>
      </c>
      <c r="U36" s="52"/>
      <c r="V36" s="52" t="e">
        <f>VLOOKUP(U36,$BF$5:$BG$54,2,(TRUE))</f>
        <v>#N/A</v>
      </c>
      <c r="W36" s="52"/>
      <c r="X36" s="52" t="e">
        <f>VLOOKUP(W36,$BH$5:$BI$54,2,(TRUE))</f>
        <v>#N/A</v>
      </c>
      <c r="Y36" s="52"/>
      <c r="Z36" s="52" t="e">
        <f>VLOOKUP(Y36,$BJ$5:$BK$54,2,(TRUE))</f>
        <v>#N/A</v>
      </c>
      <c r="AA36" s="52"/>
      <c r="AB36" s="52" t="e">
        <f>VLOOKUP(AA36,$BL$5:$BM$54,2,(TRUE))</f>
        <v>#N/A</v>
      </c>
      <c r="AC36" s="52"/>
      <c r="AD36" s="52" t="e">
        <f>VLOOKUP(AC36,$BN$5:$BO$54,2,(TRUE))</f>
        <v>#N/A</v>
      </c>
      <c r="AE36" s="2"/>
      <c r="AF36" s="52" t="e">
        <f>VLOOKUP(AE36,$BP$5:$BQ$54,2,(TRUE))</f>
        <v>#N/A</v>
      </c>
      <c r="AG36" s="52"/>
      <c r="AH36" s="52" t="e">
        <f>VLOOKUP(AG36,$BR$4:$BS$53,2,(TRUE))</f>
        <v>#N/A</v>
      </c>
      <c r="AI36" s="52"/>
      <c r="AJ36" s="52" t="e">
        <f t="shared" si="0"/>
        <v>#N/A</v>
      </c>
      <c r="AK36" s="52"/>
      <c r="AM36" s="54">
        <v>18</v>
      </c>
      <c r="AN36" s="53" t="s">
        <v>497</v>
      </c>
      <c r="AO36" s="54">
        <v>18</v>
      </c>
      <c r="AP36" s="53" t="s">
        <v>498</v>
      </c>
      <c r="AQ36" s="54">
        <v>18</v>
      </c>
      <c r="AS36" s="54">
        <v>18</v>
      </c>
      <c r="AT36" s="53" t="s">
        <v>500</v>
      </c>
      <c r="AU36" s="54">
        <v>18</v>
      </c>
      <c r="AV36" s="53" t="s">
        <v>501</v>
      </c>
      <c r="AW36" s="54">
        <v>18</v>
      </c>
      <c r="AX36" s="53" t="s">
        <v>499</v>
      </c>
      <c r="AY36" s="54">
        <v>18</v>
      </c>
      <c r="AZ36" s="53" t="s">
        <v>510</v>
      </c>
      <c r="BA36" s="54">
        <v>18</v>
      </c>
      <c r="BB36" s="53" t="s">
        <v>299</v>
      </c>
      <c r="BC36" s="54">
        <v>33</v>
      </c>
      <c r="BD36" s="53" t="s">
        <v>300</v>
      </c>
      <c r="BE36" s="54">
        <v>33</v>
      </c>
      <c r="BF36" s="54"/>
      <c r="BG36" s="54">
        <v>33</v>
      </c>
      <c r="BH36" s="53" t="s">
        <v>301</v>
      </c>
      <c r="BI36" s="54">
        <v>33</v>
      </c>
      <c r="BJ36" s="53" t="s">
        <v>302</v>
      </c>
      <c r="BK36" s="54">
        <v>33</v>
      </c>
      <c r="BL36" s="53" t="s">
        <v>303</v>
      </c>
      <c r="BM36" s="54">
        <v>33</v>
      </c>
      <c r="BN36" s="53" t="s">
        <v>304</v>
      </c>
      <c r="BO36" s="54">
        <v>33</v>
      </c>
      <c r="BP36" s="53" t="s">
        <v>305</v>
      </c>
      <c r="BQ36" s="54">
        <v>33</v>
      </c>
      <c r="BR36" s="53" t="s">
        <v>306</v>
      </c>
      <c r="BS36" s="54">
        <v>33</v>
      </c>
    </row>
    <row r="37" spans="1:71" ht="15.75" x14ac:dyDescent="0.25">
      <c r="A37" s="52"/>
      <c r="B37" s="52"/>
      <c r="C37" s="52"/>
      <c r="D37" s="52"/>
      <c r="E37" s="52"/>
      <c r="F37" s="52" t="e">
        <f>VLOOKUP(E37,$AN$4:$AO$53,2,(TRUE))</f>
        <v>#N/A</v>
      </c>
      <c r="G37" s="52"/>
      <c r="H37" s="52" t="e">
        <f>VLOOKUP(G37,$AP$4:$AQ$53,2,(TRUE))</f>
        <v>#N/A</v>
      </c>
      <c r="I37" s="3"/>
      <c r="J37" s="52" t="e">
        <f>VLOOKUP(I37,$AX$4:$AY$53,2,(TRUE))</f>
        <v>#N/A</v>
      </c>
      <c r="K37" s="52"/>
      <c r="L37" s="52" t="e">
        <f>VLOOKUP(K37,$AZ$4:$BA$53,2,(TRUE))</f>
        <v>#N/A</v>
      </c>
      <c r="M37" s="52"/>
      <c r="N37" s="52" t="e">
        <f>VLOOKUP(M37,$AT$4:$AU$53,2,(TRUE))</f>
        <v>#N/A</v>
      </c>
      <c r="O37" s="52"/>
      <c r="P37" s="52" t="e">
        <f>VLOOKUP(O37,$AV$4:$AW$53,2,(TRUE))</f>
        <v>#N/A</v>
      </c>
      <c r="Q37" s="52"/>
      <c r="R37" s="52" t="e">
        <f>VLOOKUP(Q37,$BB$5:$BC$54,2,(TRUE))</f>
        <v>#N/A</v>
      </c>
      <c r="S37" s="52"/>
      <c r="T37" s="52" t="e">
        <f>VLOOKUP(S37,$BD$5:$BE$54,2,(TRUE))</f>
        <v>#N/A</v>
      </c>
      <c r="U37" s="52"/>
      <c r="V37" s="52" t="e">
        <f>VLOOKUP(U37,$BF$5:$BG$54,2,(TRUE))</f>
        <v>#N/A</v>
      </c>
      <c r="W37" s="52"/>
      <c r="X37" s="52" t="e">
        <f>VLOOKUP(W37,$BH$5:$BI$54,2,(TRUE))</f>
        <v>#N/A</v>
      </c>
      <c r="Y37" s="52"/>
      <c r="Z37" s="52" t="e">
        <f>VLOOKUP(Y37,$BJ$5:$BK$54,2,(TRUE))</f>
        <v>#N/A</v>
      </c>
      <c r="AA37" s="52"/>
      <c r="AB37" s="52" t="e">
        <f>VLOOKUP(AA37,$BL$5:$BM$54,2,(TRUE))</f>
        <v>#N/A</v>
      </c>
      <c r="AC37" s="52"/>
      <c r="AD37" s="52" t="e">
        <f>VLOOKUP(AC37,$BN$5:$BO$54,2,(TRUE))</f>
        <v>#N/A</v>
      </c>
      <c r="AE37" s="2"/>
      <c r="AF37" s="52" t="e">
        <f>VLOOKUP(AE37,$BP$5:$BQ$54,2,(TRUE))</f>
        <v>#N/A</v>
      </c>
      <c r="AG37" s="52"/>
      <c r="AH37" s="52" t="e">
        <f>VLOOKUP(AG37,$BR$4:$BS$53,2,(TRUE))</f>
        <v>#N/A</v>
      </c>
      <c r="AI37" s="52"/>
      <c r="AJ37" s="52" t="e">
        <f t="shared" si="0"/>
        <v>#N/A</v>
      </c>
      <c r="AK37" s="52"/>
      <c r="AM37" s="54">
        <v>17</v>
      </c>
      <c r="AN37" s="53" t="s">
        <v>385</v>
      </c>
      <c r="AO37" s="54">
        <v>17</v>
      </c>
      <c r="AP37" s="53" t="s">
        <v>511</v>
      </c>
      <c r="AQ37" s="54">
        <v>17</v>
      </c>
      <c r="AS37" s="54">
        <v>17</v>
      </c>
      <c r="AT37" s="53" t="s">
        <v>509</v>
      </c>
      <c r="AU37" s="54">
        <v>17</v>
      </c>
      <c r="AV37" s="53" t="s">
        <v>513</v>
      </c>
      <c r="AW37" s="54">
        <v>17</v>
      </c>
      <c r="AX37" s="53" t="s">
        <v>512</v>
      </c>
      <c r="AY37" s="54">
        <v>17</v>
      </c>
      <c r="AZ37" s="53" t="s">
        <v>522</v>
      </c>
      <c r="BA37" s="54">
        <v>17</v>
      </c>
      <c r="BB37" s="53" t="s">
        <v>286</v>
      </c>
      <c r="BC37" s="54">
        <v>34</v>
      </c>
      <c r="BD37" s="53" t="s">
        <v>287</v>
      </c>
      <c r="BE37" s="54">
        <v>34</v>
      </c>
      <c r="BF37" s="54"/>
      <c r="BG37" s="54">
        <v>34</v>
      </c>
      <c r="BH37" s="53" t="s">
        <v>288</v>
      </c>
      <c r="BI37" s="54">
        <v>34</v>
      </c>
      <c r="BJ37" s="53" t="s">
        <v>289</v>
      </c>
      <c r="BK37" s="54">
        <v>34</v>
      </c>
      <c r="BL37" s="53" t="s">
        <v>236</v>
      </c>
      <c r="BM37" s="54">
        <v>34</v>
      </c>
      <c r="BN37" s="53" t="s">
        <v>290</v>
      </c>
      <c r="BO37" s="54">
        <v>34</v>
      </c>
      <c r="BP37" s="53" t="s">
        <v>291</v>
      </c>
      <c r="BQ37" s="54">
        <v>34</v>
      </c>
      <c r="BR37" s="53" t="s">
        <v>292</v>
      </c>
      <c r="BS37" s="54">
        <v>34</v>
      </c>
    </row>
    <row r="38" spans="1:71" ht="15.75" x14ac:dyDescent="0.25">
      <c r="A38" s="52"/>
      <c r="B38" s="52"/>
      <c r="C38" s="52"/>
      <c r="D38" s="52"/>
      <c r="E38" s="52"/>
      <c r="F38" s="52" t="e">
        <f>VLOOKUP(E38,$AN$4:$AO$53,2,(TRUE))</f>
        <v>#N/A</v>
      </c>
      <c r="G38" s="52"/>
      <c r="H38" s="52" t="e">
        <f>VLOOKUP(G38,$AP$4:$AQ$53,2,(TRUE))</f>
        <v>#N/A</v>
      </c>
      <c r="I38" s="3"/>
      <c r="J38" s="52" t="e">
        <f>VLOOKUP(I38,$AX$4:$AY$53,2,(TRUE))</f>
        <v>#N/A</v>
      </c>
      <c r="K38" s="52"/>
      <c r="L38" s="52" t="e">
        <f>VLOOKUP(K38,$AZ$4:$BA$53,2,(TRUE))</f>
        <v>#N/A</v>
      </c>
      <c r="M38" s="52"/>
      <c r="N38" s="52" t="e">
        <f>VLOOKUP(M38,$AT$4:$AU$53,2,(TRUE))</f>
        <v>#N/A</v>
      </c>
      <c r="O38" s="52"/>
      <c r="P38" s="52" t="e">
        <f>VLOOKUP(O38,$AV$4:$AW$53,2,(TRUE))</f>
        <v>#N/A</v>
      </c>
      <c r="Q38" s="52"/>
      <c r="R38" s="52" t="e">
        <f>VLOOKUP(Q38,$BB$5:$BC$54,2,(TRUE))</f>
        <v>#N/A</v>
      </c>
      <c r="S38" s="52"/>
      <c r="T38" s="52" t="e">
        <f>VLOOKUP(S38,$BD$5:$BE$54,2,(TRUE))</f>
        <v>#N/A</v>
      </c>
      <c r="U38" s="52"/>
      <c r="V38" s="52" t="e">
        <f>VLOOKUP(U38,$BF$5:$BG$54,2,(TRUE))</f>
        <v>#N/A</v>
      </c>
      <c r="W38" s="52"/>
      <c r="X38" s="52" t="e">
        <f>VLOOKUP(W38,$BH$5:$BI$54,2,(TRUE))</f>
        <v>#N/A</v>
      </c>
      <c r="Y38" s="52"/>
      <c r="Z38" s="52" t="e">
        <f>VLOOKUP(Y38,$BJ$5:$BK$54,2,(TRUE))</f>
        <v>#N/A</v>
      </c>
      <c r="AA38" s="52"/>
      <c r="AB38" s="52" t="e">
        <f>VLOOKUP(AA38,$BL$5:$BM$54,2,(TRUE))</f>
        <v>#N/A</v>
      </c>
      <c r="AC38" s="52"/>
      <c r="AD38" s="52" t="e">
        <f>VLOOKUP(AC38,$BN$5:$BO$54,2,(TRUE))</f>
        <v>#N/A</v>
      </c>
      <c r="AE38" s="2"/>
      <c r="AF38" s="52" t="e">
        <f>VLOOKUP(AE38,$BP$5:$BQ$54,2,(TRUE))</f>
        <v>#N/A</v>
      </c>
      <c r="AG38" s="52"/>
      <c r="AH38" s="52" t="e">
        <f>VLOOKUP(AG38,$BR$4:$BS$53,2,(TRUE))</f>
        <v>#N/A</v>
      </c>
      <c r="AI38" s="52"/>
      <c r="AJ38" s="52" t="e">
        <f t="shared" ref="AJ38:AJ69" si="1">VLOOKUP(AI38,$BT$4:$BU$53,2,(TRUE))</f>
        <v>#N/A</v>
      </c>
      <c r="AK38" s="52"/>
      <c r="AM38" s="54">
        <v>16</v>
      </c>
      <c r="AN38" s="53" t="s">
        <v>371</v>
      </c>
      <c r="AO38" s="54">
        <v>16</v>
      </c>
      <c r="AP38" s="53" t="s">
        <v>523</v>
      </c>
      <c r="AQ38" s="54">
        <v>16</v>
      </c>
      <c r="AS38" s="54">
        <v>16</v>
      </c>
      <c r="AT38" s="53" t="s">
        <v>69</v>
      </c>
      <c r="AU38" s="54">
        <v>16</v>
      </c>
      <c r="AV38" s="53" t="s">
        <v>525</v>
      </c>
      <c r="AW38" s="54">
        <v>16</v>
      </c>
      <c r="AX38" s="53" t="s">
        <v>524</v>
      </c>
      <c r="AY38" s="54">
        <v>16</v>
      </c>
      <c r="AZ38" s="53" t="s">
        <v>534</v>
      </c>
      <c r="BA38" s="54">
        <v>16</v>
      </c>
      <c r="BB38" s="62" t="s">
        <v>274</v>
      </c>
      <c r="BC38" s="61">
        <v>35</v>
      </c>
      <c r="BD38" s="62" t="s">
        <v>275</v>
      </c>
      <c r="BE38" s="61">
        <v>35</v>
      </c>
      <c r="BF38" s="61"/>
      <c r="BG38" s="61">
        <v>35</v>
      </c>
      <c r="BH38" s="62" t="s">
        <v>276</v>
      </c>
      <c r="BI38" s="61">
        <v>35</v>
      </c>
      <c r="BJ38" s="62" t="s">
        <v>277</v>
      </c>
      <c r="BK38" s="61">
        <v>35</v>
      </c>
      <c r="BL38" s="62" t="s">
        <v>208</v>
      </c>
      <c r="BM38" s="61">
        <v>35</v>
      </c>
      <c r="BN38" s="62" t="s">
        <v>278</v>
      </c>
      <c r="BO38" s="61">
        <v>35</v>
      </c>
      <c r="BP38" s="62" t="s">
        <v>279</v>
      </c>
      <c r="BQ38" s="61">
        <v>35</v>
      </c>
      <c r="BR38" s="62" t="s">
        <v>280</v>
      </c>
      <c r="BS38" s="61">
        <v>35</v>
      </c>
    </row>
    <row r="39" spans="1:71" ht="15.75" x14ac:dyDescent="0.25">
      <c r="A39" s="52"/>
      <c r="B39" s="52"/>
      <c r="C39" s="52"/>
      <c r="D39" s="52"/>
      <c r="E39" s="52"/>
      <c r="F39" s="52" t="e">
        <f>VLOOKUP(E39,$AN$4:$AO$53,2,(TRUE))</f>
        <v>#N/A</v>
      </c>
      <c r="G39" s="52"/>
      <c r="H39" s="52" t="e">
        <f>VLOOKUP(G39,$AP$4:$AQ$53,2,(TRUE))</f>
        <v>#N/A</v>
      </c>
      <c r="I39" s="3"/>
      <c r="J39" s="52" t="e">
        <f>VLOOKUP(I39,$AX$4:$AY$53,2,(TRUE))</f>
        <v>#N/A</v>
      </c>
      <c r="K39" s="52"/>
      <c r="L39" s="52" t="e">
        <f>VLOOKUP(K39,$AZ$4:$BA$53,2,(TRUE))</f>
        <v>#N/A</v>
      </c>
      <c r="M39" s="52"/>
      <c r="N39" s="52" t="e">
        <f>VLOOKUP(M39,$AT$4:$AU$53,2,(TRUE))</f>
        <v>#N/A</v>
      </c>
      <c r="O39" s="52"/>
      <c r="P39" s="52" t="e">
        <f>VLOOKUP(O39,$AV$4:$AW$53,2,(TRUE))</f>
        <v>#N/A</v>
      </c>
      <c r="Q39" s="52"/>
      <c r="R39" s="52" t="e">
        <f>VLOOKUP(Q39,$BB$5:$BC$54,2,(TRUE))</f>
        <v>#N/A</v>
      </c>
      <c r="S39" s="52"/>
      <c r="T39" s="52" t="e">
        <f>VLOOKUP(S39,$BD$5:$BE$54,2,(TRUE))</f>
        <v>#N/A</v>
      </c>
      <c r="U39" s="52"/>
      <c r="V39" s="52" t="e">
        <f>VLOOKUP(U39,$BF$5:$BG$54,2,(TRUE))</f>
        <v>#N/A</v>
      </c>
      <c r="W39" s="52"/>
      <c r="X39" s="52" t="e">
        <f>VLOOKUP(W39,$BH$5:$BI$54,2,(TRUE))</f>
        <v>#N/A</v>
      </c>
      <c r="Y39" s="52"/>
      <c r="Z39" s="52" t="e">
        <f>VLOOKUP(Y39,$BJ$5:$BK$54,2,(TRUE))</f>
        <v>#N/A</v>
      </c>
      <c r="AA39" s="52"/>
      <c r="AB39" s="52" t="e">
        <f>VLOOKUP(AA39,$BL$5:$BM$54,2,(TRUE))</f>
        <v>#N/A</v>
      </c>
      <c r="AC39" s="52"/>
      <c r="AD39" s="52" t="e">
        <f>VLOOKUP(AC39,$BN$5:$BO$54,2,(TRUE))</f>
        <v>#N/A</v>
      </c>
      <c r="AE39" s="2"/>
      <c r="AF39" s="52" t="e">
        <f>VLOOKUP(AE39,$BP$5:$BQ$54,2,(TRUE))</f>
        <v>#N/A</v>
      </c>
      <c r="AG39" s="52"/>
      <c r="AH39" s="52" t="e">
        <f>VLOOKUP(AG39,$BR$4:$BS$53,2,(TRUE))</f>
        <v>#N/A</v>
      </c>
      <c r="AI39" s="52"/>
      <c r="AJ39" s="52" t="e">
        <f t="shared" si="1"/>
        <v>#N/A</v>
      </c>
      <c r="AK39" s="52"/>
      <c r="AM39" s="69">
        <v>15</v>
      </c>
      <c r="AN39" s="70" t="s">
        <v>357</v>
      </c>
      <c r="AO39" s="69">
        <v>15</v>
      </c>
      <c r="AP39" s="70" t="s">
        <v>535</v>
      </c>
      <c r="AQ39" s="69">
        <v>15</v>
      </c>
      <c r="AS39" s="69">
        <v>15</v>
      </c>
      <c r="AT39" s="70" t="s">
        <v>537</v>
      </c>
      <c r="AU39" s="69">
        <v>15</v>
      </c>
      <c r="AV39" s="70" t="s">
        <v>538</v>
      </c>
      <c r="AW39" s="69">
        <v>15</v>
      </c>
      <c r="AX39" s="70" t="s">
        <v>536</v>
      </c>
      <c r="AY39" s="69">
        <v>15</v>
      </c>
      <c r="AZ39" s="70" t="s">
        <v>547</v>
      </c>
      <c r="BA39" s="69">
        <v>15</v>
      </c>
      <c r="BB39" s="53" t="s">
        <v>261</v>
      </c>
      <c r="BC39" s="54">
        <v>36</v>
      </c>
      <c r="BD39" s="53" t="s">
        <v>262</v>
      </c>
      <c r="BE39" s="54">
        <v>36</v>
      </c>
      <c r="BF39" s="54"/>
      <c r="BG39" s="54">
        <v>36</v>
      </c>
      <c r="BH39" s="53" t="s">
        <v>263</v>
      </c>
      <c r="BI39" s="54">
        <v>36</v>
      </c>
      <c r="BJ39" s="53" t="s">
        <v>264</v>
      </c>
      <c r="BK39" s="54">
        <v>36</v>
      </c>
      <c r="BL39" s="53" t="s">
        <v>181</v>
      </c>
      <c r="BM39" s="54">
        <v>36</v>
      </c>
      <c r="BN39" s="53" t="s">
        <v>265</v>
      </c>
      <c r="BO39" s="54">
        <v>36</v>
      </c>
      <c r="BP39" s="53" t="s">
        <v>266</v>
      </c>
      <c r="BQ39" s="54">
        <v>36</v>
      </c>
      <c r="BR39" s="53" t="s">
        <v>267</v>
      </c>
      <c r="BS39" s="54">
        <v>36</v>
      </c>
    </row>
    <row r="40" spans="1:71" ht="15.75" x14ac:dyDescent="0.25">
      <c r="A40" s="52"/>
      <c r="B40" s="52"/>
      <c r="C40" s="52"/>
      <c r="D40" s="52"/>
      <c r="E40" s="52"/>
      <c r="F40" s="52" t="e">
        <f>VLOOKUP(E40,$AN$4:$AO$53,2,(TRUE))</f>
        <v>#N/A</v>
      </c>
      <c r="G40" s="52"/>
      <c r="H40" s="52" t="e">
        <f>VLOOKUP(G40,$AP$4:$AQ$53,2,(TRUE))</f>
        <v>#N/A</v>
      </c>
      <c r="I40" s="3"/>
      <c r="J40" s="52" t="e">
        <f>VLOOKUP(I40,$AX$4:$AY$53,2,(TRUE))</f>
        <v>#N/A</v>
      </c>
      <c r="K40" s="52"/>
      <c r="L40" s="52" t="e">
        <f>VLOOKUP(K40,$AZ$4:$BA$53,2,(TRUE))</f>
        <v>#N/A</v>
      </c>
      <c r="M40" s="52"/>
      <c r="N40" s="52" t="e">
        <f>VLOOKUP(M40,$AT$4:$AU$53,2,(TRUE))</f>
        <v>#N/A</v>
      </c>
      <c r="O40" s="52"/>
      <c r="P40" s="52" t="e">
        <f>VLOOKUP(O40,$AV$4:$AW$53,2,(TRUE))</f>
        <v>#N/A</v>
      </c>
      <c r="Q40" s="52"/>
      <c r="R40" s="52" t="e">
        <f>VLOOKUP(Q40,$BB$5:$BC$54,2,(TRUE))</f>
        <v>#N/A</v>
      </c>
      <c r="S40" s="52"/>
      <c r="T40" s="52" t="e">
        <f>VLOOKUP(S40,$BD$5:$BE$54,2,(TRUE))</f>
        <v>#N/A</v>
      </c>
      <c r="U40" s="52"/>
      <c r="V40" s="52" t="e">
        <f>VLOOKUP(U40,$BF$5:$BG$54,2,(TRUE))</f>
        <v>#N/A</v>
      </c>
      <c r="W40" s="52"/>
      <c r="X40" s="52" t="e">
        <f>VLOOKUP(W40,$BH$5:$BI$54,2,(TRUE))</f>
        <v>#N/A</v>
      </c>
      <c r="Y40" s="52"/>
      <c r="Z40" s="52" t="e">
        <f>VLOOKUP(Y40,$BJ$5:$BK$54,2,(TRUE))</f>
        <v>#N/A</v>
      </c>
      <c r="AA40" s="52"/>
      <c r="AB40" s="52" t="e">
        <f>VLOOKUP(AA40,$BL$5:$BM$54,2,(TRUE))</f>
        <v>#N/A</v>
      </c>
      <c r="AC40" s="52"/>
      <c r="AD40" s="52" t="e">
        <f>VLOOKUP(AC40,$BN$5:$BO$54,2,(TRUE))</f>
        <v>#N/A</v>
      </c>
      <c r="AE40" s="2"/>
      <c r="AF40" s="52" t="e">
        <f>VLOOKUP(AE40,$BP$5:$BQ$54,2,(TRUE))</f>
        <v>#N/A</v>
      </c>
      <c r="AG40" s="52"/>
      <c r="AH40" s="52" t="e">
        <f>VLOOKUP(AG40,$BR$4:$BS$53,2,(TRUE))</f>
        <v>#N/A</v>
      </c>
      <c r="AI40" s="52"/>
      <c r="AJ40" s="52" t="e">
        <f t="shared" si="1"/>
        <v>#N/A</v>
      </c>
      <c r="AK40" s="52"/>
      <c r="AM40" s="54">
        <v>14</v>
      </c>
      <c r="AN40" s="53" t="s">
        <v>548</v>
      </c>
      <c r="AO40" s="54">
        <v>14</v>
      </c>
      <c r="AP40" s="53" t="s">
        <v>549</v>
      </c>
      <c r="AQ40" s="54">
        <v>14</v>
      </c>
      <c r="AS40" s="54">
        <v>14</v>
      </c>
      <c r="AT40" s="53" t="s">
        <v>551</v>
      </c>
      <c r="AU40" s="54">
        <v>14</v>
      </c>
      <c r="AV40" s="53" t="s">
        <v>552</v>
      </c>
      <c r="AW40" s="54">
        <v>14</v>
      </c>
      <c r="AX40" s="53" t="s">
        <v>550</v>
      </c>
      <c r="AY40" s="54">
        <v>14</v>
      </c>
      <c r="AZ40" s="53" t="s">
        <v>560</v>
      </c>
      <c r="BA40" s="54">
        <v>14</v>
      </c>
      <c r="BB40" s="53" t="s">
        <v>247</v>
      </c>
      <c r="BC40" s="54">
        <v>37</v>
      </c>
      <c r="BD40" s="53" t="s">
        <v>248</v>
      </c>
      <c r="BE40" s="54">
        <v>37</v>
      </c>
      <c r="BF40" s="54"/>
      <c r="BG40" s="54">
        <v>37</v>
      </c>
      <c r="BH40" s="53" t="s">
        <v>249</v>
      </c>
      <c r="BI40" s="54">
        <v>37</v>
      </c>
      <c r="BJ40" s="53" t="s">
        <v>250</v>
      </c>
      <c r="BK40" s="54">
        <v>37</v>
      </c>
      <c r="BL40" s="53" t="s">
        <v>251</v>
      </c>
      <c r="BM40" s="54">
        <v>37</v>
      </c>
      <c r="BN40" s="53" t="s">
        <v>252</v>
      </c>
      <c r="BO40" s="54">
        <v>37</v>
      </c>
      <c r="BP40" s="53" t="s">
        <v>253</v>
      </c>
      <c r="BQ40" s="54">
        <v>37</v>
      </c>
      <c r="BR40" s="53" t="s">
        <v>254</v>
      </c>
      <c r="BS40" s="54">
        <v>37</v>
      </c>
    </row>
    <row r="41" spans="1:71" ht="15.75" x14ac:dyDescent="0.25">
      <c r="A41" s="52"/>
      <c r="B41" s="52"/>
      <c r="C41" s="52"/>
      <c r="D41" s="52"/>
      <c r="E41" s="52"/>
      <c r="F41" s="52" t="e">
        <f>VLOOKUP(E41,$AN$4:$AO$53,2,(TRUE))</f>
        <v>#N/A</v>
      </c>
      <c r="G41" s="52"/>
      <c r="H41" s="52" t="e">
        <f>VLOOKUP(G41,$AP$4:$AQ$53,2,(TRUE))</f>
        <v>#N/A</v>
      </c>
      <c r="I41" s="3"/>
      <c r="J41" s="52" t="e">
        <f>VLOOKUP(I41,$AX$4:$AY$53,2,(TRUE))</f>
        <v>#N/A</v>
      </c>
      <c r="K41" s="52"/>
      <c r="L41" s="52" t="e">
        <f>VLOOKUP(K41,$AZ$4:$BA$53,2,(TRUE))</f>
        <v>#N/A</v>
      </c>
      <c r="M41" s="52"/>
      <c r="N41" s="52" t="e">
        <f>VLOOKUP(M41,$AT$4:$AU$53,2,(TRUE))</f>
        <v>#N/A</v>
      </c>
      <c r="O41" s="52"/>
      <c r="P41" s="52" t="e">
        <f>VLOOKUP(O41,$AV$4:$AW$53,2,(TRUE))</f>
        <v>#N/A</v>
      </c>
      <c r="Q41" s="52"/>
      <c r="R41" s="52" t="e">
        <f>VLOOKUP(Q41,$BB$5:$BC$54,2,(TRUE))</f>
        <v>#N/A</v>
      </c>
      <c r="S41" s="52"/>
      <c r="T41" s="52" t="e">
        <f>VLOOKUP(S41,$BD$5:$BE$54,2,(TRUE))</f>
        <v>#N/A</v>
      </c>
      <c r="U41" s="52"/>
      <c r="V41" s="52" t="e">
        <f>VLOOKUP(U41,$BF$5:$BG$54,2,(TRUE))</f>
        <v>#N/A</v>
      </c>
      <c r="W41" s="52"/>
      <c r="X41" s="52" t="e">
        <f>VLOOKUP(W41,$BH$5:$BI$54,2,(TRUE))</f>
        <v>#N/A</v>
      </c>
      <c r="Y41" s="52"/>
      <c r="Z41" s="52" t="e">
        <f>VLOOKUP(Y41,$BJ$5:$BK$54,2,(TRUE))</f>
        <v>#N/A</v>
      </c>
      <c r="AA41" s="52"/>
      <c r="AB41" s="52" t="e">
        <f>VLOOKUP(AA41,$BL$5:$BM$54,2,(TRUE))</f>
        <v>#N/A</v>
      </c>
      <c r="AC41" s="52"/>
      <c r="AD41" s="52" t="e">
        <f>VLOOKUP(AC41,$BN$5:$BO$54,2,(TRUE))</f>
        <v>#N/A</v>
      </c>
      <c r="AE41" s="2"/>
      <c r="AF41" s="52" t="e">
        <f>VLOOKUP(AE41,$BP$5:$BQ$54,2,(TRUE))</f>
        <v>#N/A</v>
      </c>
      <c r="AG41" s="52"/>
      <c r="AH41" s="52" t="e">
        <f>VLOOKUP(AG41,$BR$4:$BS$53,2,(TRUE))</f>
        <v>#N/A</v>
      </c>
      <c r="AI41" s="52"/>
      <c r="AJ41" s="52" t="e">
        <f t="shared" si="1"/>
        <v>#N/A</v>
      </c>
      <c r="AK41" s="52"/>
      <c r="AM41" s="54">
        <v>13</v>
      </c>
      <c r="AN41" s="53" t="s">
        <v>561</v>
      </c>
      <c r="AO41" s="54">
        <v>13</v>
      </c>
      <c r="AP41" s="53" t="s">
        <v>562</v>
      </c>
      <c r="AQ41" s="54">
        <v>13</v>
      </c>
      <c r="AS41" s="54">
        <v>13</v>
      </c>
      <c r="AT41" s="53" t="s">
        <v>564</v>
      </c>
      <c r="AU41" s="54">
        <v>13</v>
      </c>
      <c r="AV41" s="53" t="s">
        <v>565</v>
      </c>
      <c r="AW41" s="54">
        <v>13</v>
      </c>
      <c r="AX41" s="53" t="s">
        <v>563</v>
      </c>
      <c r="AY41" s="54">
        <v>13</v>
      </c>
      <c r="AZ41" s="53" t="s">
        <v>572</v>
      </c>
      <c r="BA41" s="54">
        <v>13</v>
      </c>
      <c r="BB41" s="53" t="s">
        <v>233</v>
      </c>
      <c r="BC41" s="54">
        <v>38</v>
      </c>
      <c r="BD41" s="53" t="s">
        <v>234</v>
      </c>
      <c r="BE41" s="54">
        <v>38</v>
      </c>
      <c r="BF41" s="54"/>
      <c r="BG41" s="54">
        <v>38</v>
      </c>
      <c r="BH41" s="53" t="s">
        <v>235</v>
      </c>
      <c r="BI41" s="54">
        <v>38</v>
      </c>
      <c r="BJ41" s="53" t="s">
        <v>236</v>
      </c>
      <c r="BK41" s="54">
        <v>38</v>
      </c>
      <c r="BL41" s="53" t="s">
        <v>237</v>
      </c>
      <c r="BM41" s="54">
        <v>38</v>
      </c>
      <c r="BN41" s="53" t="s">
        <v>238</v>
      </c>
      <c r="BO41" s="54">
        <v>38</v>
      </c>
      <c r="BP41" s="53" t="s">
        <v>239</v>
      </c>
      <c r="BQ41" s="54">
        <v>38</v>
      </c>
      <c r="BR41" s="53" t="s">
        <v>240</v>
      </c>
      <c r="BS41" s="54">
        <v>38</v>
      </c>
    </row>
    <row r="42" spans="1:71" ht="15.75" x14ac:dyDescent="0.25">
      <c r="A42" s="52"/>
      <c r="B42" s="52"/>
      <c r="C42" s="52"/>
      <c r="D42" s="52"/>
      <c r="E42" s="52"/>
      <c r="F42" s="52" t="e">
        <f>VLOOKUP(E42,$AN$4:$AO$53,2,(TRUE))</f>
        <v>#N/A</v>
      </c>
      <c r="G42" s="52"/>
      <c r="H42" s="52" t="e">
        <f>VLOOKUP(G42,$AP$4:$AQ$53,2,(TRUE))</f>
        <v>#N/A</v>
      </c>
      <c r="I42" s="3"/>
      <c r="J42" s="52" t="e">
        <f>VLOOKUP(I42,$AX$4:$AY$53,2,(TRUE))</f>
        <v>#N/A</v>
      </c>
      <c r="K42" s="52"/>
      <c r="L42" s="52" t="e">
        <f>VLOOKUP(K42,$AZ$4:$BA$53,2,(TRUE))</f>
        <v>#N/A</v>
      </c>
      <c r="M42" s="52"/>
      <c r="N42" s="52" t="e">
        <f>VLOOKUP(M42,$AT$4:$AU$53,2,(TRUE))</f>
        <v>#N/A</v>
      </c>
      <c r="O42" s="52"/>
      <c r="P42" s="52" t="e">
        <f>VLOOKUP(O42,$AV$4:$AW$53,2,(TRUE))</f>
        <v>#N/A</v>
      </c>
      <c r="Q42" s="52"/>
      <c r="R42" s="52" t="e">
        <f>VLOOKUP(Q42,$BB$5:$BC$54,2,(TRUE))</f>
        <v>#N/A</v>
      </c>
      <c r="S42" s="52"/>
      <c r="T42" s="52" t="e">
        <f>VLOOKUP(S42,$BD$5:$BE$54,2,(TRUE))</f>
        <v>#N/A</v>
      </c>
      <c r="U42" s="52"/>
      <c r="V42" s="52" t="e">
        <f>VLOOKUP(U42,$BF$5:$BG$54,2,(TRUE))</f>
        <v>#N/A</v>
      </c>
      <c r="W42" s="52"/>
      <c r="X42" s="52" t="e">
        <f>VLOOKUP(W42,$BH$5:$BI$54,2,(TRUE))</f>
        <v>#N/A</v>
      </c>
      <c r="Y42" s="52"/>
      <c r="Z42" s="52" t="e">
        <f>VLOOKUP(Y42,$BJ$5:$BK$54,2,(TRUE))</f>
        <v>#N/A</v>
      </c>
      <c r="AA42" s="52"/>
      <c r="AB42" s="52" t="e">
        <f>VLOOKUP(AA42,$BL$5:$BM$54,2,(TRUE))</f>
        <v>#N/A</v>
      </c>
      <c r="AC42" s="52"/>
      <c r="AD42" s="52" t="e">
        <f>VLOOKUP(AC42,$BN$5:$BO$54,2,(TRUE))</f>
        <v>#N/A</v>
      </c>
      <c r="AE42" s="2"/>
      <c r="AF42" s="52" t="e">
        <f>VLOOKUP(AE42,$BP$5:$BQ$54,2,(TRUE))</f>
        <v>#N/A</v>
      </c>
      <c r="AG42" s="52"/>
      <c r="AH42" s="52" t="e">
        <f>VLOOKUP(AG42,$BR$4:$BS$53,2,(TRUE))</f>
        <v>#N/A</v>
      </c>
      <c r="AI42" s="52"/>
      <c r="AJ42" s="52" t="e">
        <f t="shared" si="1"/>
        <v>#N/A</v>
      </c>
      <c r="AK42" s="52"/>
      <c r="AM42" s="54">
        <v>12</v>
      </c>
      <c r="AN42" s="53" t="s">
        <v>573</v>
      </c>
      <c r="AO42" s="54">
        <v>12</v>
      </c>
      <c r="AP42" s="53" t="s">
        <v>574</v>
      </c>
      <c r="AQ42" s="54">
        <v>12</v>
      </c>
      <c r="AS42" s="54">
        <v>12</v>
      </c>
      <c r="AT42" s="53" t="s">
        <v>576</v>
      </c>
      <c r="AU42" s="54">
        <v>12</v>
      </c>
      <c r="AV42" s="53" t="s">
        <v>577</v>
      </c>
      <c r="AW42" s="54">
        <v>12</v>
      </c>
      <c r="AX42" s="53" t="s">
        <v>575</v>
      </c>
      <c r="AY42" s="54">
        <v>12</v>
      </c>
      <c r="AZ42" s="53" t="s">
        <v>586</v>
      </c>
      <c r="BA42" s="54">
        <v>12</v>
      </c>
      <c r="BB42" s="53" t="s">
        <v>219</v>
      </c>
      <c r="BC42" s="54">
        <v>39</v>
      </c>
      <c r="BD42" s="53" t="s">
        <v>220</v>
      </c>
      <c r="BE42" s="54">
        <v>39</v>
      </c>
      <c r="BF42" s="54"/>
      <c r="BG42" s="54">
        <v>39</v>
      </c>
      <c r="BH42" s="53" t="s">
        <v>221</v>
      </c>
      <c r="BI42" s="54">
        <v>39</v>
      </c>
      <c r="BJ42" s="53" t="s">
        <v>222</v>
      </c>
      <c r="BK42" s="54">
        <v>39</v>
      </c>
      <c r="BL42" s="53" t="s">
        <v>223</v>
      </c>
      <c r="BM42" s="54">
        <v>39</v>
      </c>
      <c r="BN42" s="53" t="s">
        <v>224</v>
      </c>
      <c r="BO42" s="54">
        <v>39</v>
      </c>
      <c r="BP42" s="53" t="s">
        <v>225</v>
      </c>
      <c r="BQ42" s="54">
        <v>39</v>
      </c>
      <c r="BR42" s="53" t="s">
        <v>226</v>
      </c>
      <c r="BS42" s="54">
        <v>39</v>
      </c>
    </row>
    <row r="43" spans="1:71" ht="15.75" x14ac:dyDescent="0.25">
      <c r="A43" s="52"/>
      <c r="B43" s="52"/>
      <c r="C43" s="52"/>
      <c r="D43" s="52"/>
      <c r="E43" s="52"/>
      <c r="F43" s="52" t="e">
        <f>VLOOKUP(E43,$AN$4:$AO$53,2,(TRUE))</f>
        <v>#N/A</v>
      </c>
      <c r="G43" s="52"/>
      <c r="H43" s="52" t="e">
        <f>VLOOKUP(G43,$AP$4:$AQ$53,2,(TRUE))</f>
        <v>#N/A</v>
      </c>
      <c r="I43" s="3"/>
      <c r="J43" s="52" t="e">
        <f>VLOOKUP(I43,$AX$4:$AY$53,2,(TRUE))</f>
        <v>#N/A</v>
      </c>
      <c r="K43" s="52"/>
      <c r="L43" s="52" t="e">
        <f>VLOOKUP(K43,$AZ$4:$BA$53,2,(TRUE))</f>
        <v>#N/A</v>
      </c>
      <c r="M43" s="52"/>
      <c r="N43" s="52" t="e">
        <f>VLOOKUP(M43,$AT$4:$AU$53,2,(TRUE))</f>
        <v>#N/A</v>
      </c>
      <c r="O43" s="52"/>
      <c r="P43" s="52" t="e">
        <f>VLOOKUP(O43,$AV$4:$AW$53,2,(TRUE))</f>
        <v>#N/A</v>
      </c>
      <c r="Q43" s="52"/>
      <c r="R43" s="52" t="e">
        <f>VLOOKUP(Q43,$BB$5:$BC$54,2,(TRUE))</f>
        <v>#N/A</v>
      </c>
      <c r="S43" s="52"/>
      <c r="T43" s="52" t="e">
        <f>VLOOKUP(S43,$BD$5:$BE$54,2,(TRUE))</f>
        <v>#N/A</v>
      </c>
      <c r="U43" s="52"/>
      <c r="V43" s="52" t="e">
        <f>VLOOKUP(U43,$BF$5:$BG$54,2,(TRUE))</f>
        <v>#N/A</v>
      </c>
      <c r="W43" s="52"/>
      <c r="X43" s="52" t="e">
        <f>VLOOKUP(W43,$BH$5:$BI$54,2,(TRUE))</f>
        <v>#N/A</v>
      </c>
      <c r="Y43" s="52"/>
      <c r="Z43" s="52" t="e">
        <f>VLOOKUP(Y43,$BJ$5:$BK$54,2,(TRUE))</f>
        <v>#N/A</v>
      </c>
      <c r="AA43" s="52"/>
      <c r="AB43" s="52" t="e">
        <f>VLOOKUP(AA43,$BL$5:$BM$54,2,(TRUE))</f>
        <v>#N/A</v>
      </c>
      <c r="AC43" s="52"/>
      <c r="AD43" s="52" t="e">
        <f>VLOOKUP(AC43,$BN$5:$BO$54,2,(TRUE))</f>
        <v>#N/A</v>
      </c>
      <c r="AE43" s="2"/>
      <c r="AF43" s="52" t="e">
        <f>VLOOKUP(AE43,$BP$5:$BQ$54,2,(TRUE))</f>
        <v>#N/A</v>
      </c>
      <c r="AG43" s="52"/>
      <c r="AH43" s="52" t="e">
        <f>VLOOKUP(AG43,$BR$4:$BS$53,2,(TRUE))</f>
        <v>#N/A</v>
      </c>
      <c r="AI43" s="52"/>
      <c r="AJ43" s="52" t="e">
        <f t="shared" si="1"/>
        <v>#N/A</v>
      </c>
      <c r="AK43" s="52"/>
      <c r="AM43" s="54">
        <v>11</v>
      </c>
      <c r="AN43" s="53" t="s">
        <v>587</v>
      </c>
      <c r="AO43" s="54">
        <v>11</v>
      </c>
      <c r="AP43" s="53" t="s">
        <v>588</v>
      </c>
      <c r="AQ43" s="54">
        <v>11</v>
      </c>
      <c r="AS43" s="54">
        <v>11</v>
      </c>
      <c r="AT43" s="53" t="s">
        <v>590</v>
      </c>
      <c r="AU43" s="54">
        <v>11</v>
      </c>
      <c r="AV43" s="53" t="s">
        <v>591</v>
      </c>
      <c r="AW43" s="54">
        <v>11</v>
      </c>
      <c r="AX43" s="53" t="s">
        <v>589</v>
      </c>
      <c r="AY43" s="54">
        <v>11</v>
      </c>
      <c r="AZ43" s="53" t="s">
        <v>596</v>
      </c>
      <c r="BA43" s="54">
        <v>11</v>
      </c>
      <c r="BB43" s="60" t="s">
        <v>205</v>
      </c>
      <c r="BC43" s="59">
        <v>40</v>
      </c>
      <c r="BD43" s="60" t="s">
        <v>206</v>
      </c>
      <c r="BE43" s="59">
        <v>40</v>
      </c>
      <c r="BF43" s="59"/>
      <c r="BG43" s="59">
        <v>40</v>
      </c>
      <c r="BH43" s="60" t="s">
        <v>207</v>
      </c>
      <c r="BI43" s="59">
        <v>40</v>
      </c>
      <c r="BJ43" s="60" t="s">
        <v>208</v>
      </c>
      <c r="BK43" s="59">
        <v>40</v>
      </c>
      <c r="BL43" s="60" t="s">
        <v>209</v>
      </c>
      <c r="BM43" s="59">
        <v>40</v>
      </c>
      <c r="BN43" s="60" t="s">
        <v>210</v>
      </c>
      <c r="BO43" s="59">
        <v>40</v>
      </c>
      <c r="BP43" s="60" t="s">
        <v>211</v>
      </c>
      <c r="BQ43" s="59">
        <v>40</v>
      </c>
      <c r="BR43" s="60" t="s">
        <v>212</v>
      </c>
      <c r="BS43" s="59">
        <v>40</v>
      </c>
    </row>
    <row r="44" spans="1:71" ht="15.75" x14ac:dyDescent="0.25">
      <c r="A44" s="52"/>
      <c r="B44" s="52"/>
      <c r="C44" s="52"/>
      <c r="D44" s="52"/>
      <c r="E44" s="52"/>
      <c r="F44" s="52" t="e">
        <f>VLOOKUP(E44,$AN$4:$AO$53,2,(TRUE))</f>
        <v>#N/A</v>
      </c>
      <c r="G44" s="52"/>
      <c r="H44" s="52" t="e">
        <f>VLOOKUP(G44,$AP$4:$AQ$53,2,(TRUE))</f>
        <v>#N/A</v>
      </c>
      <c r="I44" s="3"/>
      <c r="J44" s="52" t="e">
        <f>VLOOKUP(I44,$AX$4:$AY$53,2,(TRUE))</f>
        <v>#N/A</v>
      </c>
      <c r="K44" s="52"/>
      <c r="L44" s="52" t="e">
        <f>VLOOKUP(K44,$AZ$4:$BA$53,2,(TRUE))</f>
        <v>#N/A</v>
      </c>
      <c r="M44" s="52"/>
      <c r="N44" s="52" t="e">
        <f>VLOOKUP(M44,$AT$4:$AU$53,2,(TRUE))</f>
        <v>#N/A</v>
      </c>
      <c r="O44" s="52"/>
      <c r="P44" s="52" t="e">
        <f>VLOOKUP(O44,$AV$4:$AW$53,2,(TRUE))</f>
        <v>#N/A</v>
      </c>
      <c r="Q44" s="52"/>
      <c r="R44" s="52" t="e">
        <f>VLOOKUP(Q44,$BB$5:$BC$54,2,(TRUE))</f>
        <v>#N/A</v>
      </c>
      <c r="S44" s="52"/>
      <c r="T44" s="52" t="e">
        <f>VLOOKUP(S44,$BD$5:$BE$54,2,(TRUE))</f>
        <v>#N/A</v>
      </c>
      <c r="U44" s="52"/>
      <c r="V44" s="52" t="e">
        <f>VLOOKUP(U44,$BF$5:$BG$54,2,(TRUE))</f>
        <v>#N/A</v>
      </c>
      <c r="W44" s="52"/>
      <c r="X44" s="52" t="e">
        <f>VLOOKUP(W44,$BH$5:$BI$54,2,(TRUE))</f>
        <v>#N/A</v>
      </c>
      <c r="Y44" s="52"/>
      <c r="Z44" s="52" t="e">
        <f>VLOOKUP(Y44,$BJ$5:$BK$54,2,(TRUE))</f>
        <v>#N/A</v>
      </c>
      <c r="AA44" s="52"/>
      <c r="AB44" s="52" t="e">
        <f>VLOOKUP(AA44,$BL$5:$BM$54,2,(TRUE))</f>
        <v>#N/A</v>
      </c>
      <c r="AC44" s="52"/>
      <c r="AD44" s="52" t="e">
        <f>VLOOKUP(AC44,$BN$5:$BO$54,2,(TRUE))</f>
        <v>#N/A</v>
      </c>
      <c r="AE44" s="2"/>
      <c r="AF44" s="52" t="e">
        <f>VLOOKUP(AE44,$BP$5:$BQ$54,2,(TRUE))</f>
        <v>#N/A</v>
      </c>
      <c r="AG44" s="52"/>
      <c r="AH44" s="52" t="e">
        <f>VLOOKUP(AG44,$BR$4:$BS$53,2,(TRUE))</f>
        <v>#N/A</v>
      </c>
      <c r="AI44" s="52"/>
      <c r="AJ44" s="52" t="e">
        <f t="shared" si="1"/>
        <v>#N/A</v>
      </c>
      <c r="AK44" s="52"/>
      <c r="AM44" s="71">
        <v>10</v>
      </c>
      <c r="AN44" s="72" t="s">
        <v>597</v>
      </c>
      <c r="AO44" s="71">
        <v>10</v>
      </c>
      <c r="AP44" s="72" t="s">
        <v>598</v>
      </c>
      <c r="AQ44" s="71">
        <v>10</v>
      </c>
      <c r="AS44" s="71">
        <v>10</v>
      </c>
      <c r="AT44" s="72" t="s">
        <v>600</v>
      </c>
      <c r="AU44" s="71">
        <v>10</v>
      </c>
      <c r="AV44" s="72" t="s">
        <v>601</v>
      </c>
      <c r="AW44" s="71">
        <v>10</v>
      </c>
      <c r="AX44" s="72" t="s">
        <v>599</v>
      </c>
      <c r="AY44" s="71">
        <v>10</v>
      </c>
      <c r="AZ44" s="72" t="s">
        <v>609</v>
      </c>
      <c r="BA44" s="71">
        <v>10</v>
      </c>
      <c r="BB44" s="53" t="s">
        <v>192</v>
      </c>
      <c r="BC44" s="54">
        <v>41</v>
      </c>
      <c r="BD44" s="53" t="s">
        <v>193</v>
      </c>
      <c r="BE44" s="54">
        <v>41</v>
      </c>
      <c r="BF44" s="54"/>
      <c r="BG44" s="54">
        <v>41</v>
      </c>
      <c r="BH44" s="53" t="s">
        <v>194</v>
      </c>
      <c r="BI44" s="54">
        <v>41</v>
      </c>
      <c r="BJ44" s="53" t="s">
        <v>195</v>
      </c>
      <c r="BK44" s="54">
        <v>41</v>
      </c>
      <c r="BL44" s="53" t="s">
        <v>196</v>
      </c>
      <c r="BM44" s="54">
        <v>41</v>
      </c>
      <c r="BN44" s="53" t="s">
        <v>89</v>
      </c>
      <c r="BO44" s="54">
        <v>41</v>
      </c>
      <c r="BP44" s="53" t="s">
        <v>197</v>
      </c>
      <c r="BQ44" s="54">
        <v>41</v>
      </c>
      <c r="BR44" s="53" t="s">
        <v>198</v>
      </c>
      <c r="BS44" s="54">
        <v>41</v>
      </c>
    </row>
    <row r="45" spans="1:71" ht="15.75" x14ac:dyDescent="0.25">
      <c r="A45" s="52"/>
      <c r="B45" s="52"/>
      <c r="C45" s="52"/>
      <c r="D45" s="52"/>
      <c r="E45" s="52"/>
      <c r="F45" s="52" t="e">
        <f>VLOOKUP(E45,$AN$4:$AO$53,2,(TRUE))</f>
        <v>#N/A</v>
      </c>
      <c r="G45" s="52"/>
      <c r="H45" s="52" t="e">
        <f>VLOOKUP(G45,$AP$4:$AQ$53,2,(TRUE))</f>
        <v>#N/A</v>
      </c>
      <c r="I45" s="3"/>
      <c r="J45" s="52" t="e">
        <f>VLOOKUP(I45,$AX$4:$AY$53,2,(TRUE))</f>
        <v>#N/A</v>
      </c>
      <c r="K45" s="52"/>
      <c r="L45" s="52" t="e">
        <f>VLOOKUP(K45,$AZ$4:$BA$53,2,(TRUE))</f>
        <v>#N/A</v>
      </c>
      <c r="M45" s="52"/>
      <c r="N45" s="52" t="e">
        <f>VLOOKUP(M45,$AT$4:$AU$53,2,(TRUE))</f>
        <v>#N/A</v>
      </c>
      <c r="O45" s="52"/>
      <c r="P45" s="52" t="e">
        <f>VLOOKUP(O45,$AV$4:$AW$53,2,(TRUE))</f>
        <v>#N/A</v>
      </c>
      <c r="Q45" s="52"/>
      <c r="R45" s="52" t="e">
        <f>VLOOKUP(Q45,$BB$5:$BC$54,2,(TRUE))</f>
        <v>#N/A</v>
      </c>
      <c r="S45" s="52"/>
      <c r="T45" s="52" t="e">
        <f>VLOOKUP(S45,$BD$5:$BE$54,2,(TRUE))</f>
        <v>#N/A</v>
      </c>
      <c r="U45" s="52"/>
      <c r="V45" s="52" t="e">
        <f>VLOOKUP(U45,$BF$5:$BG$54,2,(TRUE))</f>
        <v>#N/A</v>
      </c>
      <c r="W45" s="52"/>
      <c r="X45" s="52" t="e">
        <f>VLOOKUP(W45,$BH$5:$BI$54,2,(TRUE))</f>
        <v>#N/A</v>
      </c>
      <c r="Y45" s="52"/>
      <c r="Z45" s="52" t="e">
        <f>VLOOKUP(Y45,$BJ$5:$BK$54,2,(TRUE))</f>
        <v>#N/A</v>
      </c>
      <c r="AA45" s="52"/>
      <c r="AB45" s="52" t="e">
        <f>VLOOKUP(AA45,$BL$5:$BM$54,2,(TRUE))</f>
        <v>#N/A</v>
      </c>
      <c r="AC45" s="52"/>
      <c r="AD45" s="52" t="e">
        <f>VLOOKUP(AC45,$BN$5:$BO$54,2,(TRUE))</f>
        <v>#N/A</v>
      </c>
      <c r="AE45" s="2"/>
      <c r="AF45" s="52" t="e">
        <f>VLOOKUP(AE45,$BP$5:$BQ$54,2,(TRUE))</f>
        <v>#N/A</v>
      </c>
      <c r="AG45" s="52"/>
      <c r="AH45" s="52" t="e">
        <f>VLOOKUP(AG45,$BR$4:$BS$53,2,(TRUE))</f>
        <v>#N/A</v>
      </c>
      <c r="AI45" s="52"/>
      <c r="AJ45" s="52" t="e">
        <f t="shared" si="1"/>
        <v>#N/A</v>
      </c>
      <c r="AK45" s="52"/>
      <c r="AM45" s="54">
        <v>9</v>
      </c>
      <c r="AN45" s="53" t="s">
        <v>610</v>
      </c>
      <c r="AO45" s="54">
        <v>9</v>
      </c>
      <c r="AP45" s="53" t="s">
        <v>611</v>
      </c>
      <c r="AQ45" s="54">
        <v>9</v>
      </c>
      <c r="AS45" s="54">
        <v>9</v>
      </c>
      <c r="AT45" s="53" t="s">
        <v>113</v>
      </c>
      <c r="AU45" s="54">
        <v>9</v>
      </c>
      <c r="AV45" s="53" t="s">
        <v>613</v>
      </c>
      <c r="AW45" s="54">
        <v>9</v>
      </c>
      <c r="AX45" s="53" t="s">
        <v>612</v>
      </c>
      <c r="AY45" s="54">
        <v>9</v>
      </c>
      <c r="AZ45" s="53" t="s">
        <v>619</v>
      </c>
      <c r="BA45" s="54">
        <v>9</v>
      </c>
      <c r="BB45" s="53" t="s">
        <v>178</v>
      </c>
      <c r="BC45" s="54">
        <v>42</v>
      </c>
      <c r="BD45" s="53" t="s">
        <v>179</v>
      </c>
      <c r="BE45" s="54">
        <v>42</v>
      </c>
      <c r="BF45" s="54"/>
      <c r="BG45" s="54">
        <v>42</v>
      </c>
      <c r="BH45" s="53" t="s">
        <v>180</v>
      </c>
      <c r="BI45" s="54">
        <v>42</v>
      </c>
      <c r="BJ45" s="53" t="s">
        <v>181</v>
      </c>
      <c r="BK45" s="54">
        <v>42</v>
      </c>
      <c r="BL45" s="53" t="s">
        <v>182</v>
      </c>
      <c r="BM45" s="54">
        <v>42</v>
      </c>
      <c r="BN45" s="53" t="s">
        <v>183</v>
      </c>
      <c r="BO45" s="54">
        <v>42</v>
      </c>
      <c r="BP45" s="53" t="s">
        <v>184</v>
      </c>
      <c r="BQ45" s="54">
        <v>42</v>
      </c>
      <c r="BR45" s="53" t="s">
        <v>185</v>
      </c>
      <c r="BS45" s="54">
        <v>42</v>
      </c>
    </row>
    <row r="46" spans="1:71" ht="15.75" x14ac:dyDescent="0.25">
      <c r="A46" s="52"/>
      <c r="B46" s="52"/>
      <c r="C46" s="52"/>
      <c r="D46" s="52"/>
      <c r="E46" s="52"/>
      <c r="F46" s="52" t="e">
        <f>VLOOKUP(E46,$AN$4:$AO$53,2,(TRUE))</f>
        <v>#N/A</v>
      </c>
      <c r="G46" s="52"/>
      <c r="H46" s="52" t="e">
        <f>VLOOKUP(G46,$AP$4:$AQ$53,2,(TRUE))</f>
        <v>#N/A</v>
      </c>
      <c r="I46" s="3"/>
      <c r="J46" s="52" t="e">
        <f>VLOOKUP(I46,$AX$4:$AY$53,2,(TRUE))</f>
        <v>#N/A</v>
      </c>
      <c r="K46" s="52"/>
      <c r="L46" s="52" t="e">
        <f>VLOOKUP(K46,$AZ$4:$BA$53,2,(TRUE))</f>
        <v>#N/A</v>
      </c>
      <c r="M46" s="52"/>
      <c r="N46" s="52" t="e">
        <f>VLOOKUP(M46,$AT$4:$AU$53,2,(TRUE))</f>
        <v>#N/A</v>
      </c>
      <c r="O46" s="52"/>
      <c r="P46" s="52" t="e">
        <f>VLOOKUP(O46,$AV$4:$AW$53,2,(TRUE))</f>
        <v>#N/A</v>
      </c>
      <c r="Q46" s="52"/>
      <c r="R46" s="52" t="e">
        <f>VLOOKUP(Q46,$BB$5:$BC$54,2,(TRUE))</f>
        <v>#N/A</v>
      </c>
      <c r="S46" s="52"/>
      <c r="T46" s="52" t="e">
        <f>VLOOKUP(S46,$BD$5:$BE$54,2,(TRUE))</f>
        <v>#N/A</v>
      </c>
      <c r="U46" s="52"/>
      <c r="V46" s="52" t="e">
        <f>VLOOKUP(U46,$BF$5:$BG$54,2,(TRUE))</f>
        <v>#N/A</v>
      </c>
      <c r="W46" s="52"/>
      <c r="X46" s="52" t="e">
        <f>VLOOKUP(W46,$BH$5:$BI$54,2,(TRUE))</f>
        <v>#N/A</v>
      </c>
      <c r="Y46" s="52"/>
      <c r="Z46" s="52" t="e">
        <f>VLOOKUP(Y46,$BJ$5:$BK$54,2,(TRUE))</f>
        <v>#N/A</v>
      </c>
      <c r="AA46" s="52"/>
      <c r="AB46" s="52" t="e">
        <f>VLOOKUP(AA46,$BL$5:$BM$54,2,(TRUE))</f>
        <v>#N/A</v>
      </c>
      <c r="AC46" s="52"/>
      <c r="AD46" s="52" t="e">
        <f>VLOOKUP(AC46,$BN$5:$BO$54,2,(TRUE))</f>
        <v>#N/A</v>
      </c>
      <c r="AE46" s="2"/>
      <c r="AF46" s="52" t="e">
        <f>VLOOKUP(AE46,$BP$5:$BQ$54,2,(TRUE))</f>
        <v>#N/A</v>
      </c>
      <c r="AG46" s="52"/>
      <c r="AH46" s="52" t="e">
        <f>VLOOKUP(AG46,$BR$4:$BS$53,2,(TRUE))</f>
        <v>#N/A</v>
      </c>
      <c r="AI46" s="52"/>
      <c r="AJ46" s="52" t="e">
        <f t="shared" si="1"/>
        <v>#N/A</v>
      </c>
      <c r="AK46" s="52"/>
      <c r="AM46" s="54">
        <v>8</v>
      </c>
      <c r="AN46" s="53" t="s">
        <v>620</v>
      </c>
      <c r="AO46" s="54">
        <v>8</v>
      </c>
      <c r="AP46" s="53" t="s">
        <v>621</v>
      </c>
      <c r="AQ46" s="54">
        <v>8</v>
      </c>
      <c r="AS46" s="54">
        <v>8</v>
      </c>
      <c r="AT46" s="53" t="s">
        <v>623</v>
      </c>
      <c r="AU46" s="54">
        <v>8</v>
      </c>
      <c r="AV46" s="53" t="s">
        <v>624</v>
      </c>
      <c r="AW46" s="54">
        <v>8</v>
      </c>
      <c r="AX46" s="53" t="s">
        <v>622</v>
      </c>
      <c r="AY46" s="54">
        <v>8</v>
      </c>
      <c r="AZ46" s="53" t="s">
        <v>630</v>
      </c>
      <c r="BA46" s="54">
        <v>8</v>
      </c>
      <c r="BB46" s="53" t="s">
        <v>164</v>
      </c>
      <c r="BC46" s="54">
        <v>43</v>
      </c>
      <c r="BD46" s="53" t="s">
        <v>165</v>
      </c>
      <c r="BE46" s="54">
        <v>43</v>
      </c>
      <c r="BF46" s="54"/>
      <c r="BG46" s="54">
        <v>43</v>
      </c>
      <c r="BH46" s="53" t="s">
        <v>166</v>
      </c>
      <c r="BI46" s="54">
        <v>43</v>
      </c>
      <c r="BJ46" s="53" t="s">
        <v>167</v>
      </c>
      <c r="BK46" s="54">
        <v>43</v>
      </c>
      <c r="BL46" s="53" t="s">
        <v>168</v>
      </c>
      <c r="BM46" s="54">
        <v>43</v>
      </c>
      <c r="BN46" s="53" t="s">
        <v>169</v>
      </c>
      <c r="BO46" s="54">
        <v>43</v>
      </c>
      <c r="BP46" s="53" t="s">
        <v>170</v>
      </c>
      <c r="BQ46" s="54">
        <v>43</v>
      </c>
      <c r="BR46" s="53" t="s">
        <v>171</v>
      </c>
      <c r="BS46" s="54">
        <v>43</v>
      </c>
    </row>
    <row r="47" spans="1:71" ht="15.75" x14ac:dyDescent="0.25">
      <c r="A47" s="52"/>
      <c r="B47" s="52"/>
      <c r="C47" s="52"/>
      <c r="D47" s="52"/>
      <c r="E47" s="52"/>
      <c r="F47" s="52" t="e">
        <f>VLOOKUP(E47,$AN$4:$AO$53,2,(TRUE))</f>
        <v>#N/A</v>
      </c>
      <c r="G47" s="52"/>
      <c r="H47" s="52" t="e">
        <f>VLOOKUP(G47,$AP$4:$AQ$53,2,(TRUE))</f>
        <v>#N/A</v>
      </c>
      <c r="I47" s="3"/>
      <c r="J47" s="52" t="e">
        <f>VLOOKUP(I47,$AX$4:$AY$53,2,(TRUE))</f>
        <v>#N/A</v>
      </c>
      <c r="K47" s="52"/>
      <c r="L47" s="52" t="e">
        <f>VLOOKUP(K47,$AZ$4:$BA$53,2,(TRUE))</f>
        <v>#N/A</v>
      </c>
      <c r="M47" s="52"/>
      <c r="N47" s="52" t="e">
        <f>VLOOKUP(M47,$AT$4:$AU$53,2,(TRUE))</f>
        <v>#N/A</v>
      </c>
      <c r="O47" s="52"/>
      <c r="P47" s="52" t="e">
        <f>VLOOKUP(O47,$AV$4:$AW$53,2,(TRUE))</f>
        <v>#N/A</v>
      </c>
      <c r="Q47" s="52"/>
      <c r="R47" s="52" t="e">
        <f>VLOOKUP(Q47,$BB$5:$BC$54,2,(TRUE))</f>
        <v>#N/A</v>
      </c>
      <c r="S47" s="52"/>
      <c r="T47" s="52" t="e">
        <f>VLOOKUP(S47,$BD$5:$BE$54,2,(TRUE))</f>
        <v>#N/A</v>
      </c>
      <c r="U47" s="52"/>
      <c r="V47" s="52" t="e">
        <f>VLOOKUP(U47,$BF$5:$BG$54,2,(TRUE))</f>
        <v>#N/A</v>
      </c>
      <c r="W47" s="52"/>
      <c r="X47" s="52" t="e">
        <f>VLOOKUP(W47,$BH$5:$BI$54,2,(TRUE))</f>
        <v>#N/A</v>
      </c>
      <c r="Y47" s="52"/>
      <c r="Z47" s="52" t="e">
        <f>VLOOKUP(Y47,$BJ$5:$BK$54,2,(TRUE))</f>
        <v>#N/A</v>
      </c>
      <c r="AA47" s="52"/>
      <c r="AB47" s="52" t="e">
        <f>VLOOKUP(AA47,$BL$5:$BM$54,2,(TRUE))</f>
        <v>#N/A</v>
      </c>
      <c r="AC47" s="52"/>
      <c r="AD47" s="52" t="e">
        <f>VLOOKUP(AC47,$BN$5:$BO$54,2,(TRUE))</f>
        <v>#N/A</v>
      </c>
      <c r="AE47" s="2"/>
      <c r="AF47" s="52" t="e">
        <f>VLOOKUP(AE47,$BP$5:$BQ$54,2,(TRUE))</f>
        <v>#N/A</v>
      </c>
      <c r="AG47" s="52"/>
      <c r="AH47" s="52" t="e">
        <f>VLOOKUP(AG47,$BR$4:$BS$53,2,(TRUE))</f>
        <v>#N/A</v>
      </c>
      <c r="AI47" s="52"/>
      <c r="AJ47" s="52" t="e">
        <f t="shared" si="1"/>
        <v>#N/A</v>
      </c>
      <c r="AK47" s="52"/>
      <c r="AM47" s="54">
        <v>7</v>
      </c>
      <c r="AN47" s="53" t="s">
        <v>408</v>
      </c>
      <c r="AO47" s="54">
        <v>7</v>
      </c>
      <c r="AP47" s="53" t="s">
        <v>631</v>
      </c>
      <c r="AQ47" s="54">
        <v>7</v>
      </c>
      <c r="AS47" s="54">
        <v>7</v>
      </c>
      <c r="AT47" s="53" t="s">
        <v>633</v>
      </c>
      <c r="AU47" s="54">
        <v>7</v>
      </c>
      <c r="AV47" s="53" t="s">
        <v>634</v>
      </c>
      <c r="AW47" s="54">
        <v>7</v>
      </c>
      <c r="AX47" s="53" t="s">
        <v>632</v>
      </c>
      <c r="AY47" s="54">
        <v>7</v>
      </c>
      <c r="AZ47" s="53" t="s">
        <v>643</v>
      </c>
      <c r="BA47" s="54">
        <v>7</v>
      </c>
      <c r="BB47" s="53" t="s">
        <v>151</v>
      </c>
      <c r="BC47" s="54">
        <v>44</v>
      </c>
      <c r="BD47" s="53" t="s">
        <v>152</v>
      </c>
      <c r="BE47" s="54">
        <v>44</v>
      </c>
      <c r="BF47" s="54"/>
      <c r="BG47" s="54">
        <v>44</v>
      </c>
      <c r="BH47" s="53" t="s">
        <v>153</v>
      </c>
      <c r="BI47" s="54">
        <v>44</v>
      </c>
      <c r="BJ47" s="53" t="s">
        <v>154</v>
      </c>
      <c r="BK47" s="54">
        <v>44</v>
      </c>
      <c r="BL47" s="53" t="s">
        <v>119</v>
      </c>
      <c r="BM47" s="54">
        <v>44</v>
      </c>
      <c r="BN47" s="53" t="s">
        <v>155</v>
      </c>
      <c r="BO47" s="54">
        <v>44</v>
      </c>
      <c r="BP47" s="53" t="s">
        <v>156</v>
      </c>
      <c r="BQ47" s="54">
        <v>44</v>
      </c>
      <c r="BR47" s="53" t="s">
        <v>157</v>
      </c>
      <c r="BS47" s="54">
        <v>44</v>
      </c>
    </row>
    <row r="48" spans="1:71" ht="15.75" x14ac:dyDescent="0.25">
      <c r="A48" s="52"/>
      <c r="B48" s="52"/>
      <c r="C48" s="52"/>
      <c r="D48" s="52"/>
      <c r="E48" s="52"/>
      <c r="F48" s="52" t="e">
        <f>VLOOKUP(E48,$AN$4:$AO$53,2,(TRUE))</f>
        <v>#N/A</v>
      </c>
      <c r="G48" s="52"/>
      <c r="H48" s="52" t="e">
        <f>VLOOKUP(G48,$AP$4:$AQ$53,2,(TRUE))</f>
        <v>#N/A</v>
      </c>
      <c r="I48" s="3"/>
      <c r="J48" s="52" t="e">
        <f>VLOOKUP(I48,$AX$4:$AY$53,2,(TRUE))</f>
        <v>#N/A</v>
      </c>
      <c r="K48" s="52"/>
      <c r="L48" s="52" t="e">
        <f>VLOOKUP(K48,$AZ$4:$BA$53,2,(TRUE))</f>
        <v>#N/A</v>
      </c>
      <c r="M48" s="52"/>
      <c r="N48" s="52" t="e">
        <f>VLOOKUP(M48,$AT$4:$AU$53,2,(TRUE))</f>
        <v>#N/A</v>
      </c>
      <c r="O48" s="52"/>
      <c r="P48" s="52" t="e">
        <f>VLOOKUP(O48,$AV$4:$AW$53,2,(TRUE))</f>
        <v>#N/A</v>
      </c>
      <c r="Q48" s="52"/>
      <c r="R48" s="52" t="e">
        <f>VLOOKUP(Q48,$BB$5:$BC$54,2,(TRUE))</f>
        <v>#N/A</v>
      </c>
      <c r="S48" s="52"/>
      <c r="T48" s="52" t="e">
        <f>VLOOKUP(S48,$BD$5:$BE$54,2,(TRUE))</f>
        <v>#N/A</v>
      </c>
      <c r="U48" s="52"/>
      <c r="V48" s="52" t="e">
        <f>VLOOKUP(U48,$BF$5:$BG$54,2,(TRUE))</f>
        <v>#N/A</v>
      </c>
      <c r="W48" s="52"/>
      <c r="X48" s="52" t="e">
        <f>VLOOKUP(W48,$BH$5:$BI$54,2,(TRUE))</f>
        <v>#N/A</v>
      </c>
      <c r="Y48" s="52"/>
      <c r="Z48" s="52" t="e">
        <f>VLOOKUP(Y48,$BJ$5:$BK$54,2,(TRUE))</f>
        <v>#N/A</v>
      </c>
      <c r="AA48" s="52"/>
      <c r="AB48" s="52" t="e">
        <f>VLOOKUP(AA48,$BL$5:$BM$54,2,(TRUE))</f>
        <v>#N/A</v>
      </c>
      <c r="AC48" s="52"/>
      <c r="AD48" s="52" t="e">
        <f>VLOOKUP(AC48,$BN$5:$BO$54,2,(TRUE))</f>
        <v>#N/A</v>
      </c>
      <c r="AE48" s="2"/>
      <c r="AF48" s="52" t="e">
        <f>VLOOKUP(AE48,$BP$5:$BQ$54,2,(TRUE))</f>
        <v>#N/A</v>
      </c>
      <c r="AG48" s="52"/>
      <c r="AH48" s="52" t="e">
        <f>VLOOKUP(AG48,$BR$4:$BS$53,2,(TRUE))</f>
        <v>#N/A</v>
      </c>
      <c r="AI48" s="52"/>
      <c r="AJ48" s="52" t="e">
        <f t="shared" si="1"/>
        <v>#N/A</v>
      </c>
      <c r="AK48" s="52"/>
      <c r="AM48" s="54">
        <v>6</v>
      </c>
      <c r="AN48" s="53" t="s">
        <v>606</v>
      </c>
      <c r="AO48" s="54">
        <v>6</v>
      </c>
      <c r="AP48" s="53" t="s">
        <v>644</v>
      </c>
      <c r="AQ48" s="54">
        <v>6</v>
      </c>
      <c r="AS48" s="54">
        <v>6</v>
      </c>
      <c r="AT48" s="53" t="s">
        <v>646</v>
      </c>
      <c r="AU48" s="54">
        <v>6</v>
      </c>
      <c r="AV48" s="53" t="s">
        <v>647</v>
      </c>
      <c r="AW48" s="54">
        <v>6</v>
      </c>
      <c r="AX48" s="53" t="s">
        <v>645</v>
      </c>
      <c r="AY48" s="54">
        <v>6</v>
      </c>
      <c r="AZ48" s="53" t="s">
        <v>653</v>
      </c>
      <c r="BA48" s="54">
        <v>6</v>
      </c>
      <c r="BB48" s="58" t="s">
        <v>137</v>
      </c>
      <c r="BC48" s="57">
        <v>45</v>
      </c>
      <c r="BD48" s="58" t="s">
        <v>138</v>
      </c>
      <c r="BE48" s="57">
        <v>45</v>
      </c>
      <c r="BF48" s="57"/>
      <c r="BG48" s="57">
        <v>45</v>
      </c>
      <c r="BH48" s="58" t="s">
        <v>139</v>
      </c>
      <c r="BI48" s="57">
        <v>45</v>
      </c>
      <c r="BJ48" s="58" t="s">
        <v>140</v>
      </c>
      <c r="BK48" s="57">
        <v>45</v>
      </c>
      <c r="BL48" s="58" t="s">
        <v>141</v>
      </c>
      <c r="BM48" s="57">
        <v>45</v>
      </c>
      <c r="BN48" s="58" t="s">
        <v>142</v>
      </c>
      <c r="BO48" s="57">
        <v>45</v>
      </c>
      <c r="BP48" s="58" t="s">
        <v>143</v>
      </c>
      <c r="BQ48" s="57">
        <v>45</v>
      </c>
      <c r="BR48" s="58" t="s">
        <v>144</v>
      </c>
      <c r="BS48" s="57">
        <v>45</v>
      </c>
    </row>
    <row r="49" spans="1:71" ht="15.75" x14ac:dyDescent="0.25">
      <c r="A49" s="52"/>
      <c r="B49" s="52"/>
      <c r="C49" s="52"/>
      <c r="D49" s="52"/>
      <c r="E49" s="52"/>
      <c r="F49" s="52" t="e">
        <f>VLOOKUP(E49,$AN$4:$AO$53,2,(TRUE))</f>
        <v>#N/A</v>
      </c>
      <c r="G49" s="52"/>
      <c r="H49" s="52" t="e">
        <f>VLOOKUP(G49,$AP$4:$AQ$53,2,(TRUE))</f>
        <v>#N/A</v>
      </c>
      <c r="I49" s="3"/>
      <c r="J49" s="52" t="e">
        <f>VLOOKUP(I49,$AX$4:$AY$53,2,(TRUE))</f>
        <v>#N/A</v>
      </c>
      <c r="K49" s="52"/>
      <c r="L49" s="52" t="e">
        <f>VLOOKUP(K49,$AZ$4:$BA$53,2,(TRUE))</f>
        <v>#N/A</v>
      </c>
      <c r="M49" s="52"/>
      <c r="N49" s="52" t="e">
        <f>VLOOKUP(M49,$AT$4:$AU$53,2,(TRUE))</f>
        <v>#N/A</v>
      </c>
      <c r="O49" s="52"/>
      <c r="P49" s="52" t="e">
        <f>VLOOKUP(O49,$AV$4:$AW$53,2,(TRUE))</f>
        <v>#N/A</v>
      </c>
      <c r="Q49" s="52"/>
      <c r="R49" s="52" t="e">
        <f>VLOOKUP(Q49,$BB$5:$BC$54,2,(TRUE))</f>
        <v>#N/A</v>
      </c>
      <c r="S49" s="52"/>
      <c r="T49" s="52" t="e">
        <f>VLOOKUP(S49,$BD$5:$BE$54,2,(TRUE))</f>
        <v>#N/A</v>
      </c>
      <c r="U49" s="52"/>
      <c r="V49" s="52" t="e">
        <f>VLOOKUP(U49,$BF$5:$BG$54,2,(TRUE))</f>
        <v>#N/A</v>
      </c>
      <c r="W49" s="52"/>
      <c r="X49" s="52" t="e">
        <f>VLOOKUP(W49,$BH$5:$BI$54,2,(TRUE))</f>
        <v>#N/A</v>
      </c>
      <c r="Y49" s="52"/>
      <c r="Z49" s="52" t="e">
        <f>VLOOKUP(Y49,$BJ$5:$BK$54,2,(TRUE))</f>
        <v>#N/A</v>
      </c>
      <c r="AA49" s="52"/>
      <c r="AB49" s="52" t="e">
        <f>VLOOKUP(AA49,$BL$5:$BM$54,2,(TRUE))</f>
        <v>#N/A</v>
      </c>
      <c r="AC49" s="52"/>
      <c r="AD49" s="52" t="e">
        <f>VLOOKUP(AC49,$BN$5:$BO$54,2,(TRUE))</f>
        <v>#N/A</v>
      </c>
      <c r="AE49" s="2"/>
      <c r="AF49" s="52" t="e">
        <f>VLOOKUP(AE49,$BP$5:$BQ$54,2,(TRUE))</f>
        <v>#N/A</v>
      </c>
      <c r="AG49" s="52"/>
      <c r="AH49" s="52" t="e">
        <f>VLOOKUP(AG49,$BR$4:$BS$53,2,(TRUE))</f>
        <v>#N/A</v>
      </c>
      <c r="AI49" s="52"/>
      <c r="AJ49" s="52" t="e">
        <f t="shared" si="1"/>
        <v>#N/A</v>
      </c>
      <c r="AK49" s="52"/>
      <c r="AM49" s="73">
        <v>5</v>
      </c>
      <c r="AN49" s="74" t="s">
        <v>654</v>
      </c>
      <c r="AO49" s="73">
        <v>5</v>
      </c>
      <c r="AP49" s="74" t="s">
        <v>655</v>
      </c>
      <c r="AQ49" s="73">
        <v>5</v>
      </c>
      <c r="AS49" s="73">
        <v>5</v>
      </c>
      <c r="AT49" s="74" t="s">
        <v>657</v>
      </c>
      <c r="AU49" s="73">
        <v>5</v>
      </c>
      <c r="AV49" s="74" t="s">
        <v>658</v>
      </c>
      <c r="AW49" s="73">
        <v>5</v>
      </c>
      <c r="AX49" s="74" t="s">
        <v>656</v>
      </c>
      <c r="AY49" s="73">
        <v>5</v>
      </c>
      <c r="AZ49" s="74" t="s">
        <v>664</v>
      </c>
      <c r="BA49" s="73">
        <v>5</v>
      </c>
      <c r="BB49" s="53" t="s">
        <v>123</v>
      </c>
      <c r="BC49" s="54">
        <v>46</v>
      </c>
      <c r="BD49" s="53" t="s">
        <v>124</v>
      </c>
      <c r="BE49" s="54">
        <v>46</v>
      </c>
      <c r="BF49" s="54"/>
      <c r="BG49" s="54">
        <v>46</v>
      </c>
      <c r="BH49" s="53" t="s">
        <v>125</v>
      </c>
      <c r="BI49" s="54">
        <v>46</v>
      </c>
      <c r="BJ49" s="53" t="s">
        <v>126</v>
      </c>
      <c r="BK49" s="54">
        <v>46</v>
      </c>
      <c r="BL49" s="53" t="s">
        <v>127</v>
      </c>
      <c r="BM49" s="54">
        <v>46</v>
      </c>
      <c r="BN49" s="53" t="s">
        <v>128</v>
      </c>
      <c r="BO49" s="54">
        <v>46</v>
      </c>
      <c r="BP49" s="53" t="s">
        <v>129</v>
      </c>
      <c r="BQ49" s="54">
        <v>46</v>
      </c>
      <c r="BR49" s="53" t="s">
        <v>130</v>
      </c>
      <c r="BS49" s="54">
        <v>46</v>
      </c>
    </row>
    <row r="50" spans="1:71" ht="15.75" x14ac:dyDescent="0.25">
      <c r="A50" s="52"/>
      <c r="B50" s="52"/>
      <c r="C50" s="52"/>
      <c r="D50" s="52"/>
      <c r="E50" s="52"/>
      <c r="F50" s="52" t="e">
        <f>VLOOKUP(E50,$AN$4:$AO$53,2,(TRUE))</f>
        <v>#N/A</v>
      </c>
      <c r="G50" s="52"/>
      <c r="H50" s="52" t="e">
        <f>VLOOKUP(G50,$AP$4:$AQ$53,2,(TRUE))</f>
        <v>#N/A</v>
      </c>
      <c r="I50" s="3"/>
      <c r="J50" s="52" t="e">
        <f>VLOOKUP(I50,$AX$4:$AY$53,2,(TRUE))</f>
        <v>#N/A</v>
      </c>
      <c r="K50" s="52"/>
      <c r="L50" s="52" t="e">
        <f>VLOOKUP(K50,$AZ$4:$BA$53,2,(TRUE))</f>
        <v>#N/A</v>
      </c>
      <c r="M50" s="52"/>
      <c r="N50" s="52" t="e">
        <f>VLOOKUP(M50,$AT$4:$AU$53,2,(TRUE))</f>
        <v>#N/A</v>
      </c>
      <c r="O50" s="52"/>
      <c r="P50" s="52" t="e">
        <f>VLOOKUP(O50,$AV$4:$AW$53,2,(TRUE))</f>
        <v>#N/A</v>
      </c>
      <c r="Q50" s="52"/>
      <c r="R50" s="52" t="e">
        <f>VLOOKUP(Q50,$BB$5:$BC$54,2,(TRUE))</f>
        <v>#N/A</v>
      </c>
      <c r="S50" s="52"/>
      <c r="T50" s="52" t="e">
        <f>VLOOKUP(S50,$BD$5:$BE$54,2,(TRUE))</f>
        <v>#N/A</v>
      </c>
      <c r="U50" s="52"/>
      <c r="V50" s="52" t="e">
        <f>VLOOKUP(U50,$BF$5:$BG$54,2,(TRUE))</f>
        <v>#N/A</v>
      </c>
      <c r="W50" s="52"/>
      <c r="X50" s="52" t="e">
        <f>VLOOKUP(W50,$BH$5:$BI$54,2,(TRUE))</f>
        <v>#N/A</v>
      </c>
      <c r="Y50" s="52"/>
      <c r="Z50" s="52" t="e">
        <f>VLOOKUP(Y50,$BJ$5:$BK$54,2,(TRUE))</f>
        <v>#N/A</v>
      </c>
      <c r="AA50" s="52"/>
      <c r="AB50" s="52" t="e">
        <f>VLOOKUP(AA50,$BL$5:$BM$54,2,(TRUE))</f>
        <v>#N/A</v>
      </c>
      <c r="AC50" s="52"/>
      <c r="AD50" s="52" t="e">
        <f>VLOOKUP(AC50,$BN$5:$BO$54,2,(TRUE))</f>
        <v>#N/A</v>
      </c>
      <c r="AE50" s="2"/>
      <c r="AF50" s="52" t="e">
        <f>VLOOKUP(AE50,$BP$5:$BQ$54,2,(TRUE))</f>
        <v>#N/A</v>
      </c>
      <c r="AG50" s="52"/>
      <c r="AH50" s="52" t="e">
        <f>VLOOKUP(AG50,$BR$4:$BS$53,2,(TRUE))</f>
        <v>#N/A</v>
      </c>
      <c r="AI50" s="52"/>
      <c r="AJ50" s="52" t="e">
        <f t="shared" si="1"/>
        <v>#N/A</v>
      </c>
      <c r="AK50" s="52"/>
      <c r="AM50" s="54">
        <v>4</v>
      </c>
      <c r="AN50" s="53" t="s">
        <v>665</v>
      </c>
      <c r="AO50" s="54">
        <v>4</v>
      </c>
      <c r="AP50" s="53" t="s">
        <v>666</v>
      </c>
      <c r="AQ50" s="54">
        <v>4</v>
      </c>
      <c r="AS50" s="54">
        <v>4</v>
      </c>
      <c r="AT50" s="53" t="s">
        <v>668</v>
      </c>
      <c r="AU50" s="54">
        <v>4</v>
      </c>
      <c r="AV50" s="53" t="s">
        <v>669</v>
      </c>
      <c r="AW50" s="54">
        <v>4</v>
      </c>
      <c r="AX50" s="53" t="s">
        <v>667</v>
      </c>
      <c r="AY50" s="54">
        <v>4</v>
      </c>
      <c r="AZ50" s="53" t="s">
        <v>675</v>
      </c>
      <c r="BA50" s="54">
        <v>4</v>
      </c>
      <c r="BB50" s="53" t="s">
        <v>109</v>
      </c>
      <c r="BC50" s="54">
        <v>47</v>
      </c>
      <c r="BD50" s="53" t="s">
        <v>110</v>
      </c>
      <c r="BE50" s="54">
        <v>47</v>
      </c>
      <c r="BF50" s="54"/>
      <c r="BG50" s="54">
        <v>47</v>
      </c>
      <c r="BH50" s="53" t="s">
        <v>111</v>
      </c>
      <c r="BI50" s="54">
        <v>47</v>
      </c>
      <c r="BJ50" s="53" t="s">
        <v>112</v>
      </c>
      <c r="BK50" s="54">
        <v>47</v>
      </c>
      <c r="BL50" s="53" t="s">
        <v>113</v>
      </c>
      <c r="BM50" s="54">
        <v>47</v>
      </c>
      <c r="BN50" s="53" t="s">
        <v>114</v>
      </c>
      <c r="BO50" s="54">
        <v>47</v>
      </c>
      <c r="BP50" s="53" t="s">
        <v>115</v>
      </c>
      <c r="BQ50" s="54">
        <v>47</v>
      </c>
      <c r="BR50" s="53" t="s">
        <v>116</v>
      </c>
      <c r="BS50" s="54">
        <v>47</v>
      </c>
    </row>
    <row r="51" spans="1:71" ht="15.75" x14ac:dyDescent="0.25">
      <c r="A51" s="52"/>
      <c r="B51" s="52"/>
      <c r="C51" s="52"/>
      <c r="D51" s="52"/>
      <c r="E51" s="52"/>
      <c r="F51" s="52" t="e">
        <f>VLOOKUP(E51,$AN$4:$AO$53,2,(TRUE))</f>
        <v>#N/A</v>
      </c>
      <c r="G51" s="52"/>
      <c r="H51" s="52" t="e">
        <f>VLOOKUP(G51,$AP$4:$AQ$53,2,(TRUE))</f>
        <v>#N/A</v>
      </c>
      <c r="I51" s="3"/>
      <c r="J51" s="52" t="e">
        <f>VLOOKUP(I51,$AX$4:$AY$53,2,(TRUE))</f>
        <v>#N/A</v>
      </c>
      <c r="K51" s="52"/>
      <c r="L51" s="52" t="e">
        <f>VLOOKUP(K51,$AZ$4:$BA$53,2,(TRUE))</f>
        <v>#N/A</v>
      </c>
      <c r="M51" s="52"/>
      <c r="N51" s="52" t="e">
        <f>VLOOKUP(M51,$AT$4:$AU$53,2,(TRUE))</f>
        <v>#N/A</v>
      </c>
      <c r="O51" s="52"/>
      <c r="P51" s="52" t="e">
        <f>VLOOKUP(O51,$AV$4:$AW$53,2,(TRUE))</f>
        <v>#N/A</v>
      </c>
      <c r="Q51" s="52"/>
      <c r="R51" s="52" t="e">
        <f>VLOOKUP(Q51,$BB$5:$BC$54,2,(TRUE))</f>
        <v>#N/A</v>
      </c>
      <c r="S51" s="52"/>
      <c r="T51" s="52" t="e">
        <f>VLOOKUP(S51,$BD$5:$BE$54,2,(TRUE))</f>
        <v>#N/A</v>
      </c>
      <c r="U51" s="52"/>
      <c r="V51" s="52" t="e">
        <f>VLOOKUP(U51,$BF$5:$BG$54,2,(TRUE))</f>
        <v>#N/A</v>
      </c>
      <c r="W51" s="52"/>
      <c r="X51" s="52" t="e">
        <f>VLOOKUP(W51,$BH$5:$BI$54,2,(TRUE))</f>
        <v>#N/A</v>
      </c>
      <c r="Y51" s="52"/>
      <c r="Z51" s="52" t="e">
        <f>VLOOKUP(Y51,$BJ$5:$BK$54,2,(TRUE))</f>
        <v>#N/A</v>
      </c>
      <c r="AA51" s="52"/>
      <c r="AB51" s="52" t="e">
        <f>VLOOKUP(AA51,$BL$5:$BM$54,2,(TRUE))</f>
        <v>#N/A</v>
      </c>
      <c r="AC51" s="52"/>
      <c r="AD51" s="52" t="e">
        <f>VLOOKUP(AC51,$BN$5:$BO$54,2,(TRUE))</f>
        <v>#N/A</v>
      </c>
      <c r="AE51" s="2"/>
      <c r="AF51" s="52" t="e">
        <f>VLOOKUP(AE51,$BP$5:$BQ$54,2,(TRUE))</f>
        <v>#N/A</v>
      </c>
      <c r="AG51" s="52"/>
      <c r="AH51" s="52" t="e">
        <f>VLOOKUP(AG51,$BR$4:$BS$53,2,(TRUE))</f>
        <v>#N/A</v>
      </c>
      <c r="AI51" s="52"/>
      <c r="AJ51" s="52" t="e">
        <f t="shared" si="1"/>
        <v>#N/A</v>
      </c>
      <c r="AK51" s="52"/>
      <c r="AM51" s="54">
        <v>3</v>
      </c>
      <c r="AN51" s="53" t="s">
        <v>474</v>
      </c>
      <c r="AO51" s="54">
        <v>3</v>
      </c>
      <c r="AP51" s="53" t="s">
        <v>676</v>
      </c>
      <c r="AQ51" s="54">
        <v>3</v>
      </c>
      <c r="AS51" s="54">
        <v>3</v>
      </c>
      <c r="AT51" s="53" t="s">
        <v>678</v>
      </c>
      <c r="AU51" s="54">
        <v>3</v>
      </c>
      <c r="AV51" s="53" t="s">
        <v>679</v>
      </c>
      <c r="AW51" s="54">
        <v>3</v>
      </c>
      <c r="AX51" s="53" t="s">
        <v>677</v>
      </c>
      <c r="AY51" s="54">
        <v>3</v>
      </c>
      <c r="AZ51" s="53" t="s">
        <v>686</v>
      </c>
      <c r="BA51" s="54">
        <v>3</v>
      </c>
      <c r="BB51" s="53" t="s">
        <v>95</v>
      </c>
      <c r="BC51" s="54">
        <v>48</v>
      </c>
      <c r="BD51" s="53" t="s">
        <v>96</v>
      </c>
      <c r="BE51" s="54">
        <v>48</v>
      </c>
      <c r="BF51" s="54"/>
      <c r="BG51" s="54">
        <v>48</v>
      </c>
      <c r="BH51" s="53" t="s">
        <v>97</v>
      </c>
      <c r="BI51" s="54">
        <v>48</v>
      </c>
      <c r="BJ51" s="53" t="s">
        <v>98</v>
      </c>
      <c r="BK51" s="54">
        <v>48</v>
      </c>
      <c r="BL51" s="53" t="s">
        <v>99</v>
      </c>
      <c r="BM51" s="54">
        <v>48</v>
      </c>
      <c r="BN51" s="53" t="s">
        <v>100</v>
      </c>
      <c r="BO51" s="54">
        <v>48</v>
      </c>
      <c r="BP51" s="53" t="s">
        <v>101</v>
      </c>
      <c r="BQ51" s="54">
        <v>48</v>
      </c>
      <c r="BR51" s="53" t="s">
        <v>102</v>
      </c>
      <c r="BS51" s="54">
        <v>48</v>
      </c>
    </row>
    <row r="52" spans="1:71" ht="15.75" x14ac:dyDescent="0.25">
      <c r="A52" s="52"/>
      <c r="B52" s="52"/>
      <c r="C52" s="52"/>
      <c r="D52" s="52"/>
      <c r="E52" s="52"/>
      <c r="F52" s="52" t="e">
        <f>VLOOKUP(E52,$AN$4:$AO$53,2,(TRUE))</f>
        <v>#N/A</v>
      </c>
      <c r="G52" s="52"/>
      <c r="H52" s="52" t="e">
        <f>VLOOKUP(G52,$AP$4:$AQ$53,2,(TRUE))</f>
        <v>#N/A</v>
      </c>
      <c r="I52" s="3"/>
      <c r="J52" s="52" t="e">
        <f>VLOOKUP(I52,$AX$4:$AY$53,2,(TRUE))</f>
        <v>#N/A</v>
      </c>
      <c r="K52" s="52"/>
      <c r="L52" s="52" t="e">
        <f>VLOOKUP(K52,$AZ$4:$BA$53,2,(TRUE))</f>
        <v>#N/A</v>
      </c>
      <c r="M52" s="52"/>
      <c r="N52" s="52" t="e">
        <f>VLOOKUP(M52,$AT$4:$AU$53,2,(TRUE))</f>
        <v>#N/A</v>
      </c>
      <c r="O52" s="52"/>
      <c r="P52" s="52" t="e">
        <f>VLOOKUP(O52,$AV$4:$AW$53,2,(TRUE))</f>
        <v>#N/A</v>
      </c>
      <c r="Q52" s="52"/>
      <c r="R52" s="52" t="e">
        <f>VLOOKUP(Q52,$BB$5:$BC$54,2,(TRUE))</f>
        <v>#N/A</v>
      </c>
      <c r="S52" s="52"/>
      <c r="T52" s="52" t="e">
        <f>VLOOKUP(S52,$BD$5:$BE$54,2,(TRUE))</f>
        <v>#N/A</v>
      </c>
      <c r="U52" s="52"/>
      <c r="V52" s="52" t="e">
        <f>VLOOKUP(U52,$BF$5:$BG$54,2,(TRUE))</f>
        <v>#N/A</v>
      </c>
      <c r="W52" s="52"/>
      <c r="X52" s="52" t="e">
        <f>VLOOKUP(W52,$BH$5:$BI$54,2,(TRUE))</f>
        <v>#N/A</v>
      </c>
      <c r="Y52" s="52"/>
      <c r="Z52" s="52" t="e">
        <f>VLOOKUP(Y52,$BJ$5:$BK$54,2,(TRUE))</f>
        <v>#N/A</v>
      </c>
      <c r="AA52" s="52"/>
      <c r="AB52" s="52" t="e">
        <f>VLOOKUP(AA52,$BL$5:$BM$54,2,(TRUE))</f>
        <v>#N/A</v>
      </c>
      <c r="AC52" s="52"/>
      <c r="AD52" s="52" t="e">
        <f>VLOOKUP(AC52,$BN$5:$BO$54,2,(TRUE))</f>
        <v>#N/A</v>
      </c>
      <c r="AE52" s="2"/>
      <c r="AF52" s="52" t="e">
        <f>VLOOKUP(AE52,$BP$5:$BQ$54,2,(TRUE))</f>
        <v>#N/A</v>
      </c>
      <c r="AG52" s="52"/>
      <c r="AH52" s="52" t="e">
        <f>VLOOKUP(AG52,$BR$4:$BS$53,2,(TRUE))</f>
        <v>#N/A</v>
      </c>
      <c r="AI52" s="52"/>
      <c r="AJ52" s="52" t="e">
        <f t="shared" si="1"/>
        <v>#N/A</v>
      </c>
      <c r="AK52" s="52"/>
      <c r="AM52" s="54">
        <v>2</v>
      </c>
      <c r="AN52" s="53" t="s">
        <v>687</v>
      </c>
      <c r="AO52" s="54">
        <v>2</v>
      </c>
      <c r="AP52" s="53" t="s">
        <v>688</v>
      </c>
      <c r="AQ52" s="54">
        <v>2</v>
      </c>
      <c r="AS52" s="54">
        <v>2</v>
      </c>
      <c r="AT52" s="53" t="s">
        <v>690</v>
      </c>
      <c r="AU52" s="54">
        <v>2</v>
      </c>
      <c r="AV52" s="53" t="s">
        <v>691</v>
      </c>
      <c r="AW52" s="54">
        <v>2</v>
      </c>
      <c r="AX52" s="53" t="s">
        <v>689</v>
      </c>
      <c r="AY52" s="54">
        <v>2</v>
      </c>
      <c r="AZ52" s="53" t="s">
        <v>699</v>
      </c>
      <c r="BA52" s="54">
        <v>2</v>
      </c>
      <c r="BB52" s="53" t="s">
        <v>80</v>
      </c>
      <c r="BC52" s="54">
        <v>49</v>
      </c>
      <c r="BD52" s="53" t="s">
        <v>81</v>
      </c>
      <c r="BE52" s="54">
        <v>49</v>
      </c>
      <c r="BF52" s="54"/>
      <c r="BG52" s="54">
        <v>49</v>
      </c>
      <c r="BH52" s="53" t="s">
        <v>82</v>
      </c>
      <c r="BI52" s="54">
        <v>49</v>
      </c>
      <c r="BJ52" s="53" t="s">
        <v>83</v>
      </c>
      <c r="BK52" s="54">
        <v>49</v>
      </c>
      <c r="BL52" s="53" t="s">
        <v>84</v>
      </c>
      <c r="BM52" s="54">
        <v>49</v>
      </c>
      <c r="BN52" s="53" t="s">
        <v>85</v>
      </c>
      <c r="BO52" s="54">
        <v>49</v>
      </c>
      <c r="BP52" s="53" t="s">
        <v>86</v>
      </c>
      <c r="BQ52" s="54">
        <v>49</v>
      </c>
      <c r="BR52" s="53" t="s">
        <v>87</v>
      </c>
      <c r="BS52" s="54">
        <v>49</v>
      </c>
    </row>
    <row r="53" spans="1:71" ht="15.75" x14ac:dyDescent="0.25">
      <c r="A53" s="52"/>
      <c r="B53" s="52"/>
      <c r="C53" s="52"/>
      <c r="D53" s="52"/>
      <c r="E53" s="52"/>
      <c r="F53" s="52" t="e">
        <f>VLOOKUP(E53,$AN$4:$AO$53,2,(TRUE))</f>
        <v>#N/A</v>
      </c>
      <c r="G53" s="52"/>
      <c r="H53" s="52" t="e">
        <f>VLOOKUP(G53,$AP$4:$AQ$53,2,(TRUE))</f>
        <v>#N/A</v>
      </c>
      <c r="I53" s="3"/>
      <c r="J53" s="52" t="e">
        <f>VLOOKUP(I53,$AX$4:$AY$53,2,(TRUE))</f>
        <v>#N/A</v>
      </c>
      <c r="K53" s="52"/>
      <c r="L53" s="52" t="e">
        <f>VLOOKUP(K53,$AZ$4:$BA$53,2,(TRUE))</f>
        <v>#N/A</v>
      </c>
      <c r="M53" s="52"/>
      <c r="N53" s="52" t="e">
        <f>VLOOKUP(M53,$AT$4:$AU$53,2,(TRUE))</f>
        <v>#N/A</v>
      </c>
      <c r="O53" s="52"/>
      <c r="P53" s="52" t="e">
        <f>VLOOKUP(O53,$AV$4:$AW$53,2,(TRUE))</f>
        <v>#N/A</v>
      </c>
      <c r="Q53" s="52"/>
      <c r="R53" s="52" t="e">
        <f>VLOOKUP(Q53,$BB$5:$BC$54,2,(TRUE))</f>
        <v>#N/A</v>
      </c>
      <c r="S53" s="52"/>
      <c r="T53" s="52" t="e">
        <f>VLOOKUP(S53,$BD$5:$BE$54,2,(TRUE))</f>
        <v>#N/A</v>
      </c>
      <c r="U53" s="52"/>
      <c r="V53" s="52" t="e">
        <f>VLOOKUP(U53,$BF$5:$BG$54,2,(TRUE))</f>
        <v>#N/A</v>
      </c>
      <c r="W53" s="52"/>
      <c r="X53" s="52" t="e">
        <f>VLOOKUP(W53,$BH$5:$BI$54,2,(TRUE))</f>
        <v>#N/A</v>
      </c>
      <c r="Y53" s="52"/>
      <c r="Z53" s="52" t="e">
        <f>VLOOKUP(Y53,$BJ$5:$BK$54,2,(TRUE))</f>
        <v>#N/A</v>
      </c>
      <c r="AA53" s="52"/>
      <c r="AB53" s="52" t="e">
        <f>VLOOKUP(AA53,$BL$5:$BM$54,2,(TRUE))</f>
        <v>#N/A</v>
      </c>
      <c r="AC53" s="52"/>
      <c r="AD53" s="52" t="e">
        <f>VLOOKUP(AC53,$BN$5:$BO$54,2,(TRUE))</f>
        <v>#N/A</v>
      </c>
      <c r="AE53" s="2"/>
      <c r="AF53" s="52" t="e">
        <f>VLOOKUP(AE53,$BP$5:$BQ$54,2,(TRUE))</f>
        <v>#N/A</v>
      </c>
      <c r="AG53" s="52"/>
      <c r="AH53" s="52" t="e">
        <f>VLOOKUP(AG53,$BR$4:$BS$53,2,(TRUE))</f>
        <v>#N/A</v>
      </c>
      <c r="AI53" s="52"/>
      <c r="AJ53" s="52" t="e">
        <f t="shared" si="1"/>
        <v>#N/A</v>
      </c>
      <c r="AK53" s="52"/>
      <c r="AM53" s="75">
        <v>1</v>
      </c>
      <c r="AN53" s="76" t="s">
        <v>700</v>
      </c>
      <c r="AO53" s="75">
        <v>1</v>
      </c>
      <c r="AP53" s="76" t="s">
        <v>701</v>
      </c>
      <c r="AQ53" s="75">
        <v>1</v>
      </c>
      <c r="AS53" s="75">
        <v>1</v>
      </c>
      <c r="AT53" s="76" t="s">
        <v>703</v>
      </c>
      <c r="AU53" s="75">
        <v>1</v>
      </c>
      <c r="AV53" s="76" t="s">
        <v>704</v>
      </c>
      <c r="AW53" s="75">
        <v>1</v>
      </c>
      <c r="AX53" s="76" t="s">
        <v>702</v>
      </c>
      <c r="AY53" s="75">
        <v>1</v>
      </c>
      <c r="AZ53" s="76" t="s">
        <v>710</v>
      </c>
      <c r="BA53" s="75">
        <v>1</v>
      </c>
      <c r="BB53" s="56" t="s">
        <v>66</v>
      </c>
      <c r="BC53" s="55">
        <v>50</v>
      </c>
      <c r="BD53" s="56" t="s">
        <v>67</v>
      </c>
      <c r="BE53" s="55">
        <v>50</v>
      </c>
      <c r="BF53" s="55"/>
      <c r="BG53" s="55">
        <v>50</v>
      </c>
      <c r="BH53" s="56" t="s">
        <v>68</v>
      </c>
      <c r="BI53" s="55">
        <v>50</v>
      </c>
      <c r="BJ53" s="56" t="s">
        <v>69</v>
      </c>
      <c r="BK53" s="55">
        <v>50</v>
      </c>
      <c r="BL53" s="56" t="s">
        <v>70</v>
      </c>
      <c r="BM53" s="55">
        <v>50</v>
      </c>
      <c r="BN53" s="56" t="s">
        <v>71</v>
      </c>
      <c r="BO53" s="55">
        <v>50</v>
      </c>
      <c r="BP53" s="56" t="s">
        <v>72</v>
      </c>
      <c r="BQ53" s="55">
        <v>50</v>
      </c>
      <c r="BR53" s="56" t="s">
        <v>73</v>
      </c>
      <c r="BS53" s="55">
        <v>50</v>
      </c>
    </row>
    <row r="54" spans="1:71" ht="15.75" x14ac:dyDescent="0.25">
      <c r="A54" s="52"/>
      <c r="B54" s="52"/>
      <c r="C54" s="52"/>
      <c r="D54" s="52"/>
      <c r="E54" s="52"/>
      <c r="F54" s="52" t="e">
        <f>VLOOKUP(E54,$AN$4:$AO$53,2,(TRUE))</f>
        <v>#N/A</v>
      </c>
      <c r="G54" s="52"/>
      <c r="H54" s="52" t="e">
        <f>VLOOKUP(G54,$AP$4:$AQ$53,2,(TRUE))</f>
        <v>#N/A</v>
      </c>
      <c r="I54" s="3"/>
      <c r="J54" s="52" t="e">
        <f>VLOOKUP(I54,$AX$4:$AY$53,2,(TRUE))</f>
        <v>#N/A</v>
      </c>
      <c r="K54" s="52"/>
      <c r="L54" s="52" t="e">
        <f>VLOOKUP(K54,$AZ$4:$BA$53,2,(TRUE))</f>
        <v>#N/A</v>
      </c>
      <c r="M54" s="52"/>
      <c r="N54" s="52" t="e">
        <f>VLOOKUP(M54,$AT$4:$AU$53,2,(TRUE))</f>
        <v>#N/A</v>
      </c>
      <c r="O54" s="52"/>
      <c r="P54" s="52" t="e">
        <f>VLOOKUP(O54,$AV$4:$AW$53,2,(TRUE))</f>
        <v>#N/A</v>
      </c>
      <c r="Q54" s="52"/>
      <c r="R54" s="52" t="e">
        <f>VLOOKUP(Q54,$BB$5:$BC$54,2,(TRUE))</f>
        <v>#N/A</v>
      </c>
      <c r="S54" s="52"/>
      <c r="T54" s="52" t="e">
        <f>VLOOKUP(S54,$BD$5:$BE$54,2,(TRUE))</f>
        <v>#N/A</v>
      </c>
      <c r="U54" s="52"/>
      <c r="V54" s="52" t="e">
        <f>VLOOKUP(U54,$BF$5:$BG$54,2,(TRUE))</f>
        <v>#N/A</v>
      </c>
      <c r="W54" s="52"/>
      <c r="X54" s="52" t="e">
        <f>VLOOKUP(W54,$BH$5:$BI$54,2,(TRUE))</f>
        <v>#N/A</v>
      </c>
      <c r="Y54" s="52"/>
      <c r="Z54" s="52" t="e">
        <f>VLOOKUP(Y54,$BJ$5:$BK$54,2,(TRUE))</f>
        <v>#N/A</v>
      </c>
      <c r="AA54" s="52"/>
      <c r="AB54" s="52" t="e">
        <f>VLOOKUP(AA54,$BL$5:$BM$54,2,(TRUE))</f>
        <v>#N/A</v>
      </c>
      <c r="AC54" s="52"/>
      <c r="AD54" s="52" t="e">
        <f>VLOOKUP(AC54,$BN$5:$BO$54,2,(TRUE))</f>
        <v>#N/A</v>
      </c>
      <c r="AE54" s="2"/>
      <c r="AF54" s="52" t="e">
        <f>VLOOKUP(AE54,$BP$5:$BQ$54,2,(TRUE))</f>
        <v>#N/A</v>
      </c>
      <c r="AG54" s="52"/>
      <c r="AH54" s="52" t="e">
        <f>VLOOKUP(AG54,$BR$4:$BS$53,2,(TRUE))</f>
        <v>#N/A</v>
      </c>
      <c r="AI54" s="52"/>
      <c r="AJ54" s="52" t="e">
        <f t="shared" si="1"/>
        <v>#N/A</v>
      </c>
      <c r="AK54" s="52"/>
      <c r="BB54" s="53"/>
      <c r="BC54" s="53"/>
      <c r="BD54" s="53"/>
      <c r="BE54" s="53"/>
      <c r="BF54" s="53"/>
      <c r="BG54" s="53"/>
      <c r="BH54" s="53"/>
      <c r="BI54" s="53"/>
      <c r="BJ54" s="53"/>
      <c r="BK54" s="102"/>
      <c r="BL54" s="53"/>
      <c r="BM54" s="102"/>
      <c r="BN54" s="53"/>
      <c r="BO54" s="102"/>
      <c r="BP54" s="53"/>
      <c r="BQ54" s="102"/>
    </row>
    <row r="55" spans="1:71" ht="15.75" x14ac:dyDescent="0.25">
      <c r="A55" s="52"/>
      <c r="B55" s="52"/>
      <c r="C55" s="52"/>
      <c r="D55" s="52"/>
      <c r="E55" s="52"/>
      <c r="F55" s="52" t="e">
        <f>VLOOKUP(E55,$AN$4:$AO$53,2,(TRUE))</f>
        <v>#N/A</v>
      </c>
      <c r="G55" s="52"/>
      <c r="H55" s="52" t="e">
        <f>VLOOKUP(G55,$AP$4:$AQ$53,2,(TRUE))</f>
        <v>#N/A</v>
      </c>
      <c r="I55" s="3"/>
      <c r="J55" s="52" t="e">
        <f>VLOOKUP(I55,$AX$4:$AY$53,2,(TRUE))</f>
        <v>#N/A</v>
      </c>
      <c r="K55" s="52"/>
      <c r="L55" s="52" t="e">
        <f>VLOOKUP(K55,$AZ$4:$BA$53,2,(TRUE))</f>
        <v>#N/A</v>
      </c>
      <c r="M55" s="52"/>
      <c r="N55" s="52" t="e">
        <f>VLOOKUP(M55,$AT$4:$AU$53,2,(TRUE))</f>
        <v>#N/A</v>
      </c>
      <c r="O55" s="52"/>
      <c r="P55" s="52" t="e">
        <f>VLOOKUP(O55,$AV$4:$AW$53,2,(TRUE))</f>
        <v>#N/A</v>
      </c>
      <c r="Q55" s="52"/>
      <c r="R55" s="52" t="e">
        <f>VLOOKUP(Q55,$BB$5:$BC$54,2,(TRUE))</f>
        <v>#N/A</v>
      </c>
      <c r="S55" s="52"/>
      <c r="T55" s="52" t="e">
        <f>VLOOKUP(S55,$BD$5:$BE$54,2,(TRUE))</f>
        <v>#N/A</v>
      </c>
      <c r="U55" s="52"/>
      <c r="V55" s="52" t="e">
        <f>VLOOKUP(U55,$BF$5:$BG$54,2,(TRUE))</f>
        <v>#N/A</v>
      </c>
      <c r="W55" s="52"/>
      <c r="X55" s="52" t="e">
        <f>VLOOKUP(W55,$BH$5:$BI$54,2,(TRUE))</f>
        <v>#N/A</v>
      </c>
      <c r="Y55" s="52"/>
      <c r="Z55" s="52" t="e">
        <f>VLOOKUP(Y55,$BJ$5:$BK$54,2,(TRUE))</f>
        <v>#N/A</v>
      </c>
      <c r="AA55" s="52"/>
      <c r="AB55" s="52" t="e">
        <f>VLOOKUP(AA55,$BL$5:$BM$54,2,(TRUE))</f>
        <v>#N/A</v>
      </c>
      <c r="AC55" s="52"/>
      <c r="AD55" s="52" t="e">
        <f>VLOOKUP(AC55,$BN$5:$BO$54,2,(TRUE))</f>
        <v>#N/A</v>
      </c>
      <c r="AE55" s="2"/>
      <c r="AF55" s="52" t="e">
        <f>VLOOKUP(AE55,$BP$5:$BQ$54,2,(TRUE))</f>
        <v>#N/A</v>
      </c>
      <c r="AG55" s="52"/>
      <c r="AH55" s="52" t="e">
        <f>VLOOKUP(AG55,$BR$4:$BS$53,2,(TRUE))</f>
        <v>#N/A</v>
      </c>
      <c r="AI55" s="52"/>
      <c r="AJ55" s="52" t="e">
        <f t="shared" si="1"/>
        <v>#N/A</v>
      </c>
      <c r="AK55" s="52"/>
    </row>
    <row r="56" spans="1:71" ht="15.75" x14ac:dyDescent="0.25">
      <c r="A56" s="52"/>
      <c r="B56" s="52"/>
      <c r="C56" s="52"/>
      <c r="D56" s="52"/>
      <c r="E56" s="52"/>
      <c r="F56" s="52" t="e">
        <f>VLOOKUP(E56,$AN$4:$AO$53,2,(TRUE))</f>
        <v>#N/A</v>
      </c>
      <c r="G56" s="52"/>
      <c r="H56" s="52" t="e">
        <f>VLOOKUP(G56,$AP$4:$AQ$53,2,(TRUE))</f>
        <v>#N/A</v>
      </c>
      <c r="I56" s="3"/>
      <c r="J56" s="52" t="e">
        <f>VLOOKUP(I56,$AX$4:$AY$53,2,(TRUE))</f>
        <v>#N/A</v>
      </c>
      <c r="K56" s="52"/>
      <c r="L56" s="52" t="e">
        <f>VLOOKUP(K56,$AZ$4:$BA$53,2,(TRUE))</f>
        <v>#N/A</v>
      </c>
      <c r="M56" s="52"/>
      <c r="N56" s="52" t="e">
        <f>VLOOKUP(M56,$AT$4:$AU$53,2,(TRUE))</f>
        <v>#N/A</v>
      </c>
      <c r="O56" s="52"/>
      <c r="P56" s="52" t="e">
        <f>VLOOKUP(O56,$AV$4:$AW$53,2,(TRUE))</f>
        <v>#N/A</v>
      </c>
      <c r="Q56" s="52"/>
      <c r="R56" s="52" t="e">
        <f>VLOOKUP(Q56,$BB$5:$BC$54,2,(TRUE))</f>
        <v>#N/A</v>
      </c>
      <c r="S56" s="52"/>
      <c r="T56" s="52" t="e">
        <f>VLOOKUP(S56,$BD$5:$BE$54,2,(TRUE))</f>
        <v>#N/A</v>
      </c>
      <c r="U56" s="52"/>
      <c r="V56" s="52" t="e">
        <f>VLOOKUP(U56,$BF$5:$BG$54,2,(TRUE))</f>
        <v>#N/A</v>
      </c>
      <c r="W56" s="52"/>
      <c r="X56" s="52" t="e">
        <f>VLOOKUP(W56,$BH$5:$BI$54,2,(TRUE))</f>
        <v>#N/A</v>
      </c>
      <c r="Y56" s="52"/>
      <c r="Z56" s="52" t="e">
        <f>VLOOKUP(Y56,$BJ$5:$BK$54,2,(TRUE))</f>
        <v>#N/A</v>
      </c>
      <c r="AA56" s="52"/>
      <c r="AB56" s="52" t="e">
        <f>VLOOKUP(AA56,$BL$5:$BM$54,2,(TRUE))</f>
        <v>#N/A</v>
      </c>
      <c r="AC56" s="52"/>
      <c r="AD56" s="52" t="e">
        <f>VLOOKUP(AC56,$BN$5:$BO$54,2,(TRUE))</f>
        <v>#N/A</v>
      </c>
      <c r="AE56" s="2"/>
      <c r="AF56" s="52" t="e">
        <f>VLOOKUP(AE56,$BP$5:$BQ$54,2,(TRUE))</f>
        <v>#N/A</v>
      </c>
      <c r="AG56" s="52"/>
      <c r="AH56" s="52" t="e">
        <f>VLOOKUP(AG56,$BR$4:$BS$53,2,(TRUE))</f>
        <v>#N/A</v>
      </c>
      <c r="AI56" s="52"/>
      <c r="AJ56" s="52" t="e">
        <f t="shared" si="1"/>
        <v>#N/A</v>
      </c>
      <c r="AK56" s="52"/>
    </row>
    <row r="57" spans="1:71" ht="15.75" x14ac:dyDescent="0.25">
      <c r="A57" s="52"/>
      <c r="B57" s="52"/>
      <c r="C57" s="52"/>
      <c r="D57" s="52"/>
      <c r="E57" s="52"/>
      <c r="F57" s="52" t="e">
        <f>VLOOKUP(E57,$AN$4:$AO$53,2,(TRUE))</f>
        <v>#N/A</v>
      </c>
      <c r="G57" s="52"/>
      <c r="H57" s="52" t="e">
        <f>VLOOKUP(G57,$AP$4:$AQ$53,2,(TRUE))</f>
        <v>#N/A</v>
      </c>
      <c r="I57" s="3"/>
      <c r="J57" s="52" t="e">
        <f>VLOOKUP(I57,$AX$4:$AY$53,2,(TRUE))</f>
        <v>#N/A</v>
      </c>
      <c r="K57" s="52"/>
      <c r="L57" s="52" t="e">
        <f>VLOOKUP(K57,$AZ$4:$BA$53,2,(TRUE))</f>
        <v>#N/A</v>
      </c>
      <c r="M57" s="52"/>
      <c r="N57" s="52" t="e">
        <f>VLOOKUP(M57,$AT$4:$AU$53,2,(TRUE))</f>
        <v>#N/A</v>
      </c>
      <c r="O57" s="52"/>
      <c r="P57" s="52" t="e">
        <f>VLOOKUP(O57,$AV$4:$AW$53,2,(TRUE))</f>
        <v>#N/A</v>
      </c>
      <c r="Q57" s="52"/>
      <c r="R57" s="52" t="e">
        <f>VLOOKUP(Q57,$BB$5:$BC$54,2,(TRUE))</f>
        <v>#N/A</v>
      </c>
      <c r="S57" s="52"/>
      <c r="T57" s="52" t="e">
        <f>VLOOKUP(S57,$BD$5:$BE$54,2,(TRUE))</f>
        <v>#N/A</v>
      </c>
      <c r="U57" s="52"/>
      <c r="V57" s="52" t="e">
        <f>VLOOKUP(U57,$BF$5:$BG$54,2,(TRUE))</f>
        <v>#N/A</v>
      </c>
      <c r="W57" s="52"/>
      <c r="X57" s="52" t="e">
        <f>VLOOKUP(W57,$BH$5:$BI$54,2,(TRUE))</f>
        <v>#N/A</v>
      </c>
      <c r="Y57" s="52"/>
      <c r="Z57" s="52" t="e">
        <f>VLOOKUP(Y57,$BJ$5:$BK$54,2,(TRUE))</f>
        <v>#N/A</v>
      </c>
      <c r="AA57" s="52"/>
      <c r="AB57" s="52" t="e">
        <f>VLOOKUP(AA57,$BL$5:$BM$54,2,(TRUE))</f>
        <v>#N/A</v>
      </c>
      <c r="AC57" s="52"/>
      <c r="AD57" s="52" t="e">
        <f>VLOOKUP(AC57,$BN$5:$BO$54,2,(TRUE))</f>
        <v>#N/A</v>
      </c>
      <c r="AE57" s="2"/>
      <c r="AF57" s="52" t="e">
        <f>VLOOKUP(AE57,$BP$5:$BQ$54,2,(TRUE))</f>
        <v>#N/A</v>
      </c>
      <c r="AG57" s="52"/>
      <c r="AH57" s="52" t="e">
        <f>VLOOKUP(AG57,$BR$4:$BS$53,2,(TRUE))</f>
        <v>#N/A</v>
      </c>
      <c r="AI57" s="52"/>
      <c r="AJ57" s="52" t="e">
        <f t="shared" si="1"/>
        <v>#N/A</v>
      </c>
      <c r="AK57" s="52"/>
    </row>
    <row r="58" spans="1:71" ht="15.75" x14ac:dyDescent="0.25">
      <c r="A58" s="52"/>
      <c r="B58" s="52"/>
      <c r="C58" s="52"/>
      <c r="D58" s="52"/>
      <c r="E58" s="52"/>
      <c r="F58" s="52" t="e">
        <f>VLOOKUP(E58,$AN$4:$AO$53,2,(TRUE))</f>
        <v>#N/A</v>
      </c>
      <c r="G58" s="52"/>
      <c r="H58" s="52" t="e">
        <f>VLOOKUP(G58,$AP$4:$AQ$53,2,(TRUE))</f>
        <v>#N/A</v>
      </c>
      <c r="I58" s="3"/>
      <c r="J58" s="52" t="e">
        <f>VLOOKUP(I58,$AX$4:$AY$53,2,(TRUE))</f>
        <v>#N/A</v>
      </c>
      <c r="K58" s="52"/>
      <c r="L58" s="52" t="e">
        <f>VLOOKUP(K58,$AZ$4:$BA$53,2,(TRUE))</f>
        <v>#N/A</v>
      </c>
      <c r="M58" s="52"/>
      <c r="N58" s="52" t="e">
        <f>VLOOKUP(M58,$AT$4:$AU$53,2,(TRUE))</f>
        <v>#N/A</v>
      </c>
      <c r="O58" s="52"/>
      <c r="P58" s="52" t="e">
        <f>VLOOKUP(O58,$AV$4:$AW$53,2,(TRUE))</f>
        <v>#N/A</v>
      </c>
      <c r="Q58" s="52"/>
      <c r="R58" s="52" t="e">
        <f>VLOOKUP(Q58,$BB$5:$BC$54,2,(TRUE))</f>
        <v>#N/A</v>
      </c>
      <c r="S58" s="52"/>
      <c r="T58" s="52" t="e">
        <f>VLOOKUP(S58,$BD$5:$BE$54,2,(TRUE))</f>
        <v>#N/A</v>
      </c>
      <c r="U58" s="52"/>
      <c r="V58" s="52" t="e">
        <f>VLOOKUP(U58,$BF$5:$BG$54,2,(TRUE))</f>
        <v>#N/A</v>
      </c>
      <c r="W58" s="52"/>
      <c r="X58" s="52" t="e">
        <f>VLOOKUP(W58,$BH$5:$BI$54,2,(TRUE))</f>
        <v>#N/A</v>
      </c>
      <c r="Y58" s="52"/>
      <c r="Z58" s="52" t="e">
        <f>VLOOKUP(Y58,$BJ$5:$BK$54,2,(TRUE))</f>
        <v>#N/A</v>
      </c>
      <c r="AA58" s="52"/>
      <c r="AB58" s="52" t="e">
        <f>VLOOKUP(AA58,$BL$5:$BM$54,2,(TRUE))</f>
        <v>#N/A</v>
      </c>
      <c r="AC58" s="52"/>
      <c r="AD58" s="52" t="e">
        <f>VLOOKUP(AC58,$BN$5:$BO$54,2,(TRUE))</f>
        <v>#N/A</v>
      </c>
      <c r="AE58" s="2"/>
      <c r="AF58" s="52" t="e">
        <f>VLOOKUP(AE58,$BP$5:$BQ$54,2,(TRUE))</f>
        <v>#N/A</v>
      </c>
      <c r="AG58" s="52"/>
      <c r="AH58" s="52" t="e">
        <f>VLOOKUP(AG58,$BR$4:$BS$53,2,(TRUE))</f>
        <v>#N/A</v>
      </c>
      <c r="AI58" s="52"/>
      <c r="AJ58" s="52" t="e">
        <f t="shared" si="1"/>
        <v>#N/A</v>
      </c>
      <c r="AK58" s="52"/>
    </row>
    <row r="59" spans="1:71" ht="15.75" x14ac:dyDescent="0.25">
      <c r="A59" s="52"/>
      <c r="B59" s="52"/>
      <c r="C59" s="52"/>
      <c r="D59" s="52"/>
      <c r="E59" s="52"/>
      <c r="F59" s="52" t="e">
        <f>VLOOKUP(E59,$AN$4:$AO$53,2,(TRUE))</f>
        <v>#N/A</v>
      </c>
      <c r="G59" s="52"/>
      <c r="H59" s="52" t="e">
        <f>VLOOKUP(G59,$AP$4:$AQ$53,2,(TRUE))</f>
        <v>#N/A</v>
      </c>
      <c r="I59" s="3"/>
      <c r="J59" s="52" t="e">
        <f>VLOOKUP(I59,$AX$4:$AY$53,2,(TRUE))</f>
        <v>#N/A</v>
      </c>
      <c r="K59" s="52"/>
      <c r="L59" s="52" t="e">
        <f>VLOOKUP(K59,$AZ$4:$BA$53,2,(TRUE))</f>
        <v>#N/A</v>
      </c>
      <c r="M59" s="52"/>
      <c r="N59" s="52" t="e">
        <f>VLOOKUP(M59,$AT$4:$AU$53,2,(TRUE))</f>
        <v>#N/A</v>
      </c>
      <c r="O59" s="52"/>
      <c r="P59" s="52" t="e">
        <f>VLOOKUP(O59,$AV$4:$AW$53,2,(TRUE))</f>
        <v>#N/A</v>
      </c>
      <c r="Q59" s="52"/>
      <c r="R59" s="52" t="e">
        <f>VLOOKUP(Q59,$BB$5:$BC$54,2,(TRUE))</f>
        <v>#N/A</v>
      </c>
      <c r="S59" s="52"/>
      <c r="T59" s="52" t="e">
        <f>VLOOKUP(S59,$BD$5:$BE$54,2,(TRUE))</f>
        <v>#N/A</v>
      </c>
      <c r="U59" s="52"/>
      <c r="V59" s="52" t="e">
        <f>VLOOKUP(U59,$BF$5:$BG$54,2,(TRUE))</f>
        <v>#N/A</v>
      </c>
      <c r="W59" s="52"/>
      <c r="X59" s="52" t="e">
        <f>VLOOKUP(W59,$BH$5:$BI$54,2,(TRUE))</f>
        <v>#N/A</v>
      </c>
      <c r="Y59" s="52"/>
      <c r="Z59" s="52" t="e">
        <f>VLOOKUP(Y59,$BJ$5:$BK$54,2,(TRUE))</f>
        <v>#N/A</v>
      </c>
      <c r="AA59" s="52"/>
      <c r="AB59" s="52" t="e">
        <f>VLOOKUP(AA59,$BL$5:$BM$54,2,(TRUE))</f>
        <v>#N/A</v>
      </c>
      <c r="AC59" s="52"/>
      <c r="AD59" s="52" t="e">
        <f>VLOOKUP(AC59,$BN$5:$BO$54,2,(TRUE))</f>
        <v>#N/A</v>
      </c>
      <c r="AE59" s="2"/>
      <c r="AF59" s="52" t="e">
        <f>VLOOKUP(AE59,$BP$5:$BQ$54,2,(TRUE))</f>
        <v>#N/A</v>
      </c>
      <c r="AG59" s="52"/>
      <c r="AH59" s="52" t="e">
        <f>VLOOKUP(AG59,$BR$4:$BS$53,2,(TRUE))</f>
        <v>#N/A</v>
      </c>
      <c r="AI59" s="52"/>
      <c r="AJ59" s="52" t="e">
        <f t="shared" si="1"/>
        <v>#N/A</v>
      </c>
      <c r="AK59" s="52"/>
    </row>
    <row r="60" spans="1:71" ht="15.75" x14ac:dyDescent="0.25">
      <c r="A60" s="52"/>
      <c r="B60" s="52"/>
      <c r="C60" s="52"/>
      <c r="D60" s="52"/>
      <c r="E60" s="52"/>
      <c r="F60" s="52" t="e">
        <f>VLOOKUP(E60,$AN$4:$AO$53,2,(TRUE))</f>
        <v>#N/A</v>
      </c>
      <c r="G60" s="52"/>
      <c r="H60" s="52" t="e">
        <f>VLOOKUP(G60,$AP$4:$AQ$53,2,(TRUE))</f>
        <v>#N/A</v>
      </c>
      <c r="I60" s="3"/>
      <c r="J60" s="52" t="e">
        <f>VLOOKUP(I60,$AX$4:$AY$53,2,(TRUE))</f>
        <v>#N/A</v>
      </c>
      <c r="K60" s="52"/>
      <c r="L60" s="52" t="e">
        <f>VLOOKUP(K60,$AZ$4:$BA$53,2,(TRUE))</f>
        <v>#N/A</v>
      </c>
      <c r="M60" s="52"/>
      <c r="N60" s="52" t="e">
        <f>VLOOKUP(M60,$AT$4:$AU$53,2,(TRUE))</f>
        <v>#N/A</v>
      </c>
      <c r="O60" s="52"/>
      <c r="P60" s="52" t="e">
        <f>VLOOKUP(O60,$AV$4:$AW$53,2,(TRUE))</f>
        <v>#N/A</v>
      </c>
      <c r="Q60" s="52"/>
      <c r="R60" s="52" t="e">
        <f>VLOOKUP(Q60,$BB$5:$BC$54,2,(TRUE))</f>
        <v>#N/A</v>
      </c>
      <c r="S60" s="52"/>
      <c r="T60" s="52" t="e">
        <f>VLOOKUP(S60,$BD$5:$BE$54,2,(TRUE))</f>
        <v>#N/A</v>
      </c>
      <c r="U60" s="52"/>
      <c r="V60" s="52" t="e">
        <f>VLOOKUP(U60,$BF$5:$BG$54,2,(TRUE))</f>
        <v>#N/A</v>
      </c>
      <c r="W60" s="52"/>
      <c r="X60" s="52" t="e">
        <f>VLOOKUP(W60,$BH$5:$BI$54,2,(TRUE))</f>
        <v>#N/A</v>
      </c>
      <c r="Y60" s="52"/>
      <c r="Z60" s="52" t="e">
        <f>VLOOKUP(Y60,$BJ$5:$BK$54,2,(TRUE))</f>
        <v>#N/A</v>
      </c>
      <c r="AA60" s="52"/>
      <c r="AB60" s="52" t="e">
        <f>VLOOKUP(AA60,$BL$5:$BM$54,2,(TRUE))</f>
        <v>#N/A</v>
      </c>
      <c r="AC60" s="52"/>
      <c r="AD60" s="52" t="e">
        <f>VLOOKUP(AC60,$BN$5:$BO$54,2,(TRUE))</f>
        <v>#N/A</v>
      </c>
      <c r="AE60" s="2"/>
      <c r="AF60" s="52" t="e">
        <f>VLOOKUP(AE60,$BP$5:$BQ$54,2,(TRUE))</f>
        <v>#N/A</v>
      </c>
      <c r="AG60" s="52"/>
      <c r="AH60" s="52" t="e">
        <f>VLOOKUP(AG60,$BR$4:$BS$53,2,(TRUE))</f>
        <v>#N/A</v>
      </c>
      <c r="AI60" s="52"/>
      <c r="AJ60" s="52" t="e">
        <f t="shared" si="1"/>
        <v>#N/A</v>
      </c>
      <c r="AK60" s="52"/>
    </row>
    <row r="61" spans="1:71" ht="15.75" x14ac:dyDescent="0.25">
      <c r="A61" s="52"/>
      <c r="B61" s="52"/>
      <c r="C61" s="52"/>
      <c r="D61" s="52"/>
      <c r="E61" s="52"/>
      <c r="F61" s="52" t="e">
        <f>VLOOKUP(E61,$AN$4:$AO$53,2,(TRUE))</f>
        <v>#N/A</v>
      </c>
      <c r="G61" s="52"/>
      <c r="H61" s="52" t="e">
        <f>VLOOKUP(G61,$AP$4:$AQ$53,2,(TRUE))</f>
        <v>#N/A</v>
      </c>
      <c r="I61" s="3"/>
      <c r="J61" s="52" t="e">
        <f>VLOOKUP(I61,$AX$4:$AY$53,2,(TRUE))</f>
        <v>#N/A</v>
      </c>
      <c r="K61" s="52"/>
      <c r="L61" s="52" t="e">
        <f>VLOOKUP(K61,$AZ$4:$BA$53,2,(TRUE))</f>
        <v>#N/A</v>
      </c>
      <c r="M61" s="52"/>
      <c r="N61" s="52" t="e">
        <f>VLOOKUP(M61,$AT$4:$AU$53,2,(TRUE))</f>
        <v>#N/A</v>
      </c>
      <c r="O61" s="52"/>
      <c r="P61" s="52" t="e">
        <f>VLOOKUP(O61,$AV$4:$AW$53,2,(TRUE))</f>
        <v>#N/A</v>
      </c>
      <c r="Q61" s="52"/>
      <c r="R61" s="52" t="e">
        <f>VLOOKUP(Q61,$BB$5:$BC$54,2,(TRUE))</f>
        <v>#N/A</v>
      </c>
      <c r="S61" s="52"/>
      <c r="T61" s="52" t="e">
        <f>VLOOKUP(S61,$BD$5:$BE$54,2,(TRUE))</f>
        <v>#N/A</v>
      </c>
      <c r="U61" s="52"/>
      <c r="V61" s="52" t="e">
        <f>VLOOKUP(U61,$BF$5:$BG$54,2,(TRUE))</f>
        <v>#N/A</v>
      </c>
      <c r="W61" s="52"/>
      <c r="X61" s="52" t="e">
        <f>VLOOKUP(W61,$BH$5:$BI$54,2,(TRUE))</f>
        <v>#N/A</v>
      </c>
      <c r="Y61" s="52"/>
      <c r="Z61" s="52" t="e">
        <f>VLOOKUP(Y61,$BJ$5:$BK$54,2,(TRUE))</f>
        <v>#N/A</v>
      </c>
      <c r="AA61" s="52"/>
      <c r="AB61" s="52" t="e">
        <f>VLOOKUP(AA61,$BL$5:$BM$54,2,(TRUE))</f>
        <v>#N/A</v>
      </c>
      <c r="AC61" s="52"/>
      <c r="AD61" s="52" t="e">
        <f>VLOOKUP(AC61,$BN$5:$BO$54,2,(TRUE))</f>
        <v>#N/A</v>
      </c>
      <c r="AE61" s="2"/>
      <c r="AF61" s="52" t="e">
        <f>VLOOKUP(AE61,$BP$5:$BQ$54,2,(TRUE))</f>
        <v>#N/A</v>
      </c>
      <c r="AG61" s="52"/>
      <c r="AH61" s="52" t="e">
        <f>VLOOKUP(AG61,$BR$4:$BS$53,2,(TRUE))</f>
        <v>#N/A</v>
      </c>
      <c r="AI61" s="52"/>
      <c r="AJ61" s="52" t="e">
        <f t="shared" si="1"/>
        <v>#N/A</v>
      </c>
      <c r="AK61" s="52"/>
    </row>
    <row r="62" spans="1:71" ht="15.75" x14ac:dyDescent="0.25">
      <c r="A62" s="52"/>
      <c r="B62" s="52"/>
      <c r="C62" s="52"/>
      <c r="D62" s="52"/>
      <c r="E62" s="52"/>
      <c r="F62" s="52" t="e">
        <f>VLOOKUP(E62,$AN$4:$AO$53,2,(TRUE))</f>
        <v>#N/A</v>
      </c>
      <c r="G62" s="52"/>
      <c r="H62" s="52" t="e">
        <f>VLOOKUP(G62,$AP$4:$AQ$53,2,(TRUE))</f>
        <v>#N/A</v>
      </c>
      <c r="I62" s="3"/>
      <c r="J62" s="52" t="e">
        <f>VLOOKUP(I62,$AX$4:$AY$53,2,(TRUE))</f>
        <v>#N/A</v>
      </c>
      <c r="K62" s="52"/>
      <c r="L62" s="52" t="e">
        <f>VLOOKUP(K62,$AZ$4:$BA$53,2,(TRUE))</f>
        <v>#N/A</v>
      </c>
      <c r="M62" s="52"/>
      <c r="N62" s="52" t="e">
        <f>VLOOKUP(M62,$AT$4:$AU$53,2,(TRUE))</f>
        <v>#N/A</v>
      </c>
      <c r="O62" s="52"/>
      <c r="P62" s="52" t="e">
        <f>VLOOKUP(O62,$AV$4:$AW$53,2,(TRUE))</f>
        <v>#N/A</v>
      </c>
      <c r="Q62" s="52"/>
      <c r="R62" s="52" t="e">
        <f>VLOOKUP(Q62,$BB$5:$BC$54,2,(TRUE))</f>
        <v>#N/A</v>
      </c>
      <c r="S62" s="52"/>
      <c r="T62" s="52" t="e">
        <f>VLOOKUP(S62,$BD$5:$BE$54,2,(TRUE))</f>
        <v>#N/A</v>
      </c>
      <c r="U62" s="52"/>
      <c r="V62" s="52" t="e">
        <f>VLOOKUP(U62,$BF$5:$BG$54,2,(TRUE))</f>
        <v>#N/A</v>
      </c>
      <c r="W62" s="52"/>
      <c r="X62" s="52" t="e">
        <f>VLOOKUP(W62,$BH$5:$BI$54,2,(TRUE))</f>
        <v>#N/A</v>
      </c>
      <c r="Y62" s="52"/>
      <c r="Z62" s="52" t="e">
        <f>VLOOKUP(Y62,$BJ$5:$BK$54,2,(TRUE))</f>
        <v>#N/A</v>
      </c>
      <c r="AA62" s="52"/>
      <c r="AB62" s="52" t="e">
        <f>VLOOKUP(AA62,$BL$5:$BM$54,2,(TRUE))</f>
        <v>#N/A</v>
      </c>
      <c r="AC62" s="52"/>
      <c r="AD62" s="52" t="e">
        <f>VLOOKUP(AC62,$BN$5:$BO$54,2,(TRUE))</f>
        <v>#N/A</v>
      </c>
      <c r="AE62" s="2"/>
      <c r="AF62" s="52" t="e">
        <f>VLOOKUP(AE62,$BP$5:$BQ$54,2,(TRUE))</f>
        <v>#N/A</v>
      </c>
      <c r="AG62" s="52"/>
      <c r="AH62" s="52" t="e">
        <f>VLOOKUP(AG62,$BR$4:$BS$53,2,(TRUE))</f>
        <v>#N/A</v>
      </c>
      <c r="AI62" s="52"/>
      <c r="AJ62" s="52" t="e">
        <f t="shared" si="1"/>
        <v>#N/A</v>
      </c>
      <c r="AK62" s="52"/>
    </row>
    <row r="63" spans="1:71" ht="15.75" x14ac:dyDescent="0.25">
      <c r="A63" s="52"/>
      <c r="B63" s="52"/>
      <c r="C63" s="52"/>
      <c r="D63" s="52"/>
      <c r="E63" s="52"/>
      <c r="F63" s="52" t="e">
        <f>VLOOKUP(E63,$AN$4:$AO$53,2,(TRUE))</f>
        <v>#N/A</v>
      </c>
      <c r="G63" s="52"/>
      <c r="H63" s="52" t="e">
        <f>VLOOKUP(G63,$AP$4:$AQ$53,2,(TRUE))</f>
        <v>#N/A</v>
      </c>
      <c r="I63" s="3"/>
      <c r="J63" s="52" t="e">
        <f>VLOOKUP(I63,$AX$4:$AY$53,2,(TRUE))</f>
        <v>#N/A</v>
      </c>
      <c r="K63" s="52"/>
      <c r="L63" s="52" t="e">
        <f>VLOOKUP(K63,$AZ$4:$BA$53,2,(TRUE))</f>
        <v>#N/A</v>
      </c>
      <c r="M63" s="52"/>
      <c r="N63" s="52" t="e">
        <f>VLOOKUP(M63,$AT$4:$AU$53,2,(TRUE))</f>
        <v>#N/A</v>
      </c>
      <c r="O63" s="52"/>
      <c r="P63" s="52" t="e">
        <f>VLOOKUP(O63,$AV$4:$AW$53,2,(TRUE))</f>
        <v>#N/A</v>
      </c>
      <c r="Q63" s="52"/>
      <c r="R63" s="52" t="e">
        <f>VLOOKUP(Q63,$BB$5:$BC$54,2,(TRUE))</f>
        <v>#N/A</v>
      </c>
      <c r="S63" s="52"/>
      <c r="T63" s="52" t="e">
        <f>VLOOKUP(S63,$BD$5:$BE$54,2,(TRUE))</f>
        <v>#N/A</v>
      </c>
      <c r="U63" s="52"/>
      <c r="V63" s="52" t="e">
        <f>VLOOKUP(U63,$BF$5:$BG$54,2,(TRUE))</f>
        <v>#N/A</v>
      </c>
      <c r="W63" s="52"/>
      <c r="X63" s="52" t="e">
        <f>VLOOKUP(W63,$BH$5:$BI$54,2,(TRUE))</f>
        <v>#N/A</v>
      </c>
      <c r="Y63" s="52"/>
      <c r="Z63" s="52" t="e">
        <f>VLOOKUP(Y63,$BJ$5:$BK$54,2,(TRUE))</f>
        <v>#N/A</v>
      </c>
      <c r="AA63" s="52"/>
      <c r="AB63" s="52" t="e">
        <f>VLOOKUP(AA63,$BL$5:$BM$54,2,(TRUE))</f>
        <v>#N/A</v>
      </c>
      <c r="AC63" s="52"/>
      <c r="AD63" s="52" t="e">
        <f>VLOOKUP(AC63,$BN$5:$BO$54,2,(TRUE))</f>
        <v>#N/A</v>
      </c>
      <c r="AE63" s="2"/>
      <c r="AF63" s="52" t="e">
        <f>VLOOKUP(AE63,$BP$5:$BQ$54,2,(TRUE))</f>
        <v>#N/A</v>
      </c>
      <c r="AG63" s="52"/>
      <c r="AH63" s="52" t="e">
        <f>VLOOKUP(AG63,$BR$4:$BS$53,2,(TRUE))</f>
        <v>#N/A</v>
      </c>
      <c r="AI63" s="52"/>
      <c r="AJ63" s="52" t="e">
        <f t="shared" si="1"/>
        <v>#N/A</v>
      </c>
      <c r="AK63" s="52"/>
    </row>
    <row r="64" spans="1:71" ht="15.75" x14ac:dyDescent="0.25">
      <c r="A64" s="52"/>
      <c r="B64" s="52"/>
      <c r="C64" s="52"/>
      <c r="D64" s="52"/>
      <c r="E64" s="52"/>
      <c r="F64" s="52" t="e">
        <f>VLOOKUP(E64,$AN$4:$AO$53,2,(TRUE))</f>
        <v>#N/A</v>
      </c>
      <c r="G64" s="52"/>
      <c r="H64" s="52" t="e">
        <f>VLOOKUP(G64,$AP$4:$AQ$53,2,(TRUE))</f>
        <v>#N/A</v>
      </c>
      <c r="I64" s="3"/>
      <c r="J64" s="52" t="e">
        <f>VLOOKUP(I64,$AX$4:$AY$53,2,(TRUE))</f>
        <v>#N/A</v>
      </c>
      <c r="K64" s="52"/>
      <c r="L64" s="52" t="e">
        <f>VLOOKUP(K64,$AZ$4:$BA$53,2,(TRUE))</f>
        <v>#N/A</v>
      </c>
      <c r="M64" s="52"/>
      <c r="N64" s="52" t="e">
        <f>VLOOKUP(M64,$AT$4:$AU$53,2,(TRUE))</f>
        <v>#N/A</v>
      </c>
      <c r="O64" s="52"/>
      <c r="P64" s="52" t="e">
        <f>VLOOKUP(O64,$AV$4:$AW$53,2,(TRUE))</f>
        <v>#N/A</v>
      </c>
      <c r="Q64" s="52"/>
      <c r="R64" s="52" t="e">
        <f>VLOOKUP(Q64,$BB$5:$BC$54,2,(TRUE))</f>
        <v>#N/A</v>
      </c>
      <c r="S64" s="52"/>
      <c r="T64" s="52" t="e">
        <f>VLOOKUP(S64,$BD$5:$BE$54,2,(TRUE))</f>
        <v>#N/A</v>
      </c>
      <c r="U64" s="52"/>
      <c r="V64" s="52" t="e">
        <f>VLOOKUP(U64,$BF$5:$BG$54,2,(TRUE))</f>
        <v>#N/A</v>
      </c>
      <c r="W64" s="52"/>
      <c r="X64" s="52" t="e">
        <f>VLOOKUP(W64,$BH$5:$BI$54,2,(TRUE))</f>
        <v>#N/A</v>
      </c>
      <c r="Y64" s="52"/>
      <c r="Z64" s="52" t="e">
        <f>VLOOKUP(Y64,$BJ$5:$BK$54,2,(TRUE))</f>
        <v>#N/A</v>
      </c>
      <c r="AA64" s="52"/>
      <c r="AB64" s="52" t="e">
        <f>VLOOKUP(AA64,$BL$5:$BM$54,2,(TRUE))</f>
        <v>#N/A</v>
      </c>
      <c r="AC64" s="52"/>
      <c r="AD64" s="52" t="e">
        <f>VLOOKUP(AC64,$BN$5:$BO$54,2,(TRUE))</f>
        <v>#N/A</v>
      </c>
      <c r="AE64" s="2"/>
      <c r="AF64" s="52" t="e">
        <f>VLOOKUP(AE64,$BP$5:$BQ$54,2,(TRUE))</f>
        <v>#N/A</v>
      </c>
      <c r="AG64" s="52"/>
      <c r="AH64" s="52" t="e">
        <f>VLOOKUP(AG64,$BR$4:$BS$53,2,(TRUE))</f>
        <v>#N/A</v>
      </c>
      <c r="AI64" s="52"/>
      <c r="AJ64" s="52" t="e">
        <f t="shared" si="1"/>
        <v>#N/A</v>
      </c>
      <c r="AK64" s="52"/>
    </row>
    <row r="65" spans="1:37" ht="15.75" x14ac:dyDescent="0.25">
      <c r="A65" s="52"/>
      <c r="B65" s="52"/>
      <c r="C65" s="52"/>
      <c r="D65" s="52"/>
      <c r="E65" s="52"/>
      <c r="F65" s="52" t="e">
        <f>VLOOKUP(E65,$AN$4:$AO$53,2,(TRUE))</f>
        <v>#N/A</v>
      </c>
      <c r="G65" s="52"/>
      <c r="H65" s="52" t="e">
        <f>VLOOKUP(G65,$AP$4:$AQ$53,2,(TRUE))</f>
        <v>#N/A</v>
      </c>
      <c r="I65" s="3"/>
      <c r="J65" s="52" t="e">
        <f>VLOOKUP(I65,$AX$4:$AY$53,2,(TRUE))</f>
        <v>#N/A</v>
      </c>
      <c r="K65" s="52"/>
      <c r="L65" s="52" t="e">
        <f>VLOOKUP(K65,$AZ$4:$BA$53,2,(TRUE))</f>
        <v>#N/A</v>
      </c>
      <c r="M65" s="52"/>
      <c r="N65" s="52" t="e">
        <f>VLOOKUP(M65,$AT$4:$AU$53,2,(TRUE))</f>
        <v>#N/A</v>
      </c>
      <c r="O65" s="52"/>
      <c r="P65" s="52" t="e">
        <f>VLOOKUP(O65,$AV$4:$AW$53,2,(TRUE))</f>
        <v>#N/A</v>
      </c>
      <c r="Q65" s="52"/>
      <c r="R65" s="52" t="e">
        <f>VLOOKUP(Q65,$BB$5:$BC$54,2,(TRUE))</f>
        <v>#N/A</v>
      </c>
      <c r="S65" s="52"/>
      <c r="T65" s="52" t="e">
        <f>VLOOKUP(S65,$BD$5:$BE$54,2,(TRUE))</f>
        <v>#N/A</v>
      </c>
      <c r="U65" s="52"/>
      <c r="V65" s="52" t="e">
        <f>VLOOKUP(U65,$BF$5:$BG$54,2,(TRUE))</f>
        <v>#N/A</v>
      </c>
      <c r="W65" s="52"/>
      <c r="X65" s="52" t="e">
        <f>VLOOKUP(W65,$BH$5:$BI$54,2,(TRUE))</f>
        <v>#N/A</v>
      </c>
      <c r="Y65" s="52"/>
      <c r="Z65" s="52" t="e">
        <f>VLOOKUP(Y65,$BJ$5:$BK$54,2,(TRUE))</f>
        <v>#N/A</v>
      </c>
      <c r="AA65" s="52"/>
      <c r="AB65" s="52" t="e">
        <f>VLOOKUP(AA65,$BL$5:$BM$54,2,(TRUE))</f>
        <v>#N/A</v>
      </c>
      <c r="AC65" s="52"/>
      <c r="AD65" s="52" t="e">
        <f>VLOOKUP(AC65,$BN$5:$BO$54,2,(TRUE))</f>
        <v>#N/A</v>
      </c>
      <c r="AE65" s="2"/>
      <c r="AF65" s="52" t="e">
        <f>VLOOKUP(AE65,$BP$5:$BQ$54,2,(TRUE))</f>
        <v>#N/A</v>
      </c>
      <c r="AG65" s="52"/>
      <c r="AH65" s="52" t="e">
        <f>VLOOKUP(AG65,$BR$4:$BS$53,2,(TRUE))</f>
        <v>#N/A</v>
      </c>
      <c r="AI65" s="52"/>
      <c r="AJ65" s="52" t="e">
        <f t="shared" si="1"/>
        <v>#N/A</v>
      </c>
      <c r="AK65" s="52"/>
    </row>
    <row r="66" spans="1:37" ht="15.75" x14ac:dyDescent="0.25">
      <c r="A66" s="52"/>
      <c r="B66" s="52"/>
      <c r="C66" s="52"/>
      <c r="D66" s="52"/>
      <c r="E66" s="52"/>
      <c r="F66" s="52" t="e">
        <f>VLOOKUP(E66,$AN$4:$AO$53,2,(TRUE))</f>
        <v>#N/A</v>
      </c>
      <c r="G66" s="52"/>
      <c r="H66" s="52" t="e">
        <f>VLOOKUP(G66,$AP$4:$AQ$53,2,(TRUE))</f>
        <v>#N/A</v>
      </c>
      <c r="I66" s="3"/>
      <c r="J66" s="52" t="e">
        <f>VLOOKUP(I66,$AX$4:$AY$53,2,(TRUE))</f>
        <v>#N/A</v>
      </c>
      <c r="K66" s="52"/>
      <c r="L66" s="52" t="e">
        <f>VLOOKUP(K66,$AZ$4:$BA$53,2,(TRUE))</f>
        <v>#N/A</v>
      </c>
      <c r="M66" s="52"/>
      <c r="N66" s="52" t="e">
        <f>VLOOKUP(M66,$AT$4:$AU$53,2,(TRUE))</f>
        <v>#N/A</v>
      </c>
      <c r="O66" s="52"/>
      <c r="P66" s="52" t="e">
        <f>VLOOKUP(O66,$AV$4:$AW$53,2,(TRUE))</f>
        <v>#N/A</v>
      </c>
      <c r="Q66" s="52"/>
      <c r="R66" s="52" t="e">
        <f>VLOOKUP(Q66,$BB$5:$BC$54,2,(TRUE))</f>
        <v>#N/A</v>
      </c>
      <c r="S66" s="52"/>
      <c r="T66" s="52" t="e">
        <f>VLOOKUP(S66,$BD$5:$BE$54,2,(TRUE))</f>
        <v>#N/A</v>
      </c>
      <c r="U66" s="52"/>
      <c r="V66" s="52" t="e">
        <f>VLOOKUP(U66,$BF$5:$BG$54,2,(TRUE))</f>
        <v>#N/A</v>
      </c>
      <c r="W66" s="52"/>
      <c r="X66" s="52" t="e">
        <f>VLOOKUP(W66,$BH$5:$BI$54,2,(TRUE))</f>
        <v>#N/A</v>
      </c>
      <c r="Y66" s="52"/>
      <c r="Z66" s="52" t="e">
        <f>VLOOKUP(Y66,$BJ$5:$BK$54,2,(TRUE))</f>
        <v>#N/A</v>
      </c>
      <c r="AA66" s="52"/>
      <c r="AB66" s="52" t="e">
        <f>VLOOKUP(AA66,$BL$5:$BM$54,2,(TRUE))</f>
        <v>#N/A</v>
      </c>
      <c r="AC66" s="52"/>
      <c r="AD66" s="52" t="e">
        <f>VLOOKUP(AC66,$BN$5:$BO$54,2,(TRUE))</f>
        <v>#N/A</v>
      </c>
      <c r="AE66" s="2"/>
      <c r="AF66" s="52" t="e">
        <f>VLOOKUP(AE66,$BP$5:$BQ$54,2,(TRUE))</f>
        <v>#N/A</v>
      </c>
      <c r="AG66" s="52"/>
      <c r="AH66" s="52" t="e">
        <f>VLOOKUP(AG66,$BR$4:$BS$53,2,(TRUE))</f>
        <v>#N/A</v>
      </c>
      <c r="AI66" s="52"/>
      <c r="AJ66" s="52" t="e">
        <f t="shared" si="1"/>
        <v>#N/A</v>
      </c>
      <c r="AK66" s="52"/>
    </row>
    <row r="67" spans="1:37" ht="15.75" x14ac:dyDescent="0.25">
      <c r="A67" s="52"/>
      <c r="B67" s="52"/>
      <c r="C67" s="52"/>
      <c r="D67" s="52"/>
      <c r="E67" s="52"/>
      <c r="F67" s="52" t="e">
        <f>VLOOKUP(E67,$AN$4:$AO$53,2,(TRUE))</f>
        <v>#N/A</v>
      </c>
      <c r="G67" s="52"/>
      <c r="H67" s="52" t="e">
        <f>VLOOKUP(G67,$AP$4:$AQ$53,2,(TRUE))</f>
        <v>#N/A</v>
      </c>
      <c r="I67" s="3"/>
      <c r="J67" s="52" t="e">
        <f>VLOOKUP(I67,$AX$4:$AY$53,2,(TRUE))</f>
        <v>#N/A</v>
      </c>
      <c r="K67" s="52"/>
      <c r="L67" s="52" t="e">
        <f>VLOOKUP(K67,$AZ$4:$BA$53,2,(TRUE))</f>
        <v>#N/A</v>
      </c>
      <c r="M67" s="52"/>
      <c r="N67" s="52" t="e">
        <f>VLOOKUP(M67,$AT$4:$AU$53,2,(TRUE))</f>
        <v>#N/A</v>
      </c>
      <c r="O67" s="52"/>
      <c r="P67" s="52" t="e">
        <f>VLOOKUP(O67,$AV$4:$AW$53,2,(TRUE))</f>
        <v>#N/A</v>
      </c>
      <c r="Q67" s="52"/>
      <c r="R67" s="52" t="e">
        <f>VLOOKUP(Q67,$BB$5:$BC$54,2,(TRUE))</f>
        <v>#N/A</v>
      </c>
      <c r="S67" s="52"/>
      <c r="T67" s="52" t="e">
        <f>VLOOKUP(S67,$BD$5:$BE$54,2,(TRUE))</f>
        <v>#N/A</v>
      </c>
      <c r="U67" s="52"/>
      <c r="V67" s="52" t="e">
        <f>VLOOKUP(U67,$BF$5:$BG$54,2,(TRUE))</f>
        <v>#N/A</v>
      </c>
      <c r="W67" s="52"/>
      <c r="X67" s="52" t="e">
        <f>VLOOKUP(W67,$BH$5:$BI$54,2,(TRUE))</f>
        <v>#N/A</v>
      </c>
      <c r="Y67" s="52"/>
      <c r="Z67" s="52" t="e">
        <f>VLOOKUP(Y67,$BJ$5:$BK$54,2,(TRUE))</f>
        <v>#N/A</v>
      </c>
      <c r="AA67" s="52"/>
      <c r="AB67" s="52" t="e">
        <f>VLOOKUP(AA67,$BL$5:$BM$54,2,(TRUE))</f>
        <v>#N/A</v>
      </c>
      <c r="AC67" s="52"/>
      <c r="AD67" s="52" t="e">
        <f>VLOOKUP(AC67,$BN$5:$BO$54,2,(TRUE))</f>
        <v>#N/A</v>
      </c>
      <c r="AE67" s="2"/>
      <c r="AF67" s="52" t="e">
        <f>VLOOKUP(AE67,$BP$5:$BQ$54,2,(TRUE))</f>
        <v>#N/A</v>
      </c>
      <c r="AG67" s="52"/>
      <c r="AH67" s="52" t="e">
        <f>VLOOKUP(AG67,$BR$4:$BS$53,2,(TRUE))</f>
        <v>#N/A</v>
      </c>
      <c r="AI67" s="52"/>
      <c r="AJ67" s="52" t="e">
        <f t="shared" si="1"/>
        <v>#N/A</v>
      </c>
      <c r="AK67" s="52"/>
    </row>
    <row r="68" spans="1:37" ht="15.75" x14ac:dyDescent="0.25">
      <c r="A68" s="52"/>
      <c r="B68" s="52"/>
      <c r="C68" s="52"/>
      <c r="D68" s="52"/>
      <c r="E68" s="52"/>
      <c r="F68" s="52" t="e">
        <f>VLOOKUP(E68,$AN$4:$AO$53,2,(TRUE))</f>
        <v>#N/A</v>
      </c>
      <c r="G68" s="52"/>
      <c r="H68" s="52" t="e">
        <f>VLOOKUP(G68,$AP$4:$AQ$53,2,(TRUE))</f>
        <v>#N/A</v>
      </c>
      <c r="I68" s="3"/>
      <c r="J68" s="52" t="e">
        <f>VLOOKUP(I68,$AX$4:$AY$53,2,(TRUE))</f>
        <v>#N/A</v>
      </c>
      <c r="K68" s="52"/>
      <c r="L68" s="52" t="e">
        <f>VLOOKUP(K68,$AZ$4:$BA$53,2,(TRUE))</f>
        <v>#N/A</v>
      </c>
      <c r="M68" s="52"/>
      <c r="N68" s="52" t="e">
        <f>VLOOKUP(M68,$AT$4:$AU$53,2,(TRUE))</f>
        <v>#N/A</v>
      </c>
      <c r="O68" s="52"/>
      <c r="P68" s="52" t="e">
        <f>VLOOKUP(O68,$AV$4:$AW$53,2,(TRUE))</f>
        <v>#N/A</v>
      </c>
      <c r="Q68" s="52"/>
      <c r="R68" s="52" t="e">
        <f>VLOOKUP(Q68,$BB$5:$BC$54,2,(TRUE))</f>
        <v>#N/A</v>
      </c>
      <c r="S68" s="52"/>
      <c r="T68" s="52" t="e">
        <f>VLOOKUP(S68,$BD$5:$BE$54,2,(TRUE))</f>
        <v>#N/A</v>
      </c>
      <c r="U68" s="52"/>
      <c r="V68" s="52" t="e">
        <f>VLOOKUP(U68,$BF$5:$BG$54,2,(TRUE))</f>
        <v>#N/A</v>
      </c>
      <c r="W68" s="52"/>
      <c r="X68" s="52" t="e">
        <f>VLOOKUP(W68,$BH$5:$BI$54,2,(TRUE))</f>
        <v>#N/A</v>
      </c>
      <c r="Y68" s="52"/>
      <c r="Z68" s="52" t="e">
        <f>VLOOKUP(Y68,$BJ$5:$BK$54,2,(TRUE))</f>
        <v>#N/A</v>
      </c>
      <c r="AA68" s="52"/>
      <c r="AB68" s="52" t="e">
        <f>VLOOKUP(AA68,$BL$5:$BM$54,2,(TRUE))</f>
        <v>#N/A</v>
      </c>
      <c r="AC68" s="52"/>
      <c r="AD68" s="52" t="e">
        <f>VLOOKUP(AC68,$BN$5:$BO$54,2,(TRUE))</f>
        <v>#N/A</v>
      </c>
      <c r="AE68" s="2"/>
      <c r="AF68" s="52" t="e">
        <f>VLOOKUP(AE68,$BP$5:$BQ$54,2,(TRUE))</f>
        <v>#N/A</v>
      </c>
      <c r="AG68" s="52"/>
      <c r="AH68" s="52" t="e">
        <f>VLOOKUP(AG68,$BR$4:$BS$53,2,(TRUE))</f>
        <v>#N/A</v>
      </c>
      <c r="AI68" s="52"/>
      <c r="AJ68" s="52" t="e">
        <f t="shared" si="1"/>
        <v>#N/A</v>
      </c>
      <c r="AK68" s="52"/>
    </row>
    <row r="69" spans="1:37" ht="15.75" x14ac:dyDescent="0.25">
      <c r="A69" s="52"/>
      <c r="B69" s="52"/>
      <c r="C69" s="52"/>
      <c r="D69" s="52"/>
      <c r="E69" s="52"/>
      <c r="F69" s="52" t="e">
        <f>VLOOKUP(E69,$AN$4:$AO$53,2,(TRUE))</f>
        <v>#N/A</v>
      </c>
      <c r="G69" s="52"/>
      <c r="H69" s="52" t="e">
        <f>VLOOKUP(G69,$AP$4:$AQ$53,2,(TRUE))</f>
        <v>#N/A</v>
      </c>
      <c r="I69" s="3"/>
      <c r="J69" s="52" t="e">
        <f>VLOOKUP(I69,$AX$4:$AY$53,2,(TRUE))</f>
        <v>#N/A</v>
      </c>
      <c r="K69" s="52"/>
      <c r="L69" s="52" t="e">
        <f>VLOOKUP(K69,$AZ$4:$BA$53,2,(TRUE))</f>
        <v>#N/A</v>
      </c>
      <c r="M69" s="52"/>
      <c r="N69" s="52" t="e">
        <f>VLOOKUP(M69,$AT$4:$AU$53,2,(TRUE))</f>
        <v>#N/A</v>
      </c>
      <c r="O69" s="52"/>
      <c r="P69" s="52" t="e">
        <f>VLOOKUP(O69,$AV$4:$AW$53,2,(TRUE))</f>
        <v>#N/A</v>
      </c>
      <c r="Q69" s="52"/>
      <c r="R69" s="52" t="e">
        <f>VLOOKUP(Q69,$BB$5:$BC$54,2,(TRUE))</f>
        <v>#N/A</v>
      </c>
      <c r="S69" s="52"/>
      <c r="T69" s="52" t="e">
        <f>VLOOKUP(S69,$BD$5:$BE$54,2,(TRUE))</f>
        <v>#N/A</v>
      </c>
      <c r="U69" s="52"/>
      <c r="V69" s="52" t="e">
        <f>VLOOKUP(U69,$BF$5:$BG$54,2,(TRUE))</f>
        <v>#N/A</v>
      </c>
      <c r="W69" s="52"/>
      <c r="X69" s="52" t="e">
        <f>VLOOKUP(W69,$BH$5:$BI$54,2,(TRUE))</f>
        <v>#N/A</v>
      </c>
      <c r="Y69" s="52"/>
      <c r="Z69" s="52" t="e">
        <f>VLOOKUP(Y69,$BJ$5:$BK$54,2,(TRUE))</f>
        <v>#N/A</v>
      </c>
      <c r="AA69" s="52"/>
      <c r="AB69" s="52" t="e">
        <f>VLOOKUP(AA69,$BL$5:$BM$54,2,(TRUE))</f>
        <v>#N/A</v>
      </c>
      <c r="AC69" s="52"/>
      <c r="AD69" s="52" t="e">
        <f>VLOOKUP(AC69,$BN$5:$BO$54,2,(TRUE))</f>
        <v>#N/A</v>
      </c>
      <c r="AE69" s="2"/>
      <c r="AF69" s="52" t="e">
        <f>VLOOKUP(AE69,$BP$5:$BQ$54,2,(TRUE))</f>
        <v>#N/A</v>
      </c>
      <c r="AG69" s="52"/>
      <c r="AH69" s="52" t="e">
        <f>VLOOKUP(AG69,$BR$4:$BS$53,2,(TRUE))</f>
        <v>#N/A</v>
      </c>
      <c r="AI69" s="52"/>
      <c r="AJ69" s="52" t="e">
        <f t="shared" si="1"/>
        <v>#N/A</v>
      </c>
      <c r="AK69" s="52"/>
    </row>
    <row r="70" spans="1:37" ht="15.75" x14ac:dyDescent="0.25">
      <c r="A70" s="52"/>
      <c r="B70" s="52"/>
      <c r="C70" s="52"/>
      <c r="D70" s="52"/>
      <c r="E70" s="52"/>
      <c r="F70" s="52" t="e">
        <f>VLOOKUP(E70,$AN$4:$AO$53,2,(TRUE))</f>
        <v>#N/A</v>
      </c>
      <c r="G70" s="52"/>
      <c r="H70" s="52" t="e">
        <f>VLOOKUP(G70,$AP$4:$AQ$53,2,(TRUE))</f>
        <v>#N/A</v>
      </c>
      <c r="I70" s="3"/>
      <c r="J70" s="52" t="e">
        <f>VLOOKUP(I70,$AX$4:$AY$53,2,(TRUE))</f>
        <v>#N/A</v>
      </c>
      <c r="K70" s="52"/>
      <c r="L70" s="52" t="e">
        <f>VLOOKUP(K70,$AZ$4:$BA$53,2,(TRUE))</f>
        <v>#N/A</v>
      </c>
      <c r="M70" s="52"/>
      <c r="N70" s="52" t="e">
        <f>VLOOKUP(M70,$AT$4:$AU$53,2,(TRUE))</f>
        <v>#N/A</v>
      </c>
      <c r="O70" s="52"/>
      <c r="P70" s="52" t="e">
        <f>VLOOKUP(O70,$AV$4:$AW$53,2,(TRUE))</f>
        <v>#N/A</v>
      </c>
      <c r="Q70" s="52"/>
      <c r="R70" s="52" t="e">
        <f>VLOOKUP(Q70,$BB$5:$BC$54,2,(TRUE))</f>
        <v>#N/A</v>
      </c>
      <c r="S70" s="52"/>
      <c r="T70" s="52" t="e">
        <f>VLOOKUP(S70,$BD$5:$BE$54,2,(TRUE))</f>
        <v>#N/A</v>
      </c>
      <c r="U70" s="52"/>
      <c r="V70" s="52" t="e">
        <f>VLOOKUP(U70,$BF$5:$BG$54,2,(TRUE))</f>
        <v>#N/A</v>
      </c>
      <c r="W70" s="52"/>
      <c r="X70" s="52" t="e">
        <f>VLOOKUP(W70,$BH$5:$BI$54,2,(TRUE))</f>
        <v>#N/A</v>
      </c>
      <c r="Y70" s="52"/>
      <c r="Z70" s="52" t="e">
        <f>VLOOKUP(Y70,$BJ$5:$BK$54,2,(TRUE))</f>
        <v>#N/A</v>
      </c>
      <c r="AA70" s="52"/>
      <c r="AB70" s="52" t="e">
        <f>VLOOKUP(AA70,$BL$5:$BM$54,2,(TRUE))</f>
        <v>#N/A</v>
      </c>
      <c r="AC70" s="52"/>
      <c r="AD70" s="52" t="e">
        <f>VLOOKUP(AC70,$BN$5:$BO$54,2,(TRUE))</f>
        <v>#N/A</v>
      </c>
      <c r="AE70" s="2"/>
      <c r="AF70" s="52" t="e">
        <f>VLOOKUP(AE70,$BP$5:$BQ$54,2,(TRUE))</f>
        <v>#N/A</v>
      </c>
      <c r="AG70" s="52"/>
      <c r="AH70" s="52" t="e">
        <f>VLOOKUP(AG70,$BR$4:$BS$53,2,(TRUE))</f>
        <v>#N/A</v>
      </c>
      <c r="AI70" s="52"/>
      <c r="AJ70" s="52" t="e">
        <f t="shared" ref="AJ70:AJ76" si="2">VLOOKUP(AI70,$BT$4:$BU$53,2,(TRUE))</f>
        <v>#N/A</v>
      </c>
      <c r="AK70" s="52"/>
    </row>
    <row r="71" spans="1:37" ht="15.75" x14ac:dyDescent="0.25">
      <c r="A71" s="52"/>
      <c r="B71" s="52"/>
      <c r="C71" s="52"/>
      <c r="D71" s="52"/>
      <c r="E71" s="52"/>
      <c r="F71" s="52" t="e">
        <f>VLOOKUP(E71,$AN$4:$AO$53,2,(TRUE))</f>
        <v>#N/A</v>
      </c>
      <c r="G71" s="52"/>
      <c r="H71" s="52" t="e">
        <f>VLOOKUP(G71,$AP$4:$AQ$53,2,(TRUE))</f>
        <v>#N/A</v>
      </c>
      <c r="I71" s="3"/>
      <c r="J71" s="52" t="e">
        <f>VLOOKUP(I71,$AX$4:$AY$53,2,(TRUE))</f>
        <v>#N/A</v>
      </c>
      <c r="K71" s="52"/>
      <c r="L71" s="52" t="e">
        <f>VLOOKUP(K71,$AZ$4:$BA$53,2,(TRUE))</f>
        <v>#N/A</v>
      </c>
      <c r="M71" s="52"/>
      <c r="N71" s="52" t="e">
        <f>VLOOKUP(M71,$AT$4:$AU$53,2,(TRUE))</f>
        <v>#N/A</v>
      </c>
      <c r="O71" s="52"/>
      <c r="P71" s="52" t="e">
        <f>VLOOKUP(O71,$AV$4:$AW$53,2,(TRUE))</f>
        <v>#N/A</v>
      </c>
      <c r="Q71" s="52"/>
      <c r="R71" s="52" t="e">
        <f>VLOOKUP(Q71,$BB$5:$BC$54,2,(TRUE))</f>
        <v>#N/A</v>
      </c>
      <c r="S71" s="52"/>
      <c r="T71" s="52" t="e">
        <f>VLOOKUP(S71,$BD$5:$BE$54,2,(TRUE))</f>
        <v>#N/A</v>
      </c>
      <c r="U71" s="52"/>
      <c r="V71" s="52" t="e">
        <f>VLOOKUP(U71,$BF$5:$BG$54,2,(TRUE))</f>
        <v>#N/A</v>
      </c>
      <c r="W71" s="52"/>
      <c r="X71" s="52" t="e">
        <f>VLOOKUP(W71,$BH$5:$BI$54,2,(TRUE))</f>
        <v>#N/A</v>
      </c>
      <c r="Y71" s="52"/>
      <c r="Z71" s="52" t="e">
        <f>VLOOKUP(Y71,$BJ$5:$BK$54,2,(TRUE))</f>
        <v>#N/A</v>
      </c>
      <c r="AA71" s="52"/>
      <c r="AB71" s="52" t="e">
        <f>VLOOKUP(AA71,$BL$5:$BM$54,2,(TRUE))</f>
        <v>#N/A</v>
      </c>
      <c r="AC71" s="52"/>
      <c r="AD71" s="52" t="e">
        <f>VLOOKUP(AC71,$BN$5:$BO$54,2,(TRUE))</f>
        <v>#N/A</v>
      </c>
      <c r="AE71" s="2"/>
      <c r="AF71" s="52" t="e">
        <f>VLOOKUP(AE71,$BP$5:$BQ$54,2,(TRUE))</f>
        <v>#N/A</v>
      </c>
      <c r="AG71" s="52"/>
      <c r="AH71" s="52" t="e">
        <f>VLOOKUP(AG71,$BR$4:$BS$53,2,(TRUE))</f>
        <v>#N/A</v>
      </c>
      <c r="AI71" s="52"/>
      <c r="AJ71" s="52" t="e">
        <f t="shared" si="2"/>
        <v>#N/A</v>
      </c>
      <c r="AK71" s="52"/>
    </row>
    <row r="72" spans="1:37" ht="15.75" x14ac:dyDescent="0.25">
      <c r="A72" s="52"/>
      <c r="B72" s="52"/>
      <c r="C72" s="52"/>
      <c r="D72" s="52"/>
      <c r="E72" s="52"/>
      <c r="F72" s="52" t="e">
        <f>VLOOKUP(E72,$AN$4:$AO$53,2,(TRUE))</f>
        <v>#N/A</v>
      </c>
      <c r="G72" s="52"/>
      <c r="H72" s="52" t="e">
        <f>VLOOKUP(G72,$AP$4:$AQ$53,2,(TRUE))</f>
        <v>#N/A</v>
      </c>
      <c r="I72" s="3"/>
      <c r="J72" s="52" t="e">
        <f>VLOOKUP(I72,$AX$4:$AY$53,2,(TRUE))</f>
        <v>#N/A</v>
      </c>
      <c r="K72" s="52"/>
      <c r="L72" s="52" t="e">
        <f>VLOOKUP(K72,$AZ$4:$BA$53,2,(TRUE))</f>
        <v>#N/A</v>
      </c>
      <c r="M72" s="52"/>
      <c r="N72" s="52" t="e">
        <f>VLOOKUP(M72,$AT$4:$AU$53,2,(TRUE))</f>
        <v>#N/A</v>
      </c>
      <c r="O72" s="52"/>
      <c r="P72" s="52" t="e">
        <f>VLOOKUP(O72,$AV$4:$AW$53,2,(TRUE))</f>
        <v>#N/A</v>
      </c>
      <c r="Q72" s="52"/>
      <c r="R72" s="52" t="e">
        <f>VLOOKUP(Q72,$BB$5:$BC$54,2,(TRUE))</f>
        <v>#N/A</v>
      </c>
      <c r="S72" s="52"/>
      <c r="T72" s="52" t="e">
        <f>VLOOKUP(S72,$BD$5:$BE$54,2,(TRUE))</f>
        <v>#N/A</v>
      </c>
      <c r="U72" s="52"/>
      <c r="V72" s="52" t="e">
        <f>VLOOKUP(U72,$BF$5:$BG$54,2,(TRUE))</f>
        <v>#N/A</v>
      </c>
      <c r="W72" s="52"/>
      <c r="X72" s="52" t="e">
        <f>VLOOKUP(W72,$BH$5:$BI$54,2,(TRUE))</f>
        <v>#N/A</v>
      </c>
      <c r="Y72" s="52"/>
      <c r="Z72" s="52" t="e">
        <f>VLOOKUP(Y72,$BJ$5:$BK$54,2,(TRUE))</f>
        <v>#N/A</v>
      </c>
      <c r="AA72" s="52"/>
      <c r="AB72" s="52" t="e">
        <f>VLOOKUP(AA72,$BL$5:$BM$54,2,(TRUE))</f>
        <v>#N/A</v>
      </c>
      <c r="AC72" s="52"/>
      <c r="AD72" s="52" t="e">
        <f>VLOOKUP(AC72,$BN$5:$BO$54,2,(TRUE))</f>
        <v>#N/A</v>
      </c>
      <c r="AE72" s="2"/>
      <c r="AF72" s="52" t="e">
        <f>VLOOKUP(AE72,$BP$5:$BQ$54,2,(TRUE))</f>
        <v>#N/A</v>
      </c>
      <c r="AG72" s="52"/>
      <c r="AH72" s="52" t="e">
        <f>VLOOKUP(AG72,$BR$4:$BS$53,2,(TRUE))</f>
        <v>#N/A</v>
      </c>
      <c r="AI72" s="52"/>
      <c r="AJ72" s="52" t="e">
        <f t="shared" si="2"/>
        <v>#N/A</v>
      </c>
      <c r="AK72" s="52"/>
    </row>
    <row r="73" spans="1:37" ht="15.75" x14ac:dyDescent="0.25">
      <c r="A73" s="52"/>
      <c r="B73" s="52"/>
      <c r="C73" s="52"/>
      <c r="D73" s="52"/>
      <c r="E73" s="52"/>
      <c r="F73" s="52" t="e">
        <f>VLOOKUP(E73,$AN$4:$AO$53,2,(TRUE))</f>
        <v>#N/A</v>
      </c>
      <c r="G73" s="52"/>
      <c r="H73" s="52" t="e">
        <f>VLOOKUP(G73,$AP$4:$AQ$53,2,(TRUE))</f>
        <v>#N/A</v>
      </c>
      <c r="I73" s="3"/>
      <c r="J73" s="52" t="e">
        <f>VLOOKUP(I73,$AX$4:$AY$53,2,(TRUE))</f>
        <v>#N/A</v>
      </c>
      <c r="K73" s="52"/>
      <c r="L73" s="52" t="e">
        <f>VLOOKUP(K73,$AZ$4:$BA$53,2,(TRUE))</f>
        <v>#N/A</v>
      </c>
      <c r="M73" s="52"/>
      <c r="N73" s="52" t="e">
        <f>VLOOKUP(M73,$AT$4:$AU$53,2,(TRUE))</f>
        <v>#N/A</v>
      </c>
      <c r="O73" s="52"/>
      <c r="P73" s="52" t="e">
        <f>VLOOKUP(O73,$AV$4:$AW$53,2,(TRUE))</f>
        <v>#N/A</v>
      </c>
      <c r="Q73" s="52"/>
      <c r="R73" s="52" t="e">
        <f>VLOOKUP(Q73,$BB$5:$BC$54,2,(TRUE))</f>
        <v>#N/A</v>
      </c>
      <c r="S73" s="52"/>
      <c r="T73" s="52" t="e">
        <f>VLOOKUP(S73,$BD$5:$BE$54,2,(TRUE))</f>
        <v>#N/A</v>
      </c>
      <c r="U73" s="52"/>
      <c r="V73" s="52" t="e">
        <f>VLOOKUP(U73,$BF$5:$BG$54,2,(TRUE))</f>
        <v>#N/A</v>
      </c>
      <c r="W73" s="52"/>
      <c r="X73" s="52" t="e">
        <f>VLOOKUP(W73,$BH$5:$BI$54,2,(TRUE))</f>
        <v>#N/A</v>
      </c>
      <c r="Y73" s="52"/>
      <c r="Z73" s="52" t="e">
        <f>VLOOKUP(Y73,$BJ$5:$BK$54,2,(TRUE))</f>
        <v>#N/A</v>
      </c>
      <c r="AA73" s="52"/>
      <c r="AB73" s="52" t="e">
        <f>VLOOKUP(AA73,$BL$5:$BM$54,2,(TRUE))</f>
        <v>#N/A</v>
      </c>
      <c r="AC73" s="52"/>
      <c r="AD73" s="52" t="e">
        <f>VLOOKUP(AC73,$BN$5:$BO$54,2,(TRUE))</f>
        <v>#N/A</v>
      </c>
      <c r="AE73" s="2"/>
      <c r="AF73" s="52" t="e">
        <f>VLOOKUP(AE73,$BP$5:$BQ$54,2,(TRUE))</f>
        <v>#N/A</v>
      </c>
      <c r="AG73" s="52"/>
      <c r="AH73" s="52" t="e">
        <f>VLOOKUP(AG73,$BR$4:$BS$53,2,(TRUE))</f>
        <v>#N/A</v>
      </c>
      <c r="AI73" s="52"/>
      <c r="AJ73" s="52" t="e">
        <f t="shared" si="2"/>
        <v>#N/A</v>
      </c>
      <c r="AK73" s="52"/>
    </row>
    <row r="74" spans="1:37" ht="15.75" x14ac:dyDescent="0.25">
      <c r="A74" s="52"/>
      <c r="B74" s="52"/>
      <c r="C74" s="52"/>
      <c r="D74" s="52"/>
      <c r="E74" s="52"/>
      <c r="F74" s="52" t="e">
        <f>VLOOKUP(E74,$AN$4:$AO$53,2,(TRUE))</f>
        <v>#N/A</v>
      </c>
      <c r="G74" s="52"/>
      <c r="H74" s="52" t="e">
        <f>VLOOKUP(G74,$AP$4:$AQ$53,2,(TRUE))</f>
        <v>#N/A</v>
      </c>
      <c r="I74" s="3"/>
      <c r="J74" s="52" t="e">
        <f>VLOOKUP(I74,$AX$4:$AY$53,2,(TRUE))</f>
        <v>#N/A</v>
      </c>
      <c r="K74" s="52"/>
      <c r="L74" s="52" t="e">
        <f>VLOOKUP(K74,$AZ$4:$BA$53,2,(TRUE))</f>
        <v>#N/A</v>
      </c>
      <c r="M74" s="52"/>
      <c r="N74" s="52" t="e">
        <f>VLOOKUP(M74,$AT$4:$AU$53,2,(TRUE))</f>
        <v>#N/A</v>
      </c>
      <c r="O74" s="52"/>
      <c r="P74" s="52" t="e">
        <f>VLOOKUP(O74,$AV$4:$AW$53,2,(TRUE))</f>
        <v>#N/A</v>
      </c>
      <c r="Q74" s="52"/>
      <c r="R74" s="52" t="e">
        <f>VLOOKUP(Q74,$BB$5:$BC$54,2,(TRUE))</f>
        <v>#N/A</v>
      </c>
      <c r="S74" s="52"/>
      <c r="T74" s="52" t="e">
        <f>VLOOKUP(S74,$BD$5:$BE$54,2,(TRUE))</f>
        <v>#N/A</v>
      </c>
      <c r="U74" s="52"/>
      <c r="V74" s="52" t="e">
        <f>VLOOKUP(U74,$BF$5:$BG$54,2,(TRUE))</f>
        <v>#N/A</v>
      </c>
      <c r="W74" s="52"/>
      <c r="X74" s="52" t="e">
        <f>VLOOKUP(W74,$BH$5:$BI$54,2,(TRUE))</f>
        <v>#N/A</v>
      </c>
      <c r="Y74" s="52"/>
      <c r="Z74" s="52" t="e">
        <f>VLOOKUP(Y74,$BJ$5:$BK$54,2,(TRUE))</f>
        <v>#N/A</v>
      </c>
      <c r="AA74" s="52"/>
      <c r="AB74" s="52" t="e">
        <f>VLOOKUP(AA74,$BL$5:$BM$54,2,(TRUE))</f>
        <v>#N/A</v>
      </c>
      <c r="AC74" s="52"/>
      <c r="AD74" s="52" t="e">
        <f>VLOOKUP(AC74,$BN$5:$BO$54,2,(TRUE))</f>
        <v>#N/A</v>
      </c>
      <c r="AE74" s="2"/>
      <c r="AF74" s="52" t="e">
        <f>VLOOKUP(AE74,$BP$5:$BQ$54,2,(TRUE))</f>
        <v>#N/A</v>
      </c>
      <c r="AG74" s="52"/>
      <c r="AH74" s="52" t="e">
        <f>VLOOKUP(AG74,$BR$4:$BS$53,2,(TRUE))</f>
        <v>#N/A</v>
      </c>
      <c r="AI74" s="52"/>
      <c r="AJ74" s="52" t="e">
        <f t="shared" si="2"/>
        <v>#N/A</v>
      </c>
      <c r="AK74" s="52"/>
    </row>
    <row r="75" spans="1:37" ht="15.75" x14ac:dyDescent="0.25">
      <c r="A75" s="52"/>
      <c r="B75" s="52"/>
      <c r="C75" s="52"/>
      <c r="D75" s="52"/>
      <c r="E75" s="52"/>
      <c r="F75" s="52" t="e">
        <f>VLOOKUP(E75,$AN$4:$AO$53,2,(TRUE))</f>
        <v>#N/A</v>
      </c>
      <c r="G75" s="52"/>
      <c r="H75" s="52" t="e">
        <f>VLOOKUP(G75,$AP$4:$AQ$53,2,(TRUE))</f>
        <v>#N/A</v>
      </c>
      <c r="I75" s="3"/>
      <c r="J75" s="52" t="e">
        <f>VLOOKUP(I75,$AX$4:$AY$53,2,(TRUE))</f>
        <v>#N/A</v>
      </c>
      <c r="K75" s="52"/>
      <c r="L75" s="52" t="e">
        <f>VLOOKUP(K75,$AZ$4:$BA$53,2,(TRUE))</f>
        <v>#N/A</v>
      </c>
      <c r="M75" s="52"/>
      <c r="N75" s="52" t="e">
        <f>VLOOKUP(M75,$AT$4:$AU$53,2,(TRUE))</f>
        <v>#N/A</v>
      </c>
      <c r="O75" s="52"/>
      <c r="P75" s="52" t="e">
        <f>VLOOKUP(O75,$AV$4:$AW$53,2,(TRUE))</f>
        <v>#N/A</v>
      </c>
      <c r="Q75" s="52"/>
      <c r="R75" s="52" t="e">
        <f>VLOOKUP(Q75,$BB$5:$BC$54,2,(TRUE))</f>
        <v>#N/A</v>
      </c>
      <c r="S75" s="52"/>
      <c r="T75" s="52" t="e">
        <f>VLOOKUP(S75,$BD$5:$BE$54,2,(TRUE))</f>
        <v>#N/A</v>
      </c>
      <c r="U75" s="52"/>
      <c r="V75" s="52" t="e">
        <f>VLOOKUP(U75,$BF$5:$BG$54,2,(TRUE))</f>
        <v>#N/A</v>
      </c>
      <c r="W75" s="52"/>
      <c r="X75" s="52" t="e">
        <f>VLOOKUP(W75,$BH$5:$BI$54,2,(TRUE))</f>
        <v>#N/A</v>
      </c>
      <c r="Y75" s="52"/>
      <c r="Z75" s="52" t="e">
        <f>VLOOKUP(Y75,$BJ$5:$BK$54,2,(TRUE))</f>
        <v>#N/A</v>
      </c>
      <c r="AA75" s="52"/>
      <c r="AB75" s="52" t="e">
        <f>VLOOKUP(AA75,$BL$5:$BM$54,2,(TRUE))</f>
        <v>#N/A</v>
      </c>
      <c r="AC75" s="52"/>
      <c r="AD75" s="52" t="e">
        <f>VLOOKUP(AC75,$BN$5:$BO$54,2,(TRUE))</f>
        <v>#N/A</v>
      </c>
      <c r="AE75" s="2"/>
      <c r="AF75" s="52" t="e">
        <f>VLOOKUP(AE75,$BP$5:$BQ$54,2,(TRUE))</f>
        <v>#N/A</v>
      </c>
      <c r="AG75" s="52"/>
      <c r="AH75" s="52" t="e">
        <f>VLOOKUP(AG75,$BR$4:$BS$53,2,(TRUE))</f>
        <v>#N/A</v>
      </c>
      <c r="AI75" s="52"/>
      <c r="AJ75" s="52" t="e">
        <f t="shared" si="2"/>
        <v>#N/A</v>
      </c>
      <c r="AK75" s="52"/>
    </row>
    <row r="76" spans="1:37" ht="15.75" x14ac:dyDescent="0.25">
      <c r="A76" s="52"/>
      <c r="B76" s="52"/>
      <c r="C76" s="52"/>
      <c r="D76" s="52"/>
      <c r="E76" s="52"/>
      <c r="F76" s="52" t="e">
        <f>VLOOKUP(E76,$AN$4:$AO$53,2,(TRUE))</f>
        <v>#N/A</v>
      </c>
      <c r="G76" s="52"/>
      <c r="H76" s="52" t="e">
        <f>VLOOKUP(G76,$AP$4:$AQ$53,2,(TRUE))</f>
        <v>#N/A</v>
      </c>
      <c r="I76" s="3"/>
      <c r="J76" s="52" t="e">
        <f>VLOOKUP(I76,$AX$4:$AY$53,2,(TRUE))</f>
        <v>#N/A</v>
      </c>
      <c r="K76" s="52"/>
      <c r="L76" s="52" t="e">
        <f>VLOOKUP(K76,$AZ$4:$BA$53,2,(TRUE))</f>
        <v>#N/A</v>
      </c>
      <c r="M76" s="52"/>
      <c r="N76" s="52" t="e">
        <f>VLOOKUP(M76,$AT$4:$AU$53,2,(TRUE))</f>
        <v>#N/A</v>
      </c>
      <c r="O76" s="52"/>
      <c r="P76" s="52" t="e">
        <f>VLOOKUP(O76,$AV$4:$AW$53,2,(TRUE))</f>
        <v>#N/A</v>
      </c>
      <c r="Q76" s="52"/>
      <c r="R76" s="52" t="e">
        <f>VLOOKUP(Q76,$BB$5:$BC$54,2,(TRUE))</f>
        <v>#N/A</v>
      </c>
      <c r="S76" s="52"/>
      <c r="T76" s="52" t="e">
        <f>VLOOKUP(S76,$BD$5:$BE$54,2,(TRUE))</f>
        <v>#N/A</v>
      </c>
      <c r="U76" s="52"/>
      <c r="V76" s="52" t="e">
        <f>VLOOKUP(U76,$BF$5:$BG$54,2,(TRUE))</f>
        <v>#N/A</v>
      </c>
      <c r="W76" s="52"/>
      <c r="X76" s="52" t="e">
        <f>VLOOKUP(W76,$BH$5:$BI$54,2,(TRUE))</f>
        <v>#N/A</v>
      </c>
      <c r="Y76" s="52"/>
      <c r="Z76" s="52" t="e">
        <f>VLOOKUP(Y76,$BJ$5:$BK$54,2,(TRUE))</f>
        <v>#N/A</v>
      </c>
      <c r="AA76" s="52"/>
      <c r="AB76" s="52" t="e">
        <f>VLOOKUP(AA76,$BL$5:$BM$54,2,(TRUE))</f>
        <v>#N/A</v>
      </c>
      <c r="AC76" s="52"/>
      <c r="AD76" s="52" t="e">
        <f>VLOOKUP(AC76,$BN$5:$BO$54,2,(TRUE))</f>
        <v>#N/A</v>
      </c>
      <c r="AE76" s="2"/>
      <c r="AF76" s="52" t="e">
        <f>VLOOKUP(AE76,$BP$5:$BQ$54,2,(TRUE))</f>
        <v>#N/A</v>
      </c>
      <c r="AG76" s="52"/>
      <c r="AH76" s="52" t="e">
        <f>VLOOKUP(AG76,$BR$4:$BS$53,2,(TRUE))</f>
        <v>#N/A</v>
      </c>
      <c r="AI76" s="52"/>
      <c r="AJ76" s="52" t="e">
        <f t="shared" si="2"/>
        <v>#N/A</v>
      </c>
      <c r="AK76" s="52"/>
    </row>
  </sheetData>
  <sortState ref="BB4:BQ54">
    <sortCondition ref="BQ4:BQ54"/>
  </sortState>
  <mergeCells count="36">
    <mergeCell ref="A5:E5"/>
    <mergeCell ref="AS2:AS3"/>
    <mergeCell ref="AK1:AK3"/>
    <mergeCell ref="F2:F3"/>
    <mergeCell ref="J2:J3"/>
    <mergeCell ref="P2:P3"/>
    <mergeCell ref="R2:R3"/>
    <mergeCell ref="AF2:AF3"/>
    <mergeCell ref="AB2:AB3"/>
    <mergeCell ref="AD2:AD3"/>
    <mergeCell ref="A2:D2"/>
    <mergeCell ref="E1:R1"/>
    <mergeCell ref="S1:AB1"/>
    <mergeCell ref="AC1:AJ1"/>
    <mergeCell ref="BS2:BS3"/>
    <mergeCell ref="BB3:BJ3"/>
    <mergeCell ref="BQ2:BQ3"/>
    <mergeCell ref="BO2:BO3"/>
    <mergeCell ref="BM2:BM3"/>
    <mergeCell ref="BK2:BK3"/>
    <mergeCell ref="BA2:BA3"/>
    <mergeCell ref="AY2:AY3"/>
    <mergeCell ref="AQ2:AQ3"/>
    <mergeCell ref="AO2:AO3"/>
    <mergeCell ref="H2:H3"/>
    <mergeCell ref="L2:L3"/>
    <mergeCell ref="N2:N3"/>
    <mergeCell ref="AH2:AH3"/>
    <mergeCell ref="AJ2:AJ3"/>
    <mergeCell ref="AM2:AM3"/>
    <mergeCell ref="AW2:AW3"/>
    <mergeCell ref="AU2:AU3"/>
    <mergeCell ref="T2:T3"/>
    <mergeCell ref="V2:V3"/>
    <mergeCell ref="X2:X3"/>
    <mergeCell ref="Z2:Z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Tableau EVEILS et POUSSINS</vt:lpstr>
      <vt:lpstr>Tableau BENJAMINS MINIMES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Valentin VOISIN</dc:creator>
  <cp:lastModifiedBy>Valentin VOISIN</cp:lastModifiedBy>
  <dcterms:created xsi:type="dcterms:W3CDTF">2019-05-31T08:45:20Z</dcterms:created>
  <dcterms:modified xsi:type="dcterms:W3CDTF">2019-06-04T06:47:17Z</dcterms:modified>
</cp:coreProperties>
</file>