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tlas.edf.fr\CO\01bug-dpn\multimedias.002\Service-STN.035\Section GC\Agents\GRAGNON\Expertise SKYDOME\"/>
    </mc:Choice>
  </mc:AlternateContent>
  <bookViews>
    <workbookView xWindow="0" yWindow="0" windowWidth="28800" windowHeight="12435" activeTab="2"/>
  </bookViews>
  <sheets>
    <sheet name="Synthese" sheetId="1" r:id="rId1"/>
    <sheet name="Feuil1" sheetId="2" r:id="rId2"/>
    <sheet name="Recherche TR 2-3" sheetId="3" r:id="rId3"/>
  </sheets>
  <definedNames>
    <definedName name="_xlnm._FilterDatabase" localSheetId="0" hidden="1">Synthese!$B$6:$G$6</definedName>
    <definedName name="Recherche1">Synthese!$J$3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" i="3" l="1"/>
  <c r="K18" i="3"/>
  <c r="K17" i="3"/>
  <c r="B9" i="3"/>
  <c r="E80" i="3" l="1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9" i="3"/>
  <c r="D10" i="3"/>
  <c r="F10" i="3"/>
  <c r="G10" i="3"/>
  <c r="D11" i="3"/>
  <c r="F11" i="3"/>
  <c r="G11" i="3"/>
  <c r="D12" i="3"/>
  <c r="F12" i="3"/>
  <c r="G12" i="3"/>
  <c r="D13" i="3"/>
  <c r="F13" i="3"/>
  <c r="G13" i="3"/>
  <c r="D14" i="3"/>
  <c r="F14" i="3"/>
  <c r="G14" i="3"/>
  <c r="D15" i="3"/>
  <c r="F15" i="3"/>
  <c r="G15" i="3"/>
  <c r="D16" i="3"/>
  <c r="F16" i="3"/>
  <c r="G16" i="3"/>
  <c r="D17" i="3"/>
  <c r="F17" i="3"/>
  <c r="G17" i="3"/>
  <c r="D18" i="3"/>
  <c r="F18" i="3"/>
  <c r="G18" i="3"/>
  <c r="D19" i="3"/>
  <c r="F19" i="3"/>
  <c r="G19" i="3"/>
  <c r="D20" i="3"/>
  <c r="F20" i="3"/>
  <c r="G20" i="3"/>
  <c r="D21" i="3"/>
  <c r="F21" i="3"/>
  <c r="G21" i="3"/>
  <c r="D22" i="3"/>
  <c r="F22" i="3"/>
  <c r="G22" i="3"/>
  <c r="D23" i="3"/>
  <c r="F23" i="3"/>
  <c r="G23" i="3"/>
  <c r="D24" i="3"/>
  <c r="F24" i="3"/>
  <c r="G24" i="3"/>
  <c r="D25" i="3"/>
  <c r="F25" i="3"/>
  <c r="G25" i="3"/>
  <c r="D26" i="3"/>
  <c r="F26" i="3"/>
  <c r="G26" i="3"/>
  <c r="D27" i="3"/>
  <c r="F27" i="3"/>
  <c r="G27" i="3"/>
  <c r="D28" i="3"/>
  <c r="F28" i="3"/>
  <c r="G28" i="3"/>
  <c r="D29" i="3"/>
  <c r="F29" i="3"/>
  <c r="G29" i="3"/>
  <c r="D30" i="3"/>
  <c r="F30" i="3"/>
  <c r="G30" i="3"/>
  <c r="D31" i="3"/>
  <c r="F31" i="3"/>
  <c r="G31" i="3"/>
  <c r="D32" i="3"/>
  <c r="F32" i="3"/>
  <c r="G32" i="3"/>
  <c r="D33" i="3"/>
  <c r="F33" i="3"/>
  <c r="G33" i="3"/>
  <c r="D34" i="3"/>
  <c r="F34" i="3"/>
  <c r="G34" i="3"/>
  <c r="D35" i="3"/>
  <c r="F35" i="3"/>
  <c r="G35" i="3"/>
  <c r="D36" i="3"/>
  <c r="F36" i="3"/>
  <c r="G36" i="3"/>
  <c r="D37" i="3"/>
  <c r="F37" i="3"/>
  <c r="G37" i="3"/>
  <c r="D38" i="3"/>
  <c r="F38" i="3"/>
  <c r="G38" i="3"/>
  <c r="D39" i="3"/>
  <c r="F39" i="3"/>
  <c r="G39" i="3"/>
  <c r="D40" i="3"/>
  <c r="F40" i="3"/>
  <c r="G40" i="3"/>
  <c r="D41" i="3"/>
  <c r="F41" i="3"/>
  <c r="G41" i="3"/>
  <c r="D42" i="3"/>
  <c r="F42" i="3"/>
  <c r="G42" i="3"/>
  <c r="D43" i="3"/>
  <c r="F43" i="3"/>
  <c r="G43" i="3"/>
  <c r="D44" i="3"/>
  <c r="F44" i="3"/>
  <c r="G44" i="3"/>
  <c r="D45" i="3"/>
  <c r="F45" i="3"/>
  <c r="G45" i="3"/>
  <c r="D46" i="3"/>
  <c r="F46" i="3"/>
  <c r="G46" i="3"/>
  <c r="D47" i="3"/>
  <c r="F47" i="3"/>
  <c r="G47" i="3"/>
  <c r="D48" i="3"/>
  <c r="F48" i="3"/>
  <c r="G48" i="3"/>
  <c r="D49" i="3"/>
  <c r="F49" i="3"/>
  <c r="G49" i="3"/>
  <c r="D50" i="3"/>
  <c r="F50" i="3"/>
  <c r="G50" i="3"/>
  <c r="D51" i="3"/>
  <c r="F51" i="3"/>
  <c r="G51" i="3"/>
  <c r="D52" i="3"/>
  <c r="F52" i="3"/>
  <c r="G52" i="3"/>
  <c r="D53" i="3"/>
  <c r="F53" i="3"/>
  <c r="G53" i="3"/>
  <c r="D54" i="3"/>
  <c r="F54" i="3"/>
  <c r="G54" i="3"/>
  <c r="D55" i="3"/>
  <c r="F55" i="3"/>
  <c r="G55" i="3"/>
  <c r="D56" i="3"/>
  <c r="F56" i="3"/>
  <c r="G56" i="3"/>
  <c r="D57" i="3"/>
  <c r="F57" i="3"/>
  <c r="G57" i="3"/>
  <c r="D58" i="3"/>
  <c r="F58" i="3"/>
  <c r="G58" i="3"/>
  <c r="D59" i="3"/>
  <c r="F59" i="3"/>
  <c r="G59" i="3"/>
  <c r="D60" i="3"/>
  <c r="F60" i="3"/>
  <c r="G60" i="3"/>
  <c r="D61" i="3"/>
  <c r="F61" i="3"/>
  <c r="G61" i="3"/>
  <c r="D62" i="3"/>
  <c r="F62" i="3"/>
  <c r="G62" i="3"/>
  <c r="D63" i="3"/>
  <c r="F63" i="3"/>
  <c r="G63" i="3"/>
  <c r="D64" i="3"/>
  <c r="F64" i="3"/>
  <c r="G64" i="3"/>
  <c r="D65" i="3"/>
  <c r="F65" i="3"/>
  <c r="G65" i="3"/>
  <c r="D66" i="3"/>
  <c r="F66" i="3"/>
  <c r="G66" i="3"/>
  <c r="D67" i="3"/>
  <c r="F67" i="3"/>
  <c r="G67" i="3"/>
  <c r="D68" i="3"/>
  <c r="F68" i="3"/>
  <c r="G68" i="3"/>
  <c r="D69" i="3"/>
  <c r="F69" i="3"/>
  <c r="G69" i="3"/>
  <c r="D70" i="3"/>
  <c r="F70" i="3"/>
  <c r="G70" i="3"/>
  <c r="D71" i="3"/>
  <c r="F71" i="3"/>
  <c r="G71" i="3"/>
  <c r="D72" i="3"/>
  <c r="F72" i="3"/>
  <c r="G72" i="3"/>
  <c r="D73" i="3"/>
  <c r="F73" i="3"/>
  <c r="G73" i="3"/>
  <c r="D74" i="3"/>
  <c r="F74" i="3"/>
  <c r="G74" i="3"/>
  <c r="D75" i="3"/>
  <c r="F75" i="3"/>
  <c r="G75" i="3"/>
  <c r="D76" i="3"/>
  <c r="F76" i="3"/>
  <c r="G76" i="3"/>
  <c r="D77" i="3"/>
  <c r="F77" i="3"/>
  <c r="G77" i="3"/>
  <c r="D78" i="3"/>
  <c r="F78" i="3"/>
  <c r="G78" i="3"/>
  <c r="D79" i="3"/>
  <c r="F79" i="3"/>
  <c r="G79" i="3"/>
  <c r="D80" i="3"/>
  <c r="F80" i="3"/>
  <c r="G80" i="3"/>
  <c r="D81" i="3"/>
  <c r="F81" i="3"/>
  <c r="G81" i="3"/>
  <c r="D82" i="3"/>
  <c r="F82" i="3"/>
  <c r="G82" i="3"/>
  <c r="D83" i="3"/>
  <c r="F83" i="3"/>
  <c r="G83" i="3"/>
  <c r="D84" i="3"/>
  <c r="F84" i="3"/>
  <c r="G84" i="3"/>
  <c r="D85" i="3"/>
  <c r="F85" i="3"/>
  <c r="G85" i="3"/>
  <c r="D86" i="3"/>
  <c r="F86" i="3"/>
  <c r="G86" i="3"/>
  <c r="D87" i="3"/>
  <c r="F87" i="3"/>
  <c r="G87" i="3"/>
  <c r="D88" i="3"/>
  <c r="F88" i="3"/>
  <c r="G88" i="3"/>
  <c r="D89" i="3"/>
  <c r="F89" i="3"/>
  <c r="G89" i="3"/>
  <c r="D90" i="3"/>
  <c r="F90" i="3"/>
  <c r="G90" i="3"/>
  <c r="D91" i="3"/>
  <c r="F91" i="3"/>
  <c r="G91" i="3"/>
  <c r="D92" i="3"/>
  <c r="F92" i="3"/>
  <c r="G92" i="3"/>
  <c r="D93" i="3"/>
  <c r="F93" i="3"/>
  <c r="G93" i="3"/>
  <c r="D94" i="3"/>
  <c r="F94" i="3"/>
  <c r="G94" i="3"/>
  <c r="D95" i="3"/>
  <c r="F95" i="3"/>
  <c r="G95" i="3"/>
  <c r="D96" i="3"/>
  <c r="F96" i="3"/>
  <c r="G96" i="3"/>
  <c r="D97" i="3"/>
  <c r="F97" i="3"/>
  <c r="G97" i="3"/>
  <c r="D98" i="3"/>
  <c r="F98" i="3"/>
  <c r="G98" i="3"/>
  <c r="D99" i="3"/>
  <c r="F99" i="3"/>
  <c r="G99" i="3"/>
  <c r="D100" i="3"/>
  <c r="F100" i="3"/>
  <c r="G100" i="3"/>
  <c r="D101" i="3"/>
  <c r="F101" i="3"/>
  <c r="G101" i="3"/>
  <c r="D102" i="3"/>
  <c r="F102" i="3"/>
  <c r="G102" i="3"/>
  <c r="D103" i="3"/>
  <c r="F103" i="3"/>
  <c r="G103" i="3"/>
  <c r="D104" i="3"/>
  <c r="F104" i="3"/>
  <c r="G104" i="3"/>
  <c r="D105" i="3"/>
  <c r="F105" i="3"/>
  <c r="G105" i="3"/>
  <c r="D106" i="3"/>
  <c r="F106" i="3"/>
  <c r="G106" i="3"/>
  <c r="D107" i="3"/>
  <c r="F107" i="3"/>
  <c r="G107" i="3"/>
  <c r="D108" i="3"/>
  <c r="F108" i="3"/>
  <c r="G108" i="3"/>
  <c r="D109" i="3"/>
  <c r="F109" i="3"/>
  <c r="G109" i="3"/>
  <c r="D110" i="3"/>
  <c r="F110" i="3"/>
  <c r="G110" i="3"/>
  <c r="D111" i="3"/>
  <c r="F111" i="3"/>
  <c r="G111" i="3"/>
  <c r="D112" i="3"/>
  <c r="F112" i="3"/>
  <c r="G112" i="3"/>
  <c r="D113" i="3"/>
  <c r="F113" i="3"/>
  <c r="G113" i="3"/>
  <c r="D114" i="3"/>
  <c r="F114" i="3"/>
  <c r="G114" i="3"/>
  <c r="D115" i="3"/>
  <c r="F115" i="3"/>
  <c r="G115" i="3"/>
  <c r="D116" i="3"/>
  <c r="F116" i="3"/>
  <c r="G116" i="3"/>
  <c r="D117" i="3"/>
  <c r="F117" i="3"/>
  <c r="G117" i="3"/>
  <c r="D118" i="3"/>
  <c r="F118" i="3"/>
  <c r="G118" i="3"/>
  <c r="D119" i="3"/>
  <c r="F119" i="3"/>
  <c r="G11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D9" i="3"/>
  <c r="F9" i="3"/>
  <c r="G9" i="3"/>
  <c r="J3" i="1" l="1"/>
  <c r="J4" i="1"/>
</calcChain>
</file>

<file path=xl/sharedStrings.xml><?xml version="1.0" encoding="utf-8"?>
<sst xmlns="http://schemas.openxmlformats.org/spreadsheetml/2006/main" count="112" uniqueCount="39">
  <si>
    <t>Synthése rapport d'expertise de SKYDOMES sur les bâtiments OPN</t>
  </si>
  <si>
    <t>Bâtiment</t>
  </si>
  <si>
    <t>Toiture SSR / SPR</t>
  </si>
  <si>
    <t>Commentaires</t>
  </si>
  <si>
    <t>Tranche</t>
  </si>
  <si>
    <t>Bâtiment 59 local S.O.N et vestiaires</t>
  </si>
  <si>
    <t>Plan de reperage</t>
  </si>
  <si>
    <t>2 et 3</t>
  </si>
  <si>
    <t>Bâtiment 00 Salle des machines</t>
  </si>
  <si>
    <t>Rapports N° / Skydome N°</t>
  </si>
  <si>
    <t>Bâtiment 49 Zone BAN 2 et 3</t>
  </si>
  <si>
    <t>2 ET 3</t>
  </si>
  <si>
    <t>Bâtiment 49 Zone réacteur 2 terrasse N à Q</t>
  </si>
  <si>
    <t>Bâtiment 49 Zone PTR réacteur 2 terrasse V</t>
  </si>
  <si>
    <t>Bâtiment 49 Zone PTR réacteur 3 terrasse W</t>
  </si>
  <si>
    <t>244 Bis</t>
  </si>
  <si>
    <t>304 Bis</t>
  </si>
  <si>
    <t>4 et 5</t>
  </si>
  <si>
    <t>388 Bis</t>
  </si>
  <si>
    <t>Bâtiment 91 bâtiment S pompes CRF</t>
  </si>
  <si>
    <t>Bâtiment 92 outillage chaud</t>
  </si>
  <si>
    <t>P L A N</t>
  </si>
  <si>
    <t>TR 2/3</t>
  </si>
  <si>
    <t>TR 4/5</t>
  </si>
  <si>
    <t>Bâtiment 00 salle des machines DIESEL 2</t>
  </si>
  <si>
    <t>Bâtiment 00 salle des machines DIESEL 3</t>
  </si>
  <si>
    <t>Bâtiment 09 salle des machines DIESEL 4</t>
  </si>
  <si>
    <t>Bâtiment 09 salle des machines DIESEL 5</t>
  </si>
  <si>
    <t>Bâtiment 50 Auxiliraires nucléaire généraux 1</t>
  </si>
  <si>
    <t>Bâtiment 50 Auxiliraires nucléaire généraux 2</t>
  </si>
  <si>
    <t>Bâtiment 09 SDM</t>
  </si>
  <si>
    <t>Bâtiment 49 Zone locaux éléctriques</t>
  </si>
  <si>
    <t>Bâtiment 55 BAN 4 et 5</t>
  </si>
  <si>
    <t>Bâtiment 55 VERRUE</t>
  </si>
  <si>
    <t>Bâtiment 55 locaux éléctriques</t>
  </si>
  <si>
    <t>Bâtiment 55 PTR réacteur 5 terrasse W</t>
  </si>
  <si>
    <t>Bâtiment 55 PTR réacteur 4 terrasse V</t>
  </si>
  <si>
    <t>TR</t>
  </si>
  <si>
    <t>Bâtiment 92 outillage chaud TR5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</si>
</sst>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7" xfId="0" quotePrefix="1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219075</xdr:colOff>
          <xdr:row>2</xdr:row>
          <xdr:rowOff>47625</xdr:rowOff>
        </xdr:from>
        <xdr:to>
          <xdr:col>10</xdr:col>
          <xdr:colOff>533400</xdr:colOff>
          <xdr:row>2</xdr:row>
          <xdr:rowOff>285750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219075</xdr:colOff>
          <xdr:row>3</xdr:row>
          <xdr:rowOff>38100</xdr:rowOff>
        </xdr:from>
        <xdr:to>
          <xdr:col>10</xdr:col>
          <xdr:colOff>542925</xdr:colOff>
          <xdr:row>3</xdr:row>
          <xdr:rowOff>276225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Base%20de%20donn&#233;es%20plans%20de%20rep&#233;rages\Tranche%202%20et%203\B&#226;t%2049%20zone%20PTR%20r&#233;acteur%202.pdf" TargetMode="External"/><Relationship Id="rId13" Type="http://schemas.openxmlformats.org/officeDocument/2006/relationships/hyperlink" Target="Base%20de%20donn&#233;es%20plans%20de%20rep&#233;rages\Tranche%204%20et%205\B&#226;t%2009%20Diesel%205.pdf" TargetMode="External"/><Relationship Id="rId18" Type="http://schemas.openxmlformats.org/officeDocument/2006/relationships/hyperlink" Target="Base%20de%20donn&#233;es%20plans%20de%20rep&#233;rages\Tranche%204%20et%205\B&#226;t%2055%20zone%20PTR%20R2ACTEUR%205.pdf" TargetMode="External"/><Relationship Id="rId26" Type="http://schemas.openxmlformats.org/officeDocument/2006/relationships/ctrlProp" Target="../ctrlProps/ctrlProp2.xml"/><Relationship Id="rId3" Type="http://schemas.openxmlformats.org/officeDocument/2006/relationships/hyperlink" Target="Base%20de%20donn&#233;es%20plans%20de%20rep&#233;rages\Tranche%202%20et%203\B&#226;t%2000%20diesel%202.pdf" TargetMode="External"/><Relationship Id="rId21" Type="http://schemas.openxmlformats.org/officeDocument/2006/relationships/hyperlink" Target="Base%20de%20donn&#233;es%20plans%20de%20rep&#233;rages\Tranche%204%20et%205\B&#226;t%2092%20Outillage%20Chaud%20(BOC).pdf" TargetMode="External"/><Relationship Id="rId7" Type="http://schemas.openxmlformats.org/officeDocument/2006/relationships/hyperlink" Target="Base%20de%20donn&#233;es%20plans%20de%20rep&#233;rages\Tranche%202%20et%203\B&#226;t%2049%20locaux%20electriques%20suite.pdf" TargetMode="External"/><Relationship Id="rId12" Type="http://schemas.openxmlformats.org/officeDocument/2006/relationships/hyperlink" Target="Base%20de%20donn&#233;es%20plans%20de%20rep&#233;rages\Tranche%204%20et%205\B&#226;t%2009%20Diesel%204.pdf" TargetMode="External"/><Relationship Id="rId17" Type="http://schemas.openxmlformats.org/officeDocument/2006/relationships/hyperlink" Target="Base%20de%20donn&#233;es%20plans%20de%20rep&#233;rages\Tranche%204%20et%205\B&#226;t%2055%20zone%20Locaux%20&#233;lectrique%20suite.pdf" TargetMode="External"/><Relationship Id="rId25" Type="http://schemas.openxmlformats.org/officeDocument/2006/relationships/ctrlProp" Target="../ctrlProps/ctrlProp1.xml"/><Relationship Id="rId2" Type="http://schemas.openxmlformats.org/officeDocument/2006/relationships/hyperlink" Target="Base%20de%20donn&#233;es%20plans%20de%20rep&#233;rages\Tranche%202%20et%203\B&#226;t%2000%20SDM.pdf" TargetMode="External"/><Relationship Id="rId16" Type="http://schemas.openxmlformats.org/officeDocument/2006/relationships/hyperlink" Target="Base%20de%20donn&#233;es%20plans%20de%20rep&#233;rages\Tranche%204%20et%205\B&#226;t%2055%20zone%20VERRUE.pdf" TargetMode="External"/><Relationship Id="rId20" Type="http://schemas.openxmlformats.org/officeDocument/2006/relationships/hyperlink" Target="Base%20de%20donn&#233;es%20plans%20de%20rep&#233;rages\Tranche%204%20et%205\B&#226;t%2091%20b&#226;timent%20S%20pompes%20CRF.pdf" TargetMode="External"/><Relationship Id="rId1" Type="http://schemas.openxmlformats.org/officeDocument/2006/relationships/hyperlink" Target="Base%20de%20donn&#233;es%20plans%20de%20rep&#233;rages\Tranche%202%20et%203\B&#226;t%2059%20Local%20S.O.N%20et%20vestiaires.pdf" TargetMode="External"/><Relationship Id="rId6" Type="http://schemas.openxmlformats.org/officeDocument/2006/relationships/hyperlink" Target="Base%20de%20donn&#233;es%20plans%20de%20rep&#233;rages\Tranche%202%20et%203\B&#226;t%2049%20zone%20r&#233;acteur%202.pdf" TargetMode="External"/><Relationship Id="rId11" Type="http://schemas.openxmlformats.org/officeDocument/2006/relationships/hyperlink" Target="Base%20de%20donn&#233;es%20plans%20de%20rep&#233;rages\Tranche%202%20et%203\B&#226;t%2050%20Auxiliaires%20nucl&#233;aires%20g&#233;n&#233;raux%20IND%20B.pdf" TargetMode="External"/><Relationship Id="rId24" Type="http://schemas.openxmlformats.org/officeDocument/2006/relationships/vmlDrawing" Target="../drawings/vmlDrawing1.vml"/><Relationship Id="rId5" Type="http://schemas.openxmlformats.org/officeDocument/2006/relationships/hyperlink" Target="Base%20de%20donn&#233;es%20plans%20de%20rep&#233;rages\Tranche%202%20et%203\B&#226;t%2049%20zone%20BAN%20.pdf" TargetMode="External"/><Relationship Id="rId15" Type="http://schemas.openxmlformats.org/officeDocument/2006/relationships/hyperlink" Target="Base%20de%20donn&#233;es%20plans%20de%20rep&#233;rages\Tranche%204%20et%205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Base%20de%20donn&#233;es%20plans%20de%20rep&#233;rages\Tranche%202%20et%203\B&#226;t%2050%20Auxiliaires%20nucl&#233;aires%20g&#233;n&#233;raux%20IND%20A.pdf" TargetMode="External"/><Relationship Id="rId19" Type="http://schemas.openxmlformats.org/officeDocument/2006/relationships/hyperlink" Target="Base%20de%20donn&#233;es%20plans%20de%20rep&#233;rages\Tranche%204%20et%205\B&#226;t%2055%20zone%20PTR%20r&#233;acteur%204.pdf" TargetMode="External"/><Relationship Id="rId4" Type="http://schemas.openxmlformats.org/officeDocument/2006/relationships/hyperlink" Target="Base%20de%20donn&#233;es%20plans%20de%20rep&#233;rages\Tranche%202%20et%203\B&#226;t%2000%20Diesel%203.pdf" TargetMode="External"/><Relationship Id="rId9" Type="http://schemas.openxmlformats.org/officeDocument/2006/relationships/hyperlink" Target="Base%20de%20donn&#233;es%20plans%20de%20rep&#233;rages\Tranche%202%20et%203\B&#226;t%2049%20zone%20PTR%20r&#233;acteur%203.pdf" TargetMode="External"/><Relationship Id="rId14" Type="http://schemas.openxmlformats.org/officeDocument/2006/relationships/hyperlink" Target="Base%20de%20donn&#233;es%20plans%20de%20rep&#233;rages\Tranche%204%20et%205\B&#226;t%2009%20SBM.pdf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43"/>
  <sheetViews>
    <sheetView zoomScaleNormal="100" workbookViewId="0">
      <selection activeCell="I16" sqref="I16"/>
    </sheetView>
  </sheetViews>
  <sheetFormatPr baseColWidth="10" defaultRowHeight="15" x14ac:dyDescent="0.25"/>
  <cols>
    <col min="1" max="1" width="5.85546875" customWidth="1"/>
    <col min="3" max="3" width="16.5703125" customWidth="1"/>
    <col min="4" max="4" width="17.7109375" bestFit="1" customWidth="1"/>
    <col min="5" max="5" width="14" customWidth="1"/>
    <col min="6" max="6" width="31.140625" customWidth="1"/>
    <col min="7" max="7" width="18.28515625" bestFit="1" customWidth="1"/>
    <col min="8" max="8" width="9.5703125" bestFit="1" customWidth="1"/>
    <col min="9" max="9" width="56.28515625" customWidth="1"/>
  </cols>
  <sheetData>
    <row r="1" spans="1:11" ht="51" customHeight="1" thickTop="1" thickBot="1" x14ac:dyDescent="0.3">
      <c r="C1" s="13" t="s">
        <v>0</v>
      </c>
      <c r="D1" s="14"/>
      <c r="E1" s="14"/>
      <c r="F1" s="14"/>
      <c r="G1" s="14"/>
      <c r="H1" s="14"/>
      <c r="I1" s="15"/>
    </row>
    <row r="2" spans="1:11" ht="14.25" customHeight="1" thickTop="1" thickBot="1" x14ac:dyDescent="0.3"/>
    <row r="3" spans="1:11" ht="26.25" customHeight="1" thickBot="1" x14ac:dyDescent="0.3">
      <c r="H3" s="11" t="s">
        <v>22</v>
      </c>
      <c r="I3" s="10" t="s">
        <v>24</v>
      </c>
      <c r="J3" s="27">
        <f>MATCH(I3,C7:C309,0)+6</f>
        <v>114</v>
      </c>
      <c r="K3" s="28"/>
    </row>
    <row r="4" spans="1:11" ht="26.25" customHeight="1" thickBot="1" x14ac:dyDescent="0.3">
      <c r="H4" s="11" t="s">
        <v>23</v>
      </c>
      <c r="I4" s="10" t="s">
        <v>34</v>
      </c>
      <c r="J4" s="27">
        <f>MATCH(I4,C310:C443,0)+309</f>
        <v>412</v>
      </c>
      <c r="K4" s="28"/>
    </row>
    <row r="5" spans="1:11" ht="15.75" thickBot="1" x14ac:dyDescent="0.3"/>
    <row r="6" spans="1:11" ht="48" thickBot="1" x14ac:dyDescent="0.3">
      <c r="B6" s="3" t="s">
        <v>4</v>
      </c>
      <c r="C6" s="3" t="s">
        <v>1</v>
      </c>
      <c r="D6" s="3" t="s">
        <v>6</v>
      </c>
      <c r="E6" s="4" t="s">
        <v>9</v>
      </c>
      <c r="F6" s="3" t="s">
        <v>3</v>
      </c>
      <c r="G6" s="3" t="s">
        <v>2</v>
      </c>
    </row>
    <row r="7" spans="1:11" ht="15" customHeight="1" x14ac:dyDescent="0.25">
      <c r="A7">
        <v>1</v>
      </c>
      <c r="B7" s="25" t="s">
        <v>7</v>
      </c>
      <c r="C7" s="23" t="s">
        <v>5</v>
      </c>
      <c r="D7" s="21" t="s">
        <v>21</v>
      </c>
      <c r="E7" s="6">
        <v>1</v>
      </c>
      <c r="F7" s="6"/>
      <c r="G7" s="19"/>
    </row>
    <row r="8" spans="1:11" x14ac:dyDescent="0.25">
      <c r="A8">
        <v>2</v>
      </c>
      <c r="B8" s="24"/>
      <c r="C8" s="18"/>
      <c r="D8" s="22"/>
      <c r="E8" s="5">
        <v>2</v>
      </c>
      <c r="F8" s="5"/>
      <c r="G8" s="20"/>
    </row>
    <row r="9" spans="1:11" x14ac:dyDescent="0.25">
      <c r="A9">
        <v>3</v>
      </c>
      <c r="B9" s="24"/>
      <c r="C9" s="18"/>
      <c r="D9" s="22"/>
      <c r="E9" s="5">
        <v>3</v>
      </c>
      <c r="F9" s="5"/>
      <c r="G9" s="20"/>
    </row>
    <row r="10" spans="1:11" x14ac:dyDescent="0.25">
      <c r="A10">
        <v>4</v>
      </c>
      <c r="B10" s="24"/>
      <c r="C10" s="18"/>
      <c r="D10" s="22"/>
      <c r="E10" s="5">
        <v>4</v>
      </c>
      <c r="F10" s="5"/>
      <c r="G10" s="20"/>
    </row>
    <row r="11" spans="1:11" x14ac:dyDescent="0.25">
      <c r="A11">
        <v>5</v>
      </c>
      <c r="B11" s="24"/>
      <c r="C11" s="18"/>
      <c r="D11" s="22"/>
      <c r="E11" s="5">
        <v>5</v>
      </c>
      <c r="F11" s="5"/>
      <c r="G11" s="20"/>
    </row>
    <row r="12" spans="1:11" x14ac:dyDescent="0.25">
      <c r="A12">
        <v>6</v>
      </c>
      <c r="B12" s="24"/>
      <c r="C12" s="18"/>
      <c r="D12" s="22"/>
      <c r="E12" s="5">
        <v>6</v>
      </c>
      <c r="F12" s="5"/>
      <c r="G12" s="20"/>
    </row>
    <row r="13" spans="1:11" x14ac:dyDescent="0.25">
      <c r="A13">
        <v>7</v>
      </c>
      <c r="B13" s="24"/>
      <c r="C13" s="18"/>
      <c r="D13" s="22"/>
      <c r="E13" s="5">
        <v>7</v>
      </c>
      <c r="F13" s="5"/>
      <c r="G13" s="20"/>
    </row>
    <row r="14" spans="1:11" x14ac:dyDescent="0.25">
      <c r="A14">
        <v>8</v>
      </c>
      <c r="B14" s="24"/>
      <c r="C14" s="18"/>
      <c r="D14" s="22"/>
      <c r="E14" s="5">
        <v>8</v>
      </c>
      <c r="F14" s="5"/>
      <c r="G14" s="20"/>
    </row>
    <row r="15" spans="1:11" x14ac:dyDescent="0.25">
      <c r="A15">
        <v>9</v>
      </c>
      <c r="B15" s="24"/>
      <c r="C15" s="18"/>
      <c r="D15" s="22"/>
      <c r="E15" s="5">
        <v>9</v>
      </c>
      <c r="F15" s="5"/>
      <c r="G15" s="20"/>
    </row>
    <row r="16" spans="1:11" x14ac:dyDescent="0.25">
      <c r="A16">
        <v>10</v>
      </c>
      <c r="B16" s="24"/>
      <c r="C16" s="18"/>
      <c r="D16" s="22"/>
      <c r="E16" s="5">
        <v>10</v>
      </c>
      <c r="F16" s="5"/>
      <c r="G16" s="20"/>
    </row>
    <row r="17" spans="1:7" x14ac:dyDescent="0.25">
      <c r="A17">
        <v>11</v>
      </c>
      <c r="B17" s="24"/>
      <c r="C17" s="18"/>
      <c r="D17" s="22"/>
      <c r="E17" s="5">
        <v>11</v>
      </c>
      <c r="F17" s="5"/>
      <c r="G17" s="20"/>
    </row>
    <row r="18" spans="1:7" x14ac:dyDescent="0.25">
      <c r="A18">
        <v>12</v>
      </c>
      <c r="B18" s="24"/>
      <c r="C18" s="18"/>
      <c r="D18" s="22"/>
      <c r="E18" s="5">
        <v>12</v>
      </c>
      <c r="F18" s="5"/>
      <c r="G18" s="20"/>
    </row>
    <row r="19" spans="1:7" x14ac:dyDescent="0.25">
      <c r="A19">
        <v>13</v>
      </c>
      <c r="B19" s="24"/>
      <c r="C19" s="18"/>
      <c r="D19" s="22"/>
      <c r="E19" s="5">
        <v>13</v>
      </c>
      <c r="F19" s="5"/>
      <c r="G19" s="20"/>
    </row>
    <row r="20" spans="1:7" x14ac:dyDescent="0.25">
      <c r="A20">
        <v>14</v>
      </c>
      <c r="B20" s="24"/>
      <c r="C20" s="18"/>
      <c r="D20" s="22"/>
      <c r="E20" s="5">
        <v>14</v>
      </c>
      <c r="F20" s="5"/>
      <c r="G20" s="20"/>
    </row>
    <row r="21" spans="1:7" x14ac:dyDescent="0.25">
      <c r="A21">
        <v>15</v>
      </c>
      <c r="B21" s="24"/>
      <c r="C21" s="18"/>
      <c r="D21" s="22"/>
      <c r="E21" s="5">
        <v>15</v>
      </c>
      <c r="F21" s="5"/>
      <c r="G21" s="20"/>
    </row>
    <row r="22" spans="1:7" x14ac:dyDescent="0.25">
      <c r="A22">
        <v>16</v>
      </c>
      <c r="B22" s="24"/>
      <c r="C22" s="18"/>
      <c r="D22" s="22"/>
      <c r="E22" s="5">
        <v>16</v>
      </c>
      <c r="F22" s="5"/>
      <c r="G22" s="20"/>
    </row>
    <row r="23" spans="1:7" x14ac:dyDescent="0.25">
      <c r="A23">
        <v>17</v>
      </c>
      <c r="B23" s="24"/>
      <c r="C23" s="18"/>
      <c r="D23" s="22"/>
      <c r="E23" s="5">
        <v>17</v>
      </c>
      <c r="F23" s="5"/>
      <c r="G23" s="20"/>
    </row>
    <row r="24" spans="1:7" x14ac:dyDescent="0.25">
      <c r="A24">
        <v>18</v>
      </c>
      <c r="B24" s="24"/>
      <c r="C24" s="18"/>
      <c r="D24" s="22"/>
      <c r="E24" s="5">
        <v>18</v>
      </c>
      <c r="F24" s="5"/>
      <c r="G24" s="20"/>
    </row>
    <row r="25" spans="1:7" x14ac:dyDescent="0.25">
      <c r="A25">
        <v>19</v>
      </c>
      <c r="B25" s="24"/>
      <c r="C25" s="18"/>
      <c r="D25" s="22"/>
      <c r="E25" s="5">
        <v>19</v>
      </c>
      <c r="F25" s="5"/>
      <c r="G25" s="20"/>
    </row>
    <row r="26" spans="1:7" x14ac:dyDescent="0.25">
      <c r="A26">
        <v>20</v>
      </c>
      <c r="B26" s="24"/>
      <c r="C26" s="18"/>
      <c r="D26" s="22"/>
      <c r="E26" s="5">
        <v>20</v>
      </c>
      <c r="F26" s="5"/>
      <c r="G26" s="20"/>
    </row>
    <row r="27" spans="1:7" x14ac:dyDescent="0.25">
      <c r="A27">
        <v>21</v>
      </c>
      <c r="B27" s="24"/>
      <c r="C27" s="18"/>
      <c r="D27" s="22"/>
      <c r="E27" s="5">
        <v>21</v>
      </c>
      <c r="F27" s="5"/>
      <c r="G27" s="20"/>
    </row>
    <row r="28" spans="1:7" x14ac:dyDescent="0.25">
      <c r="A28">
        <v>22</v>
      </c>
      <c r="B28" s="24"/>
      <c r="C28" s="18"/>
      <c r="D28" s="22"/>
      <c r="E28" s="5">
        <v>22</v>
      </c>
      <c r="F28" s="5"/>
      <c r="G28" s="20"/>
    </row>
    <row r="29" spans="1:7" x14ac:dyDescent="0.25">
      <c r="A29">
        <v>23</v>
      </c>
      <c r="B29" s="24"/>
      <c r="C29" s="18"/>
      <c r="D29" s="22"/>
      <c r="E29" s="5">
        <v>23</v>
      </c>
      <c r="F29" s="5"/>
      <c r="G29" s="20"/>
    </row>
    <row r="30" spans="1:7" x14ac:dyDescent="0.25">
      <c r="A30">
        <v>24</v>
      </c>
      <c r="B30" s="24"/>
      <c r="C30" s="18"/>
      <c r="D30" s="22"/>
      <c r="E30" s="5">
        <v>24</v>
      </c>
      <c r="F30" s="5"/>
      <c r="G30" s="20"/>
    </row>
    <row r="31" spans="1:7" x14ac:dyDescent="0.25">
      <c r="A31">
        <v>25</v>
      </c>
      <c r="B31" s="24"/>
      <c r="C31" s="18"/>
      <c r="D31" s="22"/>
      <c r="E31" s="5">
        <v>25</v>
      </c>
      <c r="F31" s="5"/>
      <c r="G31" s="20"/>
    </row>
    <row r="32" spans="1:7" x14ac:dyDescent="0.25">
      <c r="A32">
        <v>26</v>
      </c>
      <c r="B32" s="24"/>
      <c r="C32" s="18"/>
      <c r="D32" s="22"/>
      <c r="E32" s="5">
        <v>26</v>
      </c>
      <c r="F32" s="5"/>
      <c r="G32" s="20"/>
    </row>
    <row r="33" spans="1:7" x14ac:dyDescent="0.25">
      <c r="A33">
        <v>27</v>
      </c>
      <c r="B33" s="24"/>
      <c r="C33" s="18"/>
      <c r="D33" s="22"/>
      <c r="E33" s="5">
        <v>27</v>
      </c>
      <c r="F33" s="5"/>
      <c r="G33" s="20"/>
    </row>
    <row r="34" spans="1:7" x14ac:dyDescent="0.25">
      <c r="A34">
        <v>28</v>
      </c>
      <c r="B34" s="24"/>
      <c r="C34" s="18"/>
      <c r="D34" s="22"/>
      <c r="E34" s="5">
        <v>28</v>
      </c>
      <c r="F34" s="5"/>
      <c r="G34" s="20"/>
    </row>
    <row r="35" spans="1:7" x14ac:dyDescent="0.25">
      <c r="A35">
        <v>29</v>
      </c>
      <c r="B35" s="24"/>
      <c r="C35" s="18"/>
      <c r="D35" s="22"/>
      <c r="E35" s="5">
        <v>29</v>
      </c>
      <c r="F35" s="5"/>
      <c r="G35" s="20"/>
    </row>
    <row r="36" spans="1:7" x14ac:dyDescent="0.25">
      <c r="A36">
        <v>30</v>
      </c>
      <c r="B36" s="24"/>
      <c r="C36" s="18"/>
      <c r="D36" s="22"/>
      <c r="E36" s="5">
        <v>30</v>
      </c>
      <c r="F36" s="5"/>
      <c r="G36" s="20"/>
    </row>
    <row r="37" spans="1:7" x14ac:dyDescent="0.25">
      <c r="A37">
        <v>31</v>
      </c>
      <c r="B37" s="24"/>
      <c r="C37" s="18"/>
      <c r="D37" s="22"/>
      <c r="E37" s="5">
        <v>31</v>
      </c>
      <c r="F37" s="5"/>
      <c r="G37" s="20"/>
    </row>
    <row r="38" spans="1:7" x14ac:dyDescent="0.25">
      <c r="A38">
        <v>32</v>
      </c>
      <c r="B38" s="24"/>
      <c r="C38" s="18"/>
      <c r="D38" s="22"/>
      <c r="E38" s="5">
        <v>32</v>
      </c>
      <c r="F38" s="5"/>
      <c r="G38" s="20"/>
    </row>
    <row r="39" spans="1:7" x14ac:dyDescent="0.25">
      <c r="A39">
        <v>33</v>
      </c>
      <c r="B39" s="24"/>
      <c r="C39" s="18"/>
      <c r="D39" s="22"/>
      <c r="E39" s="5">
        <v>33</v>
      </c>
      <c r="F39" s="5"/>
      <c r="G39" s="20"/>
    </row>
    <row r="40" spans="1:7" x14ac:dyDescent="0.25">
      <c r="A40">
        <v>34</v>
      </c>
      <c r="B40" s="24"/>
      <c r="C40" s="18"/>
      <c r="D40" s="22"/>
      <c r="E40" s="5">
        <v>34</v>
      </c>
      <c r="F40" s="5"/>
      <c r="G40" s="20"/>
    </row>
    <row r="41" spans="1:7" x14ac:dyDescent="0.25">
      <c r="A41">
        <v>35</v>
      </c>
      <c r="B41" s="24"/>
      <c r="C41" s="18"/>
      <c r="D41" s="22"/>
      <c r="E41" s="5">
        <v>35</v>
      </c>
      <c r="F41" s="5"/>
      <c r="G41" s="20"/>
    </row>
    <row r="42" spans="1:7" x14ac:dyDescent="0.25">
      <c r="A42">
        <v>36</v>
      </c>
      <c r="B42" s="24"/>
      <c r="C42" s="18"/>
      <c r="D42" s="22"/>
      <c r="E42" s="5">
        <v>36</v>
      </c>
      <c r="F42" s="5"/>
      <c r="G42" s="20"/>
    </row>
    <row r="43" spans="1:7" x14ac:dyDescent="0.25">
      <c r="A43">
        <v>37</v>
      </c>
      <c r="B43" s="24"/>
      <c r="C43" s="18"/>
      <c r="D43" s="22"/>
      <c r="E43" s="5">
        <v>37</v>
      </c>
      <c r="F43" s="5"/>
      <c r="G43" s="20"/>
    </row>
    <row r="44" spans="1:7" x14ac:dyDescent="0.25">
      <c r="A44">
        <v>38</v>
      </c>
      <c r="B44" s="24"/>
      <c r="C44" s="18"/>
      <c r="D44" s="22"/>
      <c r="E44" s="5">
        <v>38</v>
      </c>
      <c r="F44" s="5"/>
      <c r="G44" s="20"/>
    </row>
    <row r="45" spans="1:7" x14ac:dyDescent="0.25">
      <c r="A45">
        <v>39</v>
      </c>
      <c r="B45" s="24"/>
      <c r="C45" s="18"/>
      <c r="D45" s="22"/>
      <c r="E45" s="5">
        <v>39</v>
      </c>
      <c r="F45" s="5"/>
      <c r="G45" s="20"/>
    </row>
    <row r="46" spans="1:7" x14ac:dyDescent="0.25">
      <c r="A46">
        <v>40</v>
      </c>
      <c r="B46" s="24"/>
      <c r="C46" s="18"/>
      <c r="D46" s="22"/>
      <c r="E46" s="5">
        <v>40</v>
      </c>
      <c r="F46" s="5"/>
      <c r="G46" s="20"/>
    </row>
    <row r="47" spans="1:7" x14ac:dyDescent="0.25">
      <c r="A47">
        <v>41</v>
      </c>
      <c r="B47" s="24"/>
      <c r="C47" s="18"/>
      <c r="D47" s="22"/>
      <c r="E47" s="5">
        <v>41</v>
      </c>
      <c r="F47" s="5"/>
      <c r="G47" s="20"/>
    </row>
    <row r="48" spans="1:7" x14ac:dyDescent="0.25">
      <c r="A48">
        <v>42</v>
      </c>
      <c r="B48" s="24"/>
      <c r="C48" s="18"/>
      <c r="D48" s="22"/>
      <c r="E48" s="5">
        <v>42</v>
      </c>
      <c r="F48" s="5"/>
      <c r="G48" s="20"/>
    </row>
    <row r="49" spans="1:7" x14ac:dyDescent="0.25">
      <c r="A49">
        <v>43</v>
      </c>
      <c r="B49" s="24"/>
      <c r="C49" s="18"/>
      <c r="D49" s="22"/>
      <c r="E49" s="5">
        <v>43</v>
      </c>
      <c r="F49" s="5"/>
      <c r="G49" s="20"/>
    </row>
    <row r="50" spans="1:7" x14ac:dyDescent="0.25">
      <c r="A50">
        <v>44</v>
      </c>
      <c r="B50" s="24"/>
      <c r="C50" s="18"/>
      <c r="D50" s="22"/>
      <c r="E50" s="5">
        <v>44</v>
      </c>
      <c r="F50" s="5"/>
      <c r="G50" s="20"/>
    </row>
    <row r="51" spans="1:7" x14ac:dyDescent="0.25">
      <c r="A51">
        <v>45</v>
      </c>
      <c r="B51" s="24"/>
      <c r="C51" s="18"/>
      <c r="D51" s="22"/>
      <c r="E51" s="5">
        <v>45</v>
      </c>
      <c r="F51" s="5"/>
      <c r="G51" s="20"/>
    </row>
    <row r="52" spans="1:7" x14ac:dyDescent="0.25">
      <c r="A52">
        <v>46</v>
      </c>
      <c r="B52" s="24"/>
      <c r="C52" s="18"/>
      <c r="D52" s="22"/>
      <c r="E52" s="5">
        <v>46</v>
      </c>
      <c r="F52" s="5"/>
      <c r="G52" s="20"/>
    </row>
    <row r="53" spans="1:7" x14ac:dyDescent="0.25">
      <c r="A53">
        <v>47</v>
      </c>
      <c r="B53" s="24"/>
      <c r="C53" s="18"/>
      <c r="D53" s="22"/>
      <c r="E53" s="5">
        <v>47</v>
      </c>
      <c r="F53" s="5"/>
      <c r="G53" s="20"/>
    </row>
    <row r="54" spans="1:7" x14ac:dyDescent="0.25">
      <c r="A54">
        <v>48</v>
      </c>
      <c r="B54" s="24"/>
      <c r="C54" s="18"/>
      <c r="D54" s="22"/>
      <c r="E54" s="5">
        <v>48</v>
      </c>
      <c r="F54" s="5"/>
      <c r="G54" s="20"/>
    </row>
    <row r="55" spans="1:7" x14ac:dyDescent="0.25">
      <c r="A55">
        <v>49</v>
      </c>
      <c r="B55" s="24"/>
      <c r="C55" s="18"/>
      <c r="D55" s="22"/>
      <c r="E55" s="5">
        <v>49</v>
      </c>
      <c r="F55" s="5"/>
      <c r="G55" s="20"/>
    </row>
    <row r="56" spans="1:7" x14ac:dyDescent="0.25">
      <c r="A56">
        <v>50</v>
      </c>
      <c r="B56" s="24" t="s">
        <v>7</v>
      </c>
      <c r="C56" s="18" t="s">
        <v>8</v>
      </c>
      <c r="D56" s="17" t="s">
        <v>21</v>
      </c>
      <c r="E56" s="5">
        <v>50</v>
      </c>
      <c r="F56" s="5"/>
      <c r="G56" s="20"/>
    </row>
    <row r="57" spans="1:7" x14ac:dyDescent="0.25">
      <c r="A57">
        <v>51</v>
      </c>
      <c r="B57" s="24"/>
      <c r="C57" s="18"/>
      <c r="D57" s="17"/>
      <c r="E57" s="5">
        <v>51</v>
      </c>
      <c r="F57" s="5"/>
      <c r="G57" s="20"/>
    </row>
    <row r="58" spans="1:7" x14ac:dyDescent="0.25">
      <c r="A58">
        <v>52</v>
      </c>
      <c r="B58" s="24"/>
      <c r="C58" s="18"/>
      <c r="D58" s="17"/>
      <c r="E58" s="5">
        <v>52</v>
      </c>
      <c r="F58" s="5"/>
      <c r="G58" s="20"/>
    </row>
    <row r="59" spans="1:7" x14ac:dyDescent="0.25">
      <c r="A59">
        <v>53</v>
      </c>
      <c r="B59" s="24"/>
      <c r="C59" s="18"/>
      <c r="D59" s="17"/>
      <c r="E59" s="5">
        <v>53</v>
      </c>
      <c r="F59" s="5"/>
      <c r="G59" s="20"/>
    </row>
    <row r="60" spans="1:7" x14ac:dyDescent="0.25">
      <c r="A60">
        <v>54</v>
      </c>
      <c r="B60" s="24"/>
      <c r="C60" s="18"/>
      <c r="D60" s="17"/>
      <c r="E60" s="5">
        <v>54</v>
      </c>
      <c r="F60" s="5"/>
      <c r="G60" s="20"/>
    </row>
    <row r="61" spans="1:7" x14ac:dyDescent="0.25">
      <c r="A61">
        <v>55</v>
      </c>
      <c r="B61" s="24"/>
      <c r="C61" s="18"/>
      <c r="D61" s="17"/>
      <c r="E61" s="5">
        <v>55</v>
      </c>
      <c r="F61" s="5"/>
      <c r="G61" s="20"/>
    </row>
    <row r="62" spans="1:7" x14ac:dyDescent="0.25">
      <c r="A62">
        <v>56</v>
      </c>
      <c r="B62" s="24"/>
      <c r="C62" s="18"/>
      <c r="D62" s="17"/>
      <c r="E62" s="5">
        <v>56</v>
      </c>
      <c r="F62" s="5"/>
      <c r="G62" s="20"/>
    </row>
    <row r="63" spans="1:7" x14ac:dyDescent="0.25">
      <c r="A63">
        <v>57</v>
      </c>
      <c r="B63" s="24"/>
      <c r="C63" s="18"/>
      <c r="D63" s="17"/>
      <c r="E63" s="5">
        <v>57</v>
      </c>
      <c r="F63" s="5"/>
      <c r="G63" s="20"/>
    </row>
    <row r="64" spans="1:7" x14ac:dyDescent="0.25">
      <c r="A64">
        <v>58</v>
      </c>
      <c r="B64" s="24"/>
      <c r="C64" s="18"/>
      <c r="D64" s="17"/>
      <c r="E64" s="5">
        <v>58</v>
      </c>
      <c r="F64" s="5"/>
      <c r="G64" s="20"/>
    </row>
    <row r="65" spans="1:7" x14ac:dyDescent="0.25">
      <c r="A65">
        <v>59</v>
      </c>
      <c r="B65" s="24"/>
      <c r="C65" s="18"/>
      <c r="D65" s="17"/>
      <c r="E65" s="5">
        <v>59</v>
      </c>
      <c r="F65" s="5"/>
      <c r="G65" s="20"/>
    </row>
    <row r="66" spans="1:7" x14ac:dyDescent="0.25">
      <c r="A66">
        <v>60</v>
      </c>
      <c r="B66" s="24"/>
      <c r="C66" s="18"/>
      <c r="D66" s="17"/>
      <c r="E66" s="5">
        <v>60</v>
      </c>
      <c r="F66" s="5"/>
      <c r="G66" s="20"/>
    </row>
    <row r="67" spans="1:7" x14ac:dyDescent="0.25">
      <c r="A67">
        <v>61</v>
      </c>
      <c r="B67" s="24"/>
      <c r="C67" s="18"/>
      <c r="D67" s="17"/>
      <c r="E67" s="5">
        <v>61</v>
      </c>
      <c r="F67" s="5"/>
      <c r="G67" s="20"/>
    </row>
    <row r="68" spans="1:7" x14ac:dyDescent="0.25">
      <c r="A68">
        <v>62</v>
      </c>
      <c r="B68" s="24"/>
      <c r="C68" s="18"/>
      <c r="D68" s="17"/>
      <c r="E68" s="5">
        <v>62</v>
      </c>
      <c r="F68" s="5"/>
      <c r="G68" s="20"/>
    </row>
    <row r="69" spans="1:7" x14ac:dyDescent="0.25">
      <c r="A69">
        <v>63</v>
      </c>
      <c r="B69" s="24"/>
      <c r="C69" s="18"/>
      <c r="D69" s="17"/>
      <c r="E69" s="5">
        <v>63</v>
      </c>
      <c r="F69" s="5"/>
      <c r="G69" s="20"/>
    </row>
    <row r="70" spans="1:7" x14ac:dyDescent="0.25">
      <c r="A70">
        <v>64</v>
      </c>
      <c r="B70" s="24"/>
      <c r="C70" s="18"/>
      <c r="D70" s="17"/>
      <c r="E70" s="5">
        <v>64</v>
      </c>
      <c r="F70" s="5"/>
      <c r="G70" s="20"/>
    </row>
    <row r="71" spans="1:7" x14ac:dyDescent="0.25">
      <c r="A71">
        <v>65</v>
      </c>
      <c r="B71" s="24"/>
      <c r="C71" s="18"/>
      <c r="D71" s="17"/>
      <c r="E71" s="5">
        <v>65</v>
      </c>
      <c r="F71" s="5"/>
      <c r="G71" s="20"/>
    </row>
    <row r="72" spans="1:7" x14ac:dyDescent="0.25">
      <c r="A72">
        <v>66</v>
      </c>
      <c r="B72" s="24"/>
      <c r="C72" s="18"/>
      <c r="D72" s="17"/>
      <c r="E72" s="5">
        <v>66</v>
      </c>
      <c r="F72" s="5"/>
      <c r="G72" s="20"/>
    </row>
    <row r="73" spans="1:7" x14ac:dyDescent="0.25">
      <c r="A73">
        <v>67</v>
      </c>
      <c r="B73" s="24"/>
      <c r="C73" s="18"/>
      <c r="D73" s="17"/>
      <c r="E73" s="5">
        <v>67</v>
      </c>
      <c r="F73" s="5"/>
      <c r="G73" s="20"/>
    </row>
    <row r="74" spans="1:7" x14ac:dyDescent="0.25">
      <c r="A74">
        <v>68</v>
      </c>
      <c r="B74" s="24"/>
      <c r="C74" s="18"/>
      <c r="D74" s="17"/>
      <c r="E74" s="5">
        <v>68</v>
      </c>
      <c r="F74" s="5"/>
      <c r="G74" s="20"/>
    </row>
    <row r="75" spans="1:7" x14ac:dyDescent="0.25">
      <c r="A75">
        <v>69</v>
      </c>
      <c r="B75" s="24"/>
      <c r="C75" s="18"/>
      <c r="D75" s="17"/>
      <c r="E75" s="5">
        <v>69</v>
      </c>
      <c r="F75" s="5"/>
      <c r="G75" s="20"/>
    </row>
    <row r="76" spans="1:7" x14ac:dyDescent="0.25">
      <c r="A76">
        <v>70</v>
      </c>
      <c r="B76" s="24"/>
      <c r="C76" s="18"/>
      <c r="D76" s="17"/>
      <c r="E76" s="5">
        <v>70</v>
      </c>
      <c r="F76" s="5"/>
      <c r="G76" s="20"/>
    </row>
    <row r="77" spans="1:7" x14ac:dyDescent="0.25">
      <c r="A77">
        <v>71</v>
      </c>
      <c r="B77" s="24"/>
      <c r="C77" s="18"/>
      <c r="D77" s="17"/>
      <c r="E77" s="5">
        <v>71</v>
      </c>
      <c r="F77" s="5"/>
      <c r="G77" s="20"/>
    </row>
    <row r="78" spans="1:7" x14ac:dyDescent="0.25">
      <c r="A78">
        <v>72</v>
      </c>
      <c r="B78" s="24"/>
      <c r="C78" s="18"/>
      <c r="D78" s="17"/>
      <c r="E78" s="5">
        <v>72</v>
      </c>
      <c r="F78" s="5"/>
      <c r="G78" s="20"/>
    </row>
    <row r="79" spans="1:7" x14ac:dyDescent="0.25">
      <c r="A79">
        <v>73</v>
      </c>
      <c r="B79" s="24"/>
      <c r="C79" s="18"/>
      <c r="D79" s="17"/>
      <c r="E79" s="5">
        <v>73</v>
      </c>
      <c r="F79" s="5"/>
      <c r="G79" s="20"/>
    </row>
    <row r="80" spans="1:7" x14ac:dyDescent="0.25">
      <c r="A80">
        <v>74</v>
      </c>
      <c r="B80" s="24"/>
      <c r="C80" s="18"/>
      <c r="D80" s="17"/>
      <c r="E80" s="5">
        <v>74</v>
      </c>
      <c r="F80" s="5"/>
      <c r="G80" s="20"/>
    </row>
    <row r="81" spans="1:7" x14ac:dyDescent="0.25">
      <c r="A81">
        <v>75</v>
      </c>
      <c r="B81" s="24"/>
      <c r="C81" s="18"/>
      <c r="D81" s="17"/>
      <c r="E81" s="5">
        <v>75</v>
      </c>
      <c r="F81" s="5"/>
      <c r="G81" s="20"/>
    </row>
    <row r="82" spans="1:7" x14ac:dyDescent="0.25">
      <c r="A82">
        <v>76</v>
      </c>
      <c r="B82" s="24"/>
      <c r="C82" s="18"/>
      <c r="D82" s="17"/>
      <c r="E82" s="5">
        <v>76</v>
      </c>
      <c r="F82" s="5"/>
      <c r="G82" s="20"/>
    </row>
    <row r="83" spans="1:7" x14ac:dyDescent="0.25">
      <c r="A83">
        <v>77</v>
      </c>
      <c r="B83" s="24"/>
      <c r="C83" s="18"/>
      <c r="D83" s="17"/>
      <c r="E83" s="5">
        <v>77</v>
      </c>
      <c r="F83" s="5"/>
      <c r="G83" s="20"/>
    </row>
    <row r="84" spans="1:7" x14ac:dyDescent="0.25">
      <c r="A84">
        <v>78</v>
      </c>
      <c r="B84" s="24"/>
      <c r="C84" s="18"/>
      <c r="D84" s="17"/>
      <c r="E84" s="5">
        <v>78</v>
      </c>
      <c r="F84" s="5"/>
      <c r="G84" s="20"/>
    </row>
    <row r="85" spans="1:7" x14ac:dyDescent="0.25">
      <c r="A85">
        <v>79</v>
      </c>
      <c r="B85" s="24"/>
      <c r="C85" s="18"/>
      <c r="D85" s="17"/>
      <c r="E85" s="5">
        <v>79</v>
      </c>
      <c r="F85" s="5"/>
      <c r="G85" s="20"/>
    </row>
    <row r="86" spans="1:7" x14ac:dyDescent="0.25">
      <c r="A86">
        <v>80</v>
      </c>
      <c r="B86" s="24"/>
      <c r="C86" s="18"/>
      <c r="D86" s="17"/>
      <c r="E86" s="5">
        <v>80</v>
      </c>
      <c r="F86" s="5"/>
      <c r="G86" s="20"/>
    </row>
    <row r="87" spans="1:7" x14ac:dyDescent="0.25">
      <c r="A87">
        <v>81</v>
      </c>
      <c r="B87" s="24"/>
      <c r="C87" s="18"/>
      <c r="D87" s="17"/>
      <c r="E87" s="5">
        <v>81</v>
      </c>
      <c r="F87" s="5"/>
      <c r="G87" s="20"/>
    </row>
    <row r="88" spans="1:7" x14ac:dyDescent="0.25">
      <c r="A88">
        <v>82</v>
      </c>
      <c r="B88" s="24"/>
      <c r="C88" s="18"/>
      <c r="D88" s="17"/>
      <c r="E88" s="5">
        <v>82</v>
      </c>
      <c r="F88" s="5"/>
      <c r="G88" s="20"/>
    </row>
    <row r="89" spans="1:7" x14ac:dyDescent="0.25">
      <c r="A89">
        <v>83</v>
      </c>
      <c r="B89" s="24"/>
      <c r="C89" s="18"/>
      <c r="D89" s="17"/>
      <c r="E89" s="5">
        <v>83</v>
      </c>
      <c r="F89" s="5"/>
      <c r="G89" s="20"/>
    </row>
    <row r="90" spans="1:7" x14ac:dyDescent="0.25">
      <c r="A90">
        <v>84</v>
      </c>
      <c r="B90" s="24"/>
      <c r="C90" s="18"/>
      <c r="D90" s="17"/>
      <c r="E90" s="5">
        <v>84</v>
      </c>
      <c r="F90" s="5"/>
      <c r="G90" s="20"/>
    </row>
    <row r="91" spans="1:7" x14ac:dyDescent="0.25">
      <c r="A91">
        <v>85</v>
      </c>
      <c r="B91" s="24"/>
      <c r="C91" s="18"/>
      <c r="D91" s="17"/>
      <c r="E91" s="5">
        <v>85</v>
      </c>
      <c r="F91" s="5"/>
      <c r="G91" s="20"/>
    </row>
    <row r="92" spans="1:7" x14ac:dyDescent="0.25">
      <c r="A92">
        <v>86</v>
      </c>
      <c r="B92" s="24"/>
      <c r="C92" s="18"/>
      <c r="D92" s="17"/>
      <c r="E92" s="5">
        <v>86</v>
      </c>
      <c r="F92" s="5"/>
      <c r="G92" s="20"/>
    </row>
    <row r="93" spans="1:7" x14ac:dyDescent="0.25">
      <c r="A93">
        <v>87</v>
      </c>
      <c r="B93" s="24"/>
      <c r="C93" s="18"/>
      <c r="D93" s="17"/>
      <c r="E93" s="5">
        <v>87</v>
      </c>
      <c r="F93" s="5"/>
      <c r="G93" s="20"/>
    </row>
    <row r="94" spans="1:7" x14ac:dyDescent="0.25">
      <c r="A94">
        <v>88</v>
      </c>
      <c r="B94" s="24"/>
      <c r="C94" s="18"/>
      <c r="D94" s="17"/>
      <c r="E94" s="5">
        <v>88</v>
      </c>
      <c r="F94" s="5"/>
      <c r="G94" s="20"/>
    </row>
    <row r="95" spans="1:7" x14ac:dyDescent="0.25">
      <c r="A95">
        <v>89</v>
      </c>
      <c r="B95" s="24"/>
      <c r="C95" s="18"/>
      <c r="D95" s="17"/>
      <c r="E95" s="5">
        <v>89</v>
      </c>
      <c r="F95" s="5"/>
      <c r="G95" s="20"/>
    </row>
    <row r="96" spans="1:7" x14ac:dyDescent="0.25">
      <c r="A96">
        <v>90</v>
      </c>
      <c r="B96" s="24"/>
      <c r="C96" s="18"/>
      <c r="D96" s="17"/>
      <c r="E96" s="5">
        <v>90</v>
      </c>
      <c r="F96" s="5"/>
      <c r="G96" s="20"/>
    </row>
    <row r="97" spans="1:7" x14ac:dyDescent="0.25">
      <c r="A97">
        <v>91</v>
      </c>
      <c r="B97" s="24"/>
      <c r="C97" s="18"/>
      <c r="D97" s="17"/>
      <c r="E97" s="5">
        <v>91</v>
      </c>
      <c r="F97" s="5"/>
      <c r="G97" s="20"/>
    </row>
    <row r="98" spans="1:7" x14ac:dyDescent="0.25">
      <c r="A98">
        <v>92</v>
      </c>
      <c r="B98" s="24"/>
      <c r="C98" s="18"/>
      <c r="D98" s="17"/>
      <c r="E98" s="5">
        <v>92</v>
      </c>
      <c r="F98" s="5"/>
      <c r="G98" s="20"/>
    </row>
    <row r="99" spans="1:7" x14ac:dyDescent="0.25">
      <c r="A99">
        <v>93</v>
      </c>
      <c r="B99" s="24"/>
      <c r="C99" s="18"/>
      <c r="D99" s="17"/>
      <c r="E99" s="5">
        <v>93</v>
      </c>
      <c r="F99" s="5"/>
      <c r="G99" s="20"/>
    </row>
    <row r="100" spans="1:7" x14ac:dyDescent="0.25">
      <c r="A100">
        <v>94</v>
      </c>
      <c r="B100" s="24"/>
      <c r="C100" s="18"/>
      <c r="D100" s="17"/>
      <c r="E100" s="5">
        <v>94</v>
      </c>
      <c r="F100" s="5"/>
      <c r="G100" s="20"/>
    </row>
    <row r="101" spans="1:7" x14ac:dyDescent="0.25">
      <c r="A101">
        <v>95</v>
      </c>
      <c r="B101" s="24"/>
      <c r="C101" s="18"/>
      <c r="D101" s="17"/>
      <c r="E101" s="5">
        <v>95</v>
      </c>
      <c r="F101" s="5"/>
      <c r="G101" s="20"/>
    </row>
    <row r="102" spans="1:7" x14ac:dyDescent="0.25">
      <c r="A102">
        <v>96</v>
      </c>
      <c r="B102" s="24"/>
      <c r="C102" s="18"/>
      <c r="D102" s="17"/>
      <c r="E102" s="5">
        <v>96</v>
      </c>
      <c r="F102" s="5"/>
      <c r="G102" s="20"/>
    </row>
    <row r="103" spans="1:7" x14ac:dyDescent="0.25">
      <c r="A103">
        <v>97</v>
      </c>
      <c r="B103" s="24"/>
      <c r="C103" s="18"/>
      <c r="D103" s="17"/>
      <c r="E103" s="5">
        <v>97</v>
      </c>
      <c r="F103" s="5"/>
      <c r="G103" s="20"/>
    </row>
    <row r="104" spans="1:7" x14ac:dyDescent="0.25">
      <c r="A104">
        <v>98</v>
      </c>
      <c r="B104" s="24"/>
      <c r="C104" s="18"/>
      <c r="D104" s="17"/>
      <c r="E104" s="5">
        <v>98</v>
      </c>
      <c r="F104" s="5"/>
      <c r="G104" s="20"/>
    </row>
    <row r="105" spans="1:7" x14ac:dyDescent="0.25">
      <c r="A105">
        <v>99</v>
      </c>
      <c r="B105" s="24"/>
      <c r="C105" s="18"/>
      <c r="D105" s="17"/>
      <c r="E105" s="5">
        <v>99</v>
      </c>
      <c r="F105" s="5"/>
      <c r="G105" s="20"/>
    </row>
    <row r="106" spans="1:7" x14ac:dyDescent="0.25">
      <c r="A106">
        <v>100</v>
      </c>
      <c r="B106" s="24"/>
      <c r="C106" s="18"/>
      <c r="D106" s="17"/>
      <c r="E106" s="5">
        <v>100</v>
      </c>
      <c r="F106" s="5"/>
      <c r="G106" s="20"/>
    </row>
    <row r="107" spans="1:7" x14ac:dyDescent="0.25">
      <c r="A107">
        <v>101</v>
      </c>
      <c r="B107" s="24"/>
      <c r="C107" s="18"/>
      <c r="D107" s="17"/>
      <c r="E107" s="5">
        <v>101</v>
      </c>
      <c r="F107" s="5"/>
      <c r="G107" s="20"/>
    </row>
    <row r="108" spans="1:7" x14ac:dyDescent="0.25">
      <c r="A108">
        <v>102</v>
      </c>
      <c r="B108" s="24"/>
      <c r="C108" s="18"/>
      <c r="D108" s="17"/>
      <c r="E108" s="5">
        <v>102</v>
      </c>
      <c r="F108" s="5"/>
      <c r="G108" s="20"/>
    </row>
    <row r="109" spans="1:7" x14ac:dyDescent="0.25">
      <c r="A109">
        <v>103</v>
      </c>
      <c r="B109" s="24"/>
      <c r="C109" s="18"/>
      <c r="D109" s="17"/>
      <c r="E109" s="5">
        <v>103</v>
      </c>
      <c r="F109" s="5"/>
      <c r="G109" s="20"/>
    </row>
    <row r="110" spans="1:7" x14ac:dyDescent="0.25">
      <c r="A110">
        <v>104</v>
      </c>
      <c r="B110" s="24"/>
      <c r="C110" s="18"/>
      <c r="D110" s="17"/>
      <c r="E110" s="5">
        <v>104</v>
      </c>
      <c r="F110" s="5"/>
      <c r="G110" s="20"/>
    </row>
    <row r="111" spans="1:7" x14ac:dyDescent="0.25">
      <c r="A111">
        <v>105</v>
      </c>
      <c r="B111" s="24"/>
      <c r="C111" s="18"/>
      <c r="D111" s="17"/>
      <c r="E111" s="5">
        <v>105</v>
      </c>
      <c r="F111" s="5"/>
      <c r="G111" s="20"/>
    </row>
    <row r="112" spans="1:7" x14ac:dyDescent="0.25">
      <c r="A112">
        <v>106</v>
      </c>
      <c r="B112" s="24"/>
      <c r="C112" s="18"/>
      <c r="D112" s="17"/>
      <c r="E112" s="5">
        <v>106</v>
      </c>
      <c r="F112" s="5"/>
      <c r="G112" s="20"/>
    </row>
    <row r="113" spans="1:7" x14ac:dyDescent="0.25">
      <c r="A113">
        <v>107</v>
      </c>
      <c r="B113" s="24"/>
      <c r="C113" s="18"/>
      <c r="D113" s="17"/>
      <c r="E113" s="5">
        <v>107</v>
      </c>
      <c r="F113" s="5"/>
      <c r="G113" s="20"/>
    </row>
    <row r="114" spans="1:7" ht="46.5" customHeight="1" x14ac:dyDescent="0.25">
      <c r="A114">
        <v>108</v>
      </c>
      <c r="B114" s="18" t="s">
        <v>7</v>
      </c>
      <c r="C114" s="18" t="s">
        <v>24</v>
      </c>
      <c r="D114" s="22" t="s">
        <v>21</v>
      </c>
      <c r="E114" s="2">
        <v>108</v>
      </c>
      <c r="F114" s="5"/>
      <c r="G114" s="20"/>
    </row>
    <row r="115" spans="1:7" ht="46.5" customHeight="1" x14ac:dyDescent="0.25">
      <c r="A115">
        <v>109</v>
      </c>
      <c r="B115" s="18"/>
      <c r="C115" s="18"/>
      <c r="D115" s="22"/>
      <c r="E115" s="2">
        <v>109</v>
      </c>
      <c r="F115" s="5"/>
      <c r="G115" s="20"/>
    </row>
    <row r="116" spans="1:7" ht="46.5" customHeight="1" x14ac:dyDescent="0.25">
      <c r="A116">
        <v>110</v>
      </c>
      <c r="B116" s="18" t="s">
        <v>7</v>
      </c>
      <c r="C116" s="18" t="s">
        <v>25</v>
      </c>
      <c r="D116" s="22" t="s">
        <v>21</v>
      </c>
      <c r="E116" s="2">
        <v>110</v>
      </c>
      <c r="F116" s="5"/>
      <c r="G116" s="20"/>
    </row>
    <row r="117" spans="1:7" ht="46.5" customHeight="1" x14ac:dyDescent="0.25">
      <c r="A117">
        <v>111</v>
      </c>
      <c r="B117" s="18"/>
      <c r="C117" s="18"/>
      <c r="D117" s="22"/>
      <c r="E117" s="2">
        <v>111</v>
      </c>
      <c r="F117" s="5"/>
      <c r="G117" s="20"/>
    </row>
    <row r="118" spans="1:7" ht="15" customHeight="1" x14ac:dyDescent="0.25">
      <c r="A118">
        <v>112</v>
      </c>
      <c r="B118" s="24" t="s">
        <v>7</v>
      </c>
      <c r="C118" s="18" t="s">
        <v>10</v>
      </c>
      <c r="D118" s="17" t="s">
        <v>21</v>
      </c>
      <c r="E118" s="2">
        <v>112</v>
      </c>
      <c r="F118" s="1"/>
      <c r="G118" s="20"/>
    </row>
    <row r="119" spans="1:7" ht="15" customHeight="1" x14ac:dyDescent="0.25">
      <c r="A119">
        <v>113</v>
      </c>
      <c r="B119" s="24"/>
      <c r="C119" s="18"/>
      <c r="D119" s="17"/>
      <c r="E119" s="2">
        <v>113</v>
      </c>
      <c r="F119" s="1"/>
      <c r="G119" s="20"/>
    </row>
    <row r="120" spans="1:7" ht="15" customHeight="1" x14ac:dyDescent="0.25">
      <c r="A120">
        <v>114</v>
      </c>
      <c r="B120" s="24"/>
      <c r="C120" s="18"/>
      <c r="D120" s="17"/>
      <c r="E120" s="2">
        <v>114</v>
      </c>
      <c r="F120" s="1"/>
      <c r="G120" s="20"/>
    </row>
    <row r="121" spans="1:7" ht="15" customHeight="1" x14ac:dyDescent="0.25">
      <c r="A121">
        <v>115</v>
      </c>
      <c r="B121" s="24"/>
      <c r="C121" s="18"/>
      <c r="D121" s="17"/>
      <c r="E121" s="2">
        <v>115</v>
      </c>
      <c r="F121" s="1"/>
      <c r="G121" s="20"/>
    </row>
    <row r="122" spans="1:7" ht="15" customHeight="1" x14ac:dyDescent="0.25">
      <c r="A122">
        <v>116</v>
      </c>
      <c r="B122" s="24"/>
      <c r="C122" s="18"/>
      <c r="D122" s="17"/>
      <c r="E122" s="2">
        <v>116</v>
      </c>
      <c r="F122" s="1"/>
      <c r="G122" s="20"/>
    </row>
    <row r="123" spans="1:7" ht="15" customHeight="1" x14ac:dyDescent="0.25">
      <c r="A123">
        <v>117</v>
      </c>
      <c r="B123" s="24"/>
      <c r="C123" s="18"/>
      <c r="D123" s="17"/>
      <c r="E123" s="2">
        <v>117</v>
      </c>
      <c r="F123" s="1"/>
      <c r="G123" s="20"/>
    </row>
    <row r="124" spans="1:7" ht="15" customHeight="1" x14ac:dyDescent="0.25">
      <c r="A124">
        <v>118</v>
      </c>
      <c r="B124" s="24"/>
      <c r="C124" s="18"/>
      <c r="D124" s="17"/>
      <c r="E124" s="2">
        <v>118</v>
      </c>
      <c r="F124" s="1"/>
      <c r="G124" s="20"/>
    </row>
    <row r="125" spans="1:7" ht="15" customHeight="1" x14ac:dyDescent="0.25">
      <c r="A125">
        <v>119</v>
      </c>
      <c r="B125" s="24"/>
      <c r="C125" s="18"/>
      <c r="D125" s="17"/>
      <c r="E125" s="2">
        <v>119</v>
      </c>
      <c r="F125" s="1"/>
      <c r="G125" s="20"/>
    </row>
    <row r="126" spans="1:7" ht="15" customHeight="1" x14ac:dyDescent="0.25">
      <c r="A126">
        <v>120</v>
      </c>
      <c r="B126" s="24"/>
      <c r="C126" s="18"/>
      <c r="D126" s="17"/>
      <c r="E126" s="2">
        <v>120</v>
      </c>
      <c r="F126" s="1"/>
      <c r="G126" s="20"/>
    </row>
    <row r="127" spans="1:7" ht="15" customHeight="1" x14ac:dyDescent="0.25">
      <c r="A127">
        <v>121</v>
      </c>
      <c r="B127" s="24"/>
      <c r="C127" s="18"/>
      <c r="D127" s="17"/>
      <c r="E127" s="2">
        <v>121</v>
      </c>
      <c r="F127" s="1"/>
      <c r="G127" s="20"/>
    </row>
    <row r="128" spans="1:7" ht="15" customHeight="1" x14ac:dyDescent="0.25">
      <c r="A128">
        <v>122</v>
      </c>
      <c r="B128" s="24"/>
      <c r="C128" s="18"/>
      <c r="D128" s="17"/>
      <c r="E128" s="2">
        <v>122</v>
      </c>
      <c r="F128" s="1"/>
      <c r="G128" s="20"/>
    </row>
    <row r="129" spans="1:7" ht="15" customHeight="1" x14ac:dyDescent="0.25">
      <c r="A129">
        <v>123</v>
      </c>
      <c r="B129" s="24"/>
      <c r="C129" s="18"/>
      <c r="D129" s="17"/>
      <c r="E129" s="2">
        <v>123</v>
      </c>
      <c r="F129" s="1"/>
      <c r="G129" s="20"/>
    </row>
    <row r="130" spans="1:7" ht="15" customHeight="1" x14ac:dyDescent="0.25">
      <c r="A130">
        <v>124</v>
      </c>
      <c r="B130" s="24"/>
      <c r="C130" s="18"/>
      <c r="D130" s="17"/>
      <c r="E130" s="2">
        <v>124</v>
      </c>
      <c r="F130" s="1"/>
      <c r="G130" s="20"/>
    </row>
    <row r="131" spans="1:7" ht="15" customHeight="1" x14ac:dyDescent="0.25">
      <c r="A131">
        <v>125</v>
      </c>
      <c r="B131" s="24"/>
      <c r="C131" s="18"/>
      <c r="D131" s="17"/>
      <c r="E131" s="2">
        <v>125</v>
      </c>
      <c r="F131" s="1"/>
      <c r="G131" s="20"/>
    </row>
    <row r="132" spans="1:7" ht="15" customHeight="1" x14ac:dyDescent="0.25">
      <c r="A132">
        <v>126</v>
      </c>
      <c r="B132" s="24"/>
      <c r="C132" s="18"/>
      <c r="D132" s="17"/>
      <c r="E132" s="2">
        <v>126</v>
      </c>
      <c r="F132" s="1"/>
      <c r="G132" s="20"/>
    </row>
    <row r="133" spans="1:7" ht="15" customHeight="1" x14ac:dyDescent="0.25">
      <c r="A133">
        <v>127</v>
      </c>
      <c r="B133" s="24"/>
      <c r="C133" s="18"/>
      <c r="D133" s="17"/>
      <c r="E133" s="2">
        <v>127</v>
      </c>
      <c r="F133" s="1"/>
      <c r="G133" s="20"/>
    </row>
    <row r="134" spans="1:7" ht="15" customHeight="1" x14ac:dyDescent="0.25">
      <c r="A134">
        <v>128</v>
      </c>
      <c r="B134" s="18" t="s">
        <v>7</v>
      </c>
      <c r="C134" s="18" t="s">
        <v>12</v>
      </c>
      <c r="D134" s="17" t="s">
        <v>21</v>
      </c>
      <c r="E134" s="2">
        <v>128</v>
      </c>
      <c r="F134" s="1"/>
      <c r="G134" s="29"/>
    </row>
    <row r="135" spans="1:7" ht="15" customHeight="1" x14ac:dyDescent="0.25">
      <c r="A135">
        <v>129</v>
      </c>
      <c r="B135" s="18"/>
      <c r="C135" s="18"/>
      <c r="D135" s="17"/>
      <c r="E135" s="2">
        <v>129</v>
      </c>
      <c r="F135" s="1"/>
      <c r="G135" s="29"/>
    </row>
    <row r="136" spans="1:7" ht="15" customHeight="1" x14ac:dyDescent="0.25">
      <c r="A136">
        <v>130</v>
      </c>
      <c r="B136" s="18"/>
      <c r="C136" s="18"/>
      <c r="D136" s="17"/>
      <c r="E136" s="2">
        <v>130</v>
      </c>
      <c r="F136" s="1"/>
      <c r="G136" s="29"/>
    </row>
    <row r="137" spans="1:7" ht="15" customHeight="1" x14ac:dyDescent="0.25">
      <c r="A137">
        <v>131</v>
      </c>
      <c r="B137" s="18"/>
      <c r="C137" s="18"/>
      <c r="D137" s="17"/>
      <c r="E137" s="2">
        <v>131</v>
      </c>
      <c r="F137" s="1"/>
      <c r="G137" s="29"/>
    </row>
    <row r="138" spans="1:7" ht="15" customHeight="1" x14ac:dyDescent="0.25">
      <c r="A138">
        <v>132</v>
      </c>
      <c r="B138" s="18"/>
      <c r="C138" s="18"/>
      <c r="D138" s="17"/>
      <c r="E138" s="2">
        <v>132</v>
      </c>
      <c r="F138" s="1"/>
      <c r="G138" s="29"/>
    </row>
    <row r="139" spans="1:7" ht="15" customHeight="1" x14ac:dyDescent="0.25">
      <c r="A139">
        <v>133</v>
      </c>
      <c r="B139" s="18"/>
      <c r="C139" s="18"/>
      <c r="D139" s="17"/>
      <c r="E139" s="2">
        <v>133</v>
      </c>
      <c r="F139" s="1"/>
      <c r="G139" s="29"/>
    </row>
    <row r="140" spans="1:7" ht="15" customHeight="1" x14ac:dyDescent="0.25">
      <c r="A140">
        <v>134</v>
      </c>
      <c r="B140" s="18"/>
      <c r="C140" s="18"/>
      <c r="D140" s="17"/>
      <c r="E140" s="2">
        <v>134</v>
      </c>
      <c r="F140" s="1"/>
      <c r="G140" s="29"/>
    </row>
    <row r="141" spans="1:7" ht="15" customHeight="1" x14ac:dyDescent="0.25">
      <c r="A141">
        <v>135</v>
      </c>
      <c r="B141" s="18"/>
      <c r="C141" s="18"/>
      <c r="D141" s="17"/>
      <c r="E141" s="2">
        <v>135</v>
      </c>
      <c r="F141" s="1"/>
      <c r="G141" s="29"/>
    </row>
    <row r="142" spans="1:7" ht="15" customHeight="1" x14ac:dyDescent="0.25">
      <c r="A142">
        <v>136</v>
      </c>
      <c r="B142" s="18"/>
      <c r="C142" s="18"/>
      <c r="D142" s="17"/>
      <c r="E142" s="2">
        <v>136</v>
      </c>
      <c r="F142" s="1"/>
      <c r="G142" s="29"/>
    </row>
    <row r="143" spans="1:7" ht="15" customHeight="1" x14ac:dyDescent="0.25">
      <c r="A143">
        <v>137</v>
      </c>
      <c r="B143" s="18"/>
      <c r="C143" s="18"/>
      <c r="D143" s="17"/>
      <c r="E143" s="2">
        <v>137</v>
      </c>
      <c r="F143" s="1"/>
      <c r="G143" s="29"/>
    </row>
    <row r="144" spans="1:7" ht="15" customHeight="1" x14ac:dyDescent="0.25">
      <c r="A144">
        <v>138</v>
      </c>
      <c r="B144" s="18"/>
      <c r="C144" s="18"/>
      <c r="D144" s="17"/>
      <c r="E144" s="2">
        <v>138</v>
      </c>
      <c r="F144" s="1"/>
      <c r="G144" s="29"/>
    </row>
    <row r="145" spans="1:7" ht="15" customHeight="1" x14ac:dyDescent="0.25">
      <c r="A145">
        <v>139</v>
      </c>
      <c r="B145" s="18"/>
      <c r="C145" s="18"/>
      <c r="D145" s="17"/>
      <c r="E145" s="2">
        <v>139</v>
      </c>
      <c r="F145" s="1"/>
      <c r="G145" s="29"/>
    </row>
    <row r="146" spans="1:7" ht="15" customHeight="1" x14ac:dyDescent="0.25">
      <c r="A146">
        <v>140</v>
      </c>
      <c r="B146" s="18"/>
      <c r="C146" s="18"/>
      <c r="D146" s="17"/>
      <c r="E146" s="2">
        <v>140</v>
      </c>
      <c r="F146" s="1"/>
      <c r="G146" s="29"/>
    </row>
    <row r="147" spans="1:7" ht="15" customHeight="1" x14ac:dyDescent="0.25">
      <c r="A147">
        <v>141</v>
      </c>
      <c r="B147" s="18"/>
      <c r="C147" s="18"/>
      <c r="D147" s="17"/>
      <c r="E147" s="2">
        <v>141</v>
      </c>
      <c r="F147" s="1"/>
      <c r="G147" s="29"/>
    </row>
    <row r="148" spans="1:7" ht="15" customHeight="1" x14ac:dyDescent="0.25">
      <c r="A148">
        <v>142</v>
      </c>
      <c r="B148" s="18"/>
      <c r="C148" s="18"/>
      <c r="D148" s="17"/>
      <c r="E148" s="2">
        <v>142</v>
      </c>
      <c r="F148" s="1"/>
      <c r="G148" s="29"/>
    </row>
    <row r="149" spans="1:7" ht="15" customHeight="1" x14ac:dyDescent="0.25">
      <c r="A149">
        <v>143</v>
      </c>
      <c r="B149" s="18"/>
      <c r="C149" s="18"/>
      <c r="D149" s="17"/>
      <c r="E149" s="2">
        <v>143</v>
      </c>
      <c r="F149" s="1"/>
      <c r="G149" s="29"/>
    </row>
    <row r="150" spans="1:7" x14ac:dyDescent="0.25">
      <c r="A150">
        <v>144</v>
      </c>
      <c r="B150" s="18"/>
      <c r="C150" s="18"/>
      <c r="D150" s="17"/>
      <c r="E150" s="2">
        <v>144</v>
      </c>
      <c r="F150" s="1"/>
      <c r="G150" s="29"/>
    </row>
    <row r="151" spans="1:7" x14ac:dyDescent="0.25">
      <c r="A151">
        <v>145</v>
      </c>
      <c r="B151" s="18"/>
      <c r="C151" s="18"/>
      <c r="D151" s="17"/>
      <c r="E151" s="2">
        <v>145</v>
      </c>
      <c r="F151" s="1"/>
      <c r="G151" s="29"/>
    </row>
    <row r="152" spans="1:7" x14ac:dyDescent="0.25">
      <c r="A152">
        <v>146</v>
      </c>
      <c r="B152" s="18"/>
      <c r="C152" s="18"/>
      <c r="D152" s="17"/>
      <c r="E152" s="2">
        <v>146</v>
      </c>
      <c r="F152" s="1"/>
      <c r="G152" s="29"/>
    </row>
    <row r="153" spans="1:7" x14ac:dyDescent="0.25">
      <c r="A153">
        <v>147</v>
      </c>
      <c r="B153" s="18"/>
      <c r="C153" s="18"/>
      <c r="D153" s="17"/>
      <c r="E153" s="2">
        <v>147</v>
      </c>
      <c r="F153" s="1"/>
      <c r="G153" s="29"/>
    </row>
    <row r="154" spans="1:7" x14ac:dyDescent="0.25">
      <c r="A154">
        <v>148</v>
      </c>
      <c r="B154" s="18"/>
      <c r="C154" s="18"/>
      <c r="D154" s="17"/>
      <c r="E154" s="2">
        <v>148</v>
      </c>
      <c r="F154" s="1"/>
      <c r="G154" s="29"/>
    </row>
    <row r="155" spans="1:7" x14ac:dyDescent="0.25">
      <c r="A155">
        <v>149</v>
      </c>
      <c r="B155" s="18"/>
      <c r="C155" s="18"/>
      <c r="D155" s="17"/>
      <c r="E155" s="2">
        <v>149</v>
      </c>
      <c r="F155" s="1"/>
      <c r="G155" s="29"/>
    </row>
    <row r="156" spans="1:7" x14ac:dyDescent="0.25">
      <c r="A156">
        <v>150</v>
      </c>
      <c r="B156" s="18"/>
      <c r="C156" s="18"/>
      <c r="D156" s="17"/>
      <c r="E156" s="2">
        <v>150</v>
      </c>
      <c r="F156" s="1"/>
      <c r="G156" s="29"/>
    </row>
    <row r="157" spans="1:7" x14ac:dyDescent="0.25">
      <c r="A157">
        <v>151</v>
      </c>
      <c r="B157" s="18"/>
      <c r="C157" s="18"/>
      <c r="D157" s="17"/>
      <c r="E157" s="2">
        <v>151</v>
      </c>
      <c r="F157" s="1"/>
      <c r="G157" s="29"/>
    </row>
    <row r="158" spans="1:7" ht="15" customHeight="1" x14ac:dyDescent="0.25">
      <c r="A158">
        <v>152</v>
      </c>
      <c r="B158" s="18" t="s">
        <v>11</v>
      </c>
      <c r="C158" s="18" t="s">
        <v>31</v>
      </c>
      <c r="D158" s="22" t="s">
        <v>21</v>
      </c>
      <c r="E158" s="2">
        <v>152</v>
      </c>
      <c r="F158" s="1"/>
      <c r="G158" s="26"/>
    </row>
    <row r="159" spans="1:7" ht="15" customHeight="1" x14ac:dyDescent="0.25">
      <c r="A159">
        <v>153</v>
      </c>
      <c r="B159" s="18"/>
      <c r="C159" s="18"/>
      <c r="D159" s="22"/>
      <c r="E159" s="2">
        <v>153</v>
      </c>
      <c r="F159" s="1"/>
      <c r="G159" s="26"/>
    </row>
    <row r="160" spans="1:7" ht="15" customHeight="1" x14ac:dyDescent="0.25">
      <c r="A160">
        <v>154</v>
      </c>
      <c r="B160" s="18"/>
      <c r="C160" s="18"/>
      <c r="D160" s="22"/>
      <c r="E160" s="2">
        <v>154</v>
      </c>
      <c r="F160" s="1"/>
      <c r="G160" s="26"/>
    </row>
    <row r="161" spans="1:7" ht="15" customHeight="1" x14ac:dyDescent="0.25">
      <c r="A161">
        <v>155</v>
      </c>
      <c r="B161" s="18"/>
      <c r="C161" s="18"/>
      <c r="D161" s="22"/>
      <c r="E161" s="2">
        <v>155</v>
      </c>
      <c r="F161" s="1"/>
      <c r="G161" s="26"/>
    </row>
    <row r="162" spans="1:7" ht="15" customHeight="1" x14ac:dyDescent="0.25">
      <c r="A162">
        <v>156</v>
      </c>
      <c r="B162" s="18"/>
      <c r="C162" s="18"/>
      <c r="D162" s="22"/>
      <c r="E162" s="2">
        <v>156</v>
      </c>
      <c r="F162" s="1"/>
      <c r="G162" s="26"/>
    </row>
    <row r="163" spans="1:7" ht="15" customHeight="1" x14ac:dyDescent="0.25">
      <c r="A163">
        <v>157</v>
      </c>
      <c r="B163" s="18"/>
      <c r="C163" s="18"/>
      <c r="D163" s="22"/>
      <c r="E163" s="2">
        <v>157</v>
      </c>
      <c r="F163" s="1"/>
      <c r="G163" s="26"/>
    </row>
    <row r="164" spans="1:7" ht="15" customHeight="1" x14ac:dyDescent="0.25">
      <c r="A164">
        <v>158</v>
      </c>
      <c r="B164" s="18"/>
      <c r="C164" s="18"/>
      <c r="D164" s="22"/>
      <c r="E164" s="2">
        <v>158</v>
      </c>
      <c r="F164" s="1"/>
      <c r="G164" s="26"/>
    </row>
    <row r="165" spans="1:7" ht="15" customHeight="1" x14ac:dyDescent="0.25">
      <c r="A165">
        <v>159</v>
      </c>
      <c r="B165" s="18"/>
      <c r="C165" s="18"/>
      <c r="D165" s="22"/>
      <c r="E165" s="2">
        <v>159</v>
      </c>
      <c r="F165" s="1"/>
      <c r="G165" s="26"/>
    </row>
    <row r="166" spans="1:7" ht="26.25" customHeight="1" x14ac:dyDescent="0.25">
      <c r="A166">
        <v>160</v>
      </c>
      <c r="B166" s="24" t="s">
        <v>7</v>
      </c>
      <c r="C166" s="18" t="s">
        <v>13</v>
      </c>
      <c r="D166" s="17" t="s">
        <v>21</v>
      </c>
      <c r="E166" s="2">
        <v>160</v>
      </c>
      <c r="F166" s="1"/>
      <c r="G166" s="20"/>
    </row>
    <row r="167" spans="1:7" ht="26.25" customHeight="1" x14ac:dyDescent="0.25">
      <c r="A167">
        <v>161</v>
      </c>
      <c r="B167" s="24"/>
      <c r="C167" s="18"/>
      <c r="D167" s="17"/>
      <c r="E167" s="2">
        <v>161</v>
      </c>
      <c r="F167" s="1"/>
      <c r="G167" s="20"/>
    </row>
    <row r="168" spans="1:7" ht="26.25" customHeight="1" x14ac:dyDescent="0.25">
      <c r="A168">
        <v>162</v>
      </c>
      <c r="B168" s="24"/>
      <c r="C168" s="18"/>
      <c r="D168" s="17"/>
      <c r="E168" s="2">
        <v>162</v>
      </c>
      <c r="F168" s="1"/>
      <c r="G168" s="20"/>
    </row>
    <row r="169" spans="1:7" ht="26.25" customHeight="1" x14ac:dyDescent="0.25">
      <c r="A169">
        <v>163</v>
      </c>
      <c r="B169" s="24" t="s">
        <v>7</v>
      </c>
      <c r="C169" s="18" t="s">
        <v>14</v>
      </c>
      <c r="D169" s="17" t="s">
        <v>21</v>
      </c>
      <c r="E169" s="2">
        <v>163</v>
      </c>
      <c r="F169" s="1"/>
      <c r="G169" s="20"/>
    </row>
    <row r="170" spans="1:7" ht="26.25" customHeight="1" x14ac:dyDescent="0.25">
      <c r="A170">
        <v>164</v>
      </c>
      <c r="B170" s="24"/>
      <c r="C170" s="18"/>
      <c r="D170" s="17"/>
      <c r="E170" s="2">
        <v>164</v>
      </c>
      <c r="F170" s="1"/>
      <c r="G170" s="20"/>
    </row>
    <row r="171" spans="1:7" ht="26.25" customHeight="1" x14ac:dyDescent="0.25">
      <c r="A171">
        <v>165</v>
      </c>
      <c r="B171" s="24"/>
      <c r="C171" s="18"/>
      <c r="D171" s="17"/>
      <c r="E171" s="2">
        <v>165</v>
      </c>
      <c r="F171" s="1"/>
      <c r="G171" s="20"/>
    </row>
    <row r="172" spans="1:7" ht="15" customHeight="1" x14ac:dyDescent="0.25">
      <c r="A172">
        <v>166</v>
      </c>
      <c r="B172" s="24" t="s">
        <v>7</v>
      </c>
      <c r="C172" s="18" t="s">
        <v>28</v>
      </c>
      <c r="D172" s="17" t="s">
        <v>21</v>
      </c>
      <c r="E172" s="2">
        <v>166</v>
      </c>
      <c r="F172" s="1"/>
      <c r="G172" s="20"/>
    </row>
    <row r="173" spans="1:7" ht="15" customHeight="1" x14ac:dyDescent="0.25">
      <c r="A173">
        <v>167</v>
      </c>
      <c r="B173" s="24"/>
      <c r="C173" s="18"/>
      <c r="D173" s="17"/>
      <c r="E173" s="2">
        <v>167</v>
      </c>
      <c r="F173" s="1"/>
      <c r="G173" s="20"/>
    </row>
    <row r="174" spans="1:7" ht="15" customHeight="1" x14ac:dyDescent="0.25">
      <c r="A174">
        <v>168</v>
      </c>
      <c r="B174" s="24"/>
      <c r="C174" s="18"/>
      <c r="D174" s="17"/>
      <c r="E174" s="2">
        <v>168</v>
      </c>
      <c r="F174" s="1"/>
      <c r="G174" s="20"/>
    </row>
    <row r="175" spans="1:7" ht="15" customHeight="1" x14ac:dyDescent="0.25">
      <c r="A175">
        <v>169</v>
      </c>
      <c r="B175" s="24"/>
      <c r="C175" s="18"/>
      <c r="D175" s="17"/>
      <c r="E175" s="2">
        <v>169</v>
      </c>
      <c r="F175" s="1"/>
      <c r="G175" s="20"/>
    </row>
    <row r="176" spans="1:7" ht="15" customHeight="1" x14ac:dyDescent="0.25">
      <c r="A176">
        <v>170</v>
      </c>
      <c r="B176" s="24"/>
      <c r="C176" s="18"/>
      <c r="D176" s="17"/>
      <c r="E176" s="2">
        <v>170</v>
      </c>
      <c r="F176" s="1"/>
      <c r="G176" s="20"/>
    </row>
    <row r="177" spans="1:7" ht="15" customHeight="1" x14ac:dyDescent="0.25">
      <c r="A177">
        <v>171</v>
      </c>
      <c r="B177" s="24"/>
      <c r="C177" s="18"/>
      <c r="D177" s="17"/>
      <c r="E177" s="2">
        <v>171</v>
      </c>
      <c r="F177" s="1"/>
      <c r="G177" s="20"/>
    </row>
    <row r="178" spans="1:7" ht="15" customHeight="1" x14ac:dyDescent="0.25">
      <c r="A178">
        <v>172</v>
      </c>
      <c r="B178" s="24"/>
      <c r="C178" s="18"/>
      <c r="D178" s="17"/>
      <c r="E178" s="2">
        <v>172</v>
      </c>
      <c r="F178" s="1"/>
      <c r="G178" s="20"/>
    </row>
    <row r="179" spans="1:7" ht="15" customHeight="1" x14ac:dyDescent="0.25">
      <c r="A179">
        <v>173</v>
      </c>
      <c r="B179" s="24"/>
      <c r="C179" s="18"/>
      <c r="D179" s="17"/>
      <c r="E179" s="2">
        <v>173</v>
      </c>
      <c r="F179" s="1"/>
      <c r="G179" s="20"/>
    </row>
    <row r="180" spans="1:7" ht="15" customHeight="1" x14ac:dyDescent="0.25">
      <c r="A180">
        <v>174</v>
      </c>
      <c r="B180" s="24"/>
      <c r="C180" s="18"/>
      <c r="D180" s="17"/>
      <c r="E180" s="2">
        <v>174</v>
      </c>
      <c r="F180" s="1"/>
      <c r="G180" s="20"/>
    </row>
    <row r="181" spans="1:7" ht="15" customHeight="1" x14ac:dyDescent="0.25">
      <c r="A181">
        <v>175</v>
      </c>
      <c r="B181" s="24"/>
      <c r="C181" s="18"/>
      <c r="D181" s="17"/>
      <c r="E181" s="2">
        <v>175</v>
      </c>
      <c r="F181" s="1"/>
      <c r="G181" s="20"/>
    </row>
    <row r="182" spans="1:7" x14ac:dyDescent="0.25">
      <c r="A182">
        <v>176</v>
      </c>
      <c r="B182" s="24"/>
      <c r="C182" s="18"/>
      <c r="D182" s="17"/>
      <c r="E182" s="2">
        <v>176</v>
      </c>
      <c r="F182" s="1"/>
      <c r="G182" s="20"/>
    </row>
    <row r="183" spans="1:7" x14ac:dyDescent="0.25">
      <c r="A183">
        <v>177</v>
      </c>
      <c r="B183" s="24"/>
      <c r="C183" s="18"/>
      <c r="D183" s="17"/>
      <c r="E183" s="2">
        <v>177</v>
      </c>
      <c r="F183" s="1"/>
      <c r="G183" s="20"/>
    </row>
    <row r="184" spans="1:7" x14ac:dyDescent="0.25">
      <c r="A184">
        <v>178</v>
      </c>
      <c r="B184" s="24"/>
      <c r="C184" s="18"/>
      <c r="D184" s="17"/>
      <c r="E184" s="2">
        <v>178</v>
      </c>
      <c r="F184" s="1"/>
      <c r="G184" s="20"/>
    </row>
    <row r="185" spans="1:7" x14ac:dyDescent="0.25">
      <c r="A185">
        <v>179</v>
      </c>
      <c r="B185" s="24"/>
      <c r="C185" s="18"/>
      <c r="D185" s="17"/>
      <c r="E185" s="2">
        <v>180</v>
      </c>
      <c r="F185" s="1"/>
      <c r="G185" s="20"/>
    </row>
    <row r="186" spans="1:7" x14ac:dyDescent="0.25">
      <c r="A186">
        <v>180</v>
      </c>
      <c r="B186" s="24"/>
      <c r="C186" s="18"/>
      <c r="D186" s="17"/>
      <c r="E186" s="2">
        <v>181</v>
      </c>
      <c r="F186" s="1"/>
      <c r="G186" s="20"/>
    </row>
    <row r="187" spans="1:7" x14ac:dyDescent="0.25">
      <c r="A187">
        <v>181</v>
      </c>
      <c r="B187" s="24"/>
      <c r="C187" s="18"/>
      <c r="D187" s="17"/>
      <c r="E187" s="2">
        <v>182</v>
      </c>
      <c r="F187" s="1"/>
      <c r="G187" s="20"/>
    </row>
    <row r="188" spans="1:7" x14ac:dyDescent="0.25">
      <c r="A188">
        <v>182</v>
      </c>
      <c r="B188" s="24"/>
      <c r="C188" s="18"/>
      <c r="D188" s="17"/>
      <c r="E188" s="2">
        <v>183</v>
      </c>
      <c r="F188" s="1"/>
      <c r="G188" s="20"/>
    </row>
    <row r="189" spans="1:7" x14ac:dyDescent="0.25">
      <c r="A189">
        <v>183</v>
      </c>
      <c r="B189" s="24"/>
      <c r="C189" s="18"/>
      <c r="D189" s="17"/>
      <c r="E189" s="2">
        <v>184</v>
      </c>
      <c r="F189" s="1"/>
      <c r="G189" s="20"/>
    </row>
    <row r="190" spans="1:7" x14ac:dyDescent="0.25">
      <c r="A190">
        <v>184</v>
      </c>
      <c r="B190" s="24"/>
      <c r="C190" s="18"/>
      <c r="D190" s="17"/>
      <c r="E190" s="2">
        <v>185</v>
      </c>
      <c r="F190" s="1"/>
      <c r="G190" s="20"/>
    </row>
    <row r="191" spans="1:7" x14ac:dyDescent="0.25">
      <c r="A191">
        <v>185</v>
      </c>
      <c r="B191" s="24"/>
      <c r="C191" s="18"/>
      <c r="D191" s="17"/>
      <c r="E191" s="2">
        <v>186</v>
      </c>
      <c r="F191" s="1"/>
      <c r="G191" s="20"/>
    </row>
    <row r="192" spans="1:7" x14ac:dyDescent="0.25">
      <c r="A192">
        <v>186</v>
      </c>
      <c r="B192" s="24"/>
      <c r="C192" s="18"/>
      <c r="D192" s="17"/>
      <c r="E192" s="2">
        <v>187</v>
      </c>
      <c r="F192" s="1"/>
      <c r="G192" s="20"/>
    </row>
    <row r="193" spans="1:7" x14ac:dyDescent="0.25">
      <c r="A193">
        <v>187</v>
      </c>
      <c r="B193" s="24"/>
      <c r="C193" s="18"/>
      <c r="D193" s="17"/>
      <c r="E193" s="2">
        <v>188</v>
      </c>
      <c r="F193" s="1"/>
      <c r="G193" s="20"/>
    </row>
    <row r="194" spans="1:7" x14ac:dyDescent="0.25">
      <c r="A194">
        <v>188</v>
      </c>
      <c r="B194" s="24"/>
      <c r="C194" s="18"/>
      <c r="D194" s="17"/>
      <c r="E194" s="2">
        <v>189</v>
      </c>
      <c r="F194" s="1"/>
      <c r="G194" s="20"/>
    </row>
    <row r="195" spans="1:7" x14ac:dyDescent="0.25">
      <c r="A195">
        <v>189</v>
      </c>
      <c r="B195" s="24"/>
      <c r="C195" s="18"/>
      <c r="D195" s="17"/>
      <c r="E195" s="2">
        <v>190</v>
      </c>
      <c r="F195" s="1"/>
      <c r="G195" s="20"/>
    </row>
    <row r="196" spans="1:7" x14ac:dyDescent="0.25">
      <c r="A196">
        <v>190</v>
      </c>
      <c r="B196" s="24"/>
      <c r="C196" s="18"/>
      <c r="D196" s="17"/>
      <c r="E196" s="2">
        <v>191</v>
      </c>
      <c r="F196" s="1"/>
      <c r="G196" s="20"/>
    </row>
    <row r="197" spans="1:7" x14ac:dyDescent="0.25">
      <c r="A197">
        <v>191</v>
      </c>
      <c r="B197" s="24"/>
      <c r="C197" s="18"/>
      <c r="D197" s="17"/>
      <c r="E197" s="2">
        <v>192</v>
      </c>
      <c r="F197" s="1"/>
      <c r="G197" s="20"/>
    </row>
    <row r="198" spans="1:7" x14ac:dyDescent="0.25">
      <c r="A198">
        <v>192</v>
      </c>
      <c r="B198" s="24"/>
      <c r="C198" s="18"/>
      <c r="D198" s="17"/>
      <c r="E198" s="2">
        <v>193</v>
      </c>
      <c r="F198" s="1"/>
      <c r="G198" s="20"/>
    </row>
    <row r="199" spans="1:7" x14ac:dyDescent="0.25">
      <c r="A199">
        <v>193</v>
      </c>
      <c r="B199" s="24"/>
      <c r="C199" s="18"/>
      <c r="D199" s="17"/>
      <c r="E199" s="2">
        <v>194</v>
      </c>
      <c r="F199" s="1"/>
      <c r="G199" s="20"/>
    </row>
    <row r="200" spans="1:7" x14ac:dyDescent="0.25">
      <c r="A200">
        <v>194</v>
      </c>
      <c r="B200" s="24"/>
      <c r="C200" s="18"/>
      <c r="D200" s="17"/>
      <c r="E200" s="2">
        <v>195</v>
      </c>
      <c r="F200" s="1"/>
      <c r="G200" s="20"/>
    </row>
    <row r="201" spans="1:7" x14ac:dyDescent="0.25">
      <c r="A201">
        <v>195</v>
      </c>
      <c r="B201" s="24"/>
      <c r="C201" s="18"/>
      <c r="D201" s="17"/>
      <c r="E201" s="2">
        <v>196</v>
      </c>
      <c r="F201" s="1"/>
      <c r="G201" s="20"/>
    </row>
    <row r="202" spans="1:7" x14ac:dyDescent="0.25">
      <c r="A202">
        <v>196</v>
      </c>
      <c r="B202" s="24"/>
      <c r="C202" s="18"/>
      <c r="D202" s="17"/>
      <c r="E202" s="2">
        <v>197</v>
      </c>
      <c r="F202" s="1"/>
      <c r="G202" s="20"/>
    </row>
    <row r="203" spans="1:7" x14ac:dyDescent="0.25">
      <c r="A203">
        <v>197</v>
      </c>
      <c r="B203" s="24"/>
      <c r="C203" s="18"/>
      <c r="D203" s="17"/>
      <c r="E203" s="2">
        <v>198</v>
      </c>
      <c r="F203" s="1"/>
      <c r="G203" s="20"/>
    </row>
    <row r="204" spans="1:7" x14ac:dyDescent="0.25">
      <c r="A204">
        <v>198</v>
      </c>
      <c r="B204" s="24"/>
      <c r="C204" s="18"/>
      <c r="D204" s="17"/>
      <c r="E204" s="2">
        <v>199</v>
      </c>
      <c r="F204" s="1"/>
      <c r="G204" s="20"/>
    </row>
    <row r="205" spans="1:7" x14ac:dyDescent="0.25">
      <c r="A205">
        <v>199</v>
      </c>
      <c r="B205" s="24"/>
      <c r="C205" s="18"/>
      <c r="D205" s="17"/>
      <c r="E205" s="2">
        <v>200</v>
      </c>
      <c r="F205" s="1"/>
      <c r="G205" s="20"/>
    </row>
    <row r="206" spans="1:7" x14ac:dyDescent="0.25">
      <c r="A206">
        <v>200</v>
      </c>
      <c r="B206" s="24"/>
      <c r="C206" s="18"/>
      <c r="D206" s="17"/>
      <c r="E206" s="2">
        <v>201</v>
      </c>
      <c r="F206" s="1"/>
      <c r="G206" s="20"/>
    </row>
    <row r="207" spans="1:7" x14ac:dyDescent="0.25">
      <c r="A207">
        <v>201</v>
      </c>
      <c r="B207" s="24"/>
      <c r="C207" s="18"/>
      <c r="D207" s="17"/>
      <c r="E207" s="2">
        <v>202</v>
      </c>
      <c r="F207" s="1"/>
      <c r="G207" s="20"/>
    </row>
    <row r="208" spans="1:7" x14ac:dyDescent="0.25">
      <c r="A208">
        <v>202</v>
      </c>
      <c r="B208" s="24"/>
      <c r="C208" s="18"/>
      <c r="D208" s="17"/>
      <c r="E208" s="2">
        <v>203</v>
      </c>
      <c r="F208" s="1"/>
      <c r="G208" s="20"/>
    </row>
    <row r="209" spans="1:7" x14ac:dyDescent="0.25">
      <c r="A209">
        <v>203</v>
      </c>
      <c r="B209" s="24"/>
      <c r="C209" s="18"/>
      <c r="D209" s="17"/>
      <c r="E209" s="2">
        <v>204</v>
      </c>
      <c r="F209" s="1"/>
      <c r="G209" s="20"/>
    </row>
    <row r="210" spans="1:7" x14ac:dyDescent="0.25">
      <c r="A210">
        <v>204</v>
      </c>
      <c r="B210" s="24"/>
      <c r="C210" s="18"/>
      <c r="D210" s="17"/>
      <c r="E210" s="2">
        <v>205</v>
      </c>
      <c r="F210" s="1"/>
      <c r="G210" s="20"/>
    </row>
    <row r="211" spans="1:7" x14ac:dyDescent="0.25">
      <c r="A211">
        <v>205</v>
      </c>
      <c r="B211" s="24"/>
      <c r="C211" s="18"/>
      <c r="D211" s="17"/>
      <c r="E211" s="2">
        <v>206</v>
      </c>
      <c r="F211" s="1"/>
      <c r="G211" s="20"/>
    </row>
    <row r="212" spans="1:7" x14ac:dyDescent="0.25">
      <c r="A212">
        <v>206</v>
      </c>
      <c r="B212" s="24"/>
      <c r="C212" s="18"/>
      <c r="D212" s="17"/>
      <c r="E212" s="2">
        <v>207</v>
      </c>
      <c r="F212" s="1"/>
      <c r="G212" s="20"/>
    </row>
    <row r="213" spans="1:7" x14ac:dyDescent="0.25">
      <c r="A213">
        <v>207</v>
      </c>
      <c r="B213" s="24"/>
      <c r="C213" s="18"/>
      <c r="D213" s="17"/>
      <c r="E213" s="2">
        <v>208</v>
      </c>
      <c r="F213" s="1"/>
      <c r="G213" s="20"/>
    </row>
    <row r="214" spans="1:7" x14ac:dyDescent="0.25">
      <c r="A214">
        <v>208</v>
      </c>
      <c r="B214" s="24"/>
      <c r="C214" s="18"/>
      <c r="D214" s="17"/>
      <c r="E214" s="2">
        <v>209</v>
      </c>
      <c r="F214" s="1"/>
      <c r="G214" s="20"/>
    </row>
    <row r="215" spans="1:7" x14ac:dyDescent="0.25">
      <c r="A215">
        <v>209</v>
      </c>
      <c r="B215" s="24"/>
      <c r="C215" s="18"/>
      <c r="D215" s="17"/>
      <c r="E215" s="2">
        <v>210</v>
      </c>
      <c r="F215" s="1"/>
      <c r="G215" s="20"/>
    </row>
    <row r="216" spans="1:7" x14ac:dyDescent="0.25">
      <c r="A216">
        <v>210</v>
      </c>
      <c r="B216" s="24"/>
      <c r="C216" s="18"/>
      <c r="D216" s="17"/>
      <c r="E216" s="2">
        <v>211</v>
      </c>
      <c r="F216" s="1"/>
      <c r="G216" s="20"/>
    </row>
    <row r="217" spans="1:7" x14ac:dyDescent="0.25">
      <c r="A217">
        <v>211</v>
      </c>
      <c r="B217" s="24"/>
      <c r="C217" s="18"/>
      <c r="D217" s="17"/>
      <c r="E217" s="2">
        <v>212</v>
      </c>
      <c r="F217" s="1"/>
      <c r="G217" s="20"/>
    </row>
    <row r="218" spans="1:7" x14ac:dyDescent="0.25">
      <c r="A218">
        <v>212</v>
      </c>
      <c r="B218" s="24"/>
      <c r="C218" s="18"/>
      <c r="D218" s="17"/>
      <c r="E218" s="2">
        <v>213</v>
      </c>
      <c r="F218" s="1"/>
      <c r="G218" s="20"/>
    </row>
    <row r="219" spans="1:7" x14ac:dyDescent="0.25">
      <c r="A219">
        <v>213</v>
      </c>
      <c r="B219" s="24"/>
      <c r="C219" s="18"/>
      <c r="D219" s="17"/>
      <c r="E219" s="2">
        <v>214</v>
      </c>
      <c r="F219" s="1"/>
      <c r="G219" s="20"/>
    </row>
    <row r="220" spans="1:7" x14ac:dyDescent="0.25">
      <c r="A220">
        <v>214</v>
      </c>
      <c r="B220" s="24"/>
      <c r="C220" s="18"/>
      <c r="D220" s="17"/>
      <c r="E220" s="2">
        <v>215</v>
      </c>
      <c r="F220" s="1"/>
      <c r="G220" s="20"/>
    </row>
    <row r="221" spans="1:7" x14ac:dyDescent="0.25">
      <c r="A221">
        <v>215</v>
      </c>
      <c r="B221" s="24"/>
      <c r="C221" s="18"/>
      <c r="D221" s="17"/>
      <c r="E221" s="2">
        <v>216</v>
      </c>
      <c r="F221" s="1"/>
      <c r="G221" s="20"/>
    </row>
    <row r="222" spans="1:7" x14ac:dyDescent="0.25">
      <c r="A222">
        <v>216</v>
      </c>
      <c r="B222" s="24"/>
      <c r="C222" s="18"/>
      <c r="D222" s="17"/>
      <c r="E222" s="2">
        <v>217</v>
      </c>
      <c r="F222" s="1"/>
      <c r="G222" s="20"/>
    </row>
    <row r="223" spans="1:7" x14ac:dyDescent="0.25">
      <c r="A223">
        <v>217</v>
      </c>
      <c r="B223" s="24"/>
      <c r="C223" s="18"/>
      <c r="D223" s="17"/>
      <c r="E223" s="2">
        <v>218</v>
      </c>
      <c r="F223" s="1"/>
      <c r="G223" s="20"/>
    </row>
    <row r="224" spans="1:7" x14ac:dyDescent="0.25">
      <c r="A224">
        <v>218</v>
      </c>
      <c r="B224" s="24"/>
      <c r="C224" s="18"/>
      <c r="D224" s="17"/>
      <c r="E224" s="2">
        <v>219</v>
      </c>
      <c r="F224" s="1"/>
      <c r="G224" s="20"/>
    </row>
    <row r="225" spans="1:7" x14ac:dyDescent="0.25">
      <c r="A225">
        <v>219</v>
      </c>
      <c r="B225" s="24"/>
      <c r="C225" s="18"/>
      <c r="D225" s="17"/>
      <c r="E225" s="2">
        <v>220</v>
      </c>
      <c r="F225" s="1"/>
      <c r="G225" s="20"/>
    </row>
    <row r="226" spans="1:7" x14ac:dyDescent="0.25">
      <c r="A226">
        <v>220</v>
      </c>
      <c r="B226" s="24"/>
      <c r="C226" s="18"/>
      <c r="D226" s="17"/>
      <c r="E226" s="2">
        <v>221</v>
      </c>
      <c r="F226" s="1"/>
      <c r="G226" s="20"/>
    </row>
    <row r="227" spans="1:7" x14ac:dyDescent="0.25">
      <c r="A227">
        <v>221</v>
      </c>
      <c r="B227" s="24"/>
      <c r="C227" s="18"/>
      <c r="D227" s="17"/>
      <c r="E227" s="2">
        <v>222</v>
      </c>
      <c r="F227" s="1"/>
      <c r="G227" s="20"/>
    </row>
    <row r="228" spans="1:7" x14ac:dyDescent="0.25">
      <c r="A228">
        <v>222</v>
      </c>
      <c r="B228" s="24"/>
      <c r="C228" s="18"/>
      <c r="D228" s="17"/>
      <c r="E228" s="2">
        <v>223</v>
      </c>
      <c r="F228" s="1"/>
      <c r="G228" s="20"/>
    </row>
    <row r="229" spans="1:7" x14ac:dyDescent="0.25">
      <c r="A229">
        <v>223</v>
      </c>
      <c r="B229" s="24"/>
      <c r="C229" s="18"/>
      <c r="D229" s="17"/>
      <c r="E229" s="2">
        <v>224</v>
      </c>
      <c r="F229" s="1"/>
      <c r="G229" s="20"/>
    </row>
    <row r="230" spans="1:7" x14ac:dyDescent="0.25">
      <c r="A230">
        <v>224</v>
      </c>
      <c r="B230" s="24"/>
      <c r="C230" s="18"/>
      <c r="D230" s="17"/>
      <c r="E230" s="2">
        <v>225</v>
      </c>
      <c r="F230" s="1"/>
      <c r="G230" s="20"/>
    </row>
    <row r="231" spans="1:7" x14ac:dyDescent="0.25">
      <c r="A231">
        <v>225</v>
      </c>
      <c r="B231" s="24"/>
      <c r="C231" s="18"/>
      <c r="D231" s="17"/>
      <c r="E231" s="2">
        <v>226</v>
      </c>
      <c r="F231" s="1"/>
      <c r="G231" s="20"/>
    </row>
    <row r="232" spans="1:7" x14ac:dyDescent="0.25">
      <c r="A232">
        <v>226</v>
      </c>
      <c r="B232" s="24"/>
      <c r="C232" s="18"/>
      <c r="D232" s="17"/>
      <c r="E232" s="2">
        <v>227</v>
      </c>
      <c r="F232" s="1"/>
      <c r="G232" s="20"/>
    </row>
    <row r="233" spans="1:7" x14ac:dyDescent="0.25">
      <c r="A233">
        <v>227</v>
      </c>
      <c r="B233" s="24"/>
      <c r="C233" s="18"/>
      <c r="D233" s="17"/>
      <c r="E233" s="2">
        <v>228</v>
      </c>
      <c r="F233" s="1"/>
      <c r="G233" s="20"/>
    </row>
    <row r="234" spans="1:7" x14ac:dyDescent="0.25">
      <c r="A234">
        <v>228</v>
      </c>
      <c r="B234" s="24"/>
      <c r="C234" s="18"/>
      <c r="D234" s="17"/>
      <c r="E234" s="2">
        <v>229</v>
      </c>
      <c r="F234" s="1"/>
      <c r="G234" s="20"/>
    </row>
    <row r="235" spans="1:7" x14ac:dyDescent="0.25">
      <c r="A235">
        <v>229</v>
      </c>
      <c r="B235" s="24"/>
      <c r="C235" s="18"/>
      <c r="D235" s="17"/>
      <c r="E235" s="2">
        <v>230</v>
      </c>
      <c r="F235" s="1"/>
      <c r="G235" s="20"/>
    </row>
    <row r="236" spans="1:7" x14ac:dyDescent="0.25">
      <c r="A236">
        <v>230</v>
      </c>
      <c r="B236" s="24"/>
      <c r="C236" s="18"/>
      <c r="D236" s="17"/>
      <c r="E236" s="2">
        <v>231</v>
      </c>
      <c r="F236" s="1"/>
      <c r="G236" s="20"/>
    </row>
    <row r="237" spans="1:7" x14ac:dyDescent="0.25">
      <c r="A237">
        <v>231</v>
      </c>
      <c r="B237" s="24"/>
      <c r="C237" s="18"/>
      <c r="D237" s="17"/>
      <c r="E237" s="2">
        <v>232</v>
      </c>
      <c r="F237" s="1"/>
      <c r="G237" s="20"/>
    </row>
    <row r="238" spans="1:7" x14ac:dyDescent="0.25">
      <c r="A238">
        <v>232</v>
      </c>
      <c r="B238" s="24"/>
      <c r="C238" s="18"/>
      <c r="D238" s="17"/>
      <c r="E238" s="2">
        <v>233</v>
      </c>
      <c r="F238" s="1"/>
      <c r="G238" s="20"/>
    </row>
    <row r="239" spans="1:7" x14ac:dyDescent="0.25">
      <c r="A239">
        <v>233</v>
      </c>
      <c r="B239" s="24"/>
      <c r="C239" s="18"/>
      <c r="D239" s="17"/>
      <c r="E239" s="2">
        <v>234</v>
      </c>
      <c r="F239" s="1"/>
      <c r="G239" s="20"/>
    </row>
    <row r="240" spans="1:7" x14ac:dyDescent="0.25">
      <c r="A240">
        <v>234</v>
      </c>
      <c r="B240" s="24"/>
      <c r="C240" s="18"/>
      <c r="D240" s="17"/>
      <c r="E240" s="2">
        <v>235</v>
      </c>
      <c r="F240" s="1"/>
      <c r="G240" s="20"/>
    </row>
    <row r="241" spans="1:7" x14ac:dyDescent="0.25">
      <c r="A241">
        <v>235</v>
      </c>
      <c r="B241" s="24"/>
      <c r="C241" s="18"/>
      <c r="D241" s="17"/>
      <c r="E241" s="2">
        <v>236</v>
      </c>
      <c r="F241" s="1"/>
      <c r="G241" s="20"/>
    </row>
    <row r="242" spans="1:7" x14ac:dyDescent="0.25">
      <c r="A242">
        <v>236</v>
      </c>
      <c r="B242" s="24"/>
      <c r="C242" s="18"/>
      <c r="D242" s="17"/>
      <c r="E242" s="2">
        <v>237</v>
      </c>
      <c r="F242" s="1"/>
      <c r="G242" s="20"/>
    </row>
    <row r="243" spans="1:7" x14ac:dyDescent="0.25">
      <c r="A243">
        <v>237</v>
      </c>
      <c r="B243" s="24"/>
      <c r="C243" s="18"/>
      <c r="D243" s="17"/>
      <c r="E243" s="2">
        <v>238</v>
      </c>
      <c r="F243" s="1"/>
      <c r="G243" s="20"/>
    </row>
    <row r="244" spans="1:7" x14ac:dyDescent="0.25">
      <c r="A244">
        <v>238</v>
      </c>
      <c r="B244" s="24"/>
      <c r="C244" s="18"/>
      <c r="D244" s="17"/>
      <c r="E244" s="2">
        <v>239</v>
      </c>
      <c r="F244" s="1"/>
      <c r="G244" s="20"/>
    </row>
    <row r="245" spans="1:7" x14ac:dyDescent="0.25">
      <c r="A245">
        <v>239</v>
      </c>
      <c r="B245" s="24"/>
      <c r="C245" s="18"/>
      <c r="D245" s="17"/>
      <c r="E245" s="2">
        <v>240</v>
      </c>
      <c r="F245" s="1"/>
      <c r="G245" s="20"/>
    </row>
    <row r="246" spans="1:7" x14ac:dyDescent="0.25">
      <c r="A246">
        <v>240</v>
      </c>
      <c r="B246" s="24"/>
      <c r="C246" s="18"/>
      <c r="D246" s="17"/>
      <c r="E246" s="2">
        <v>241</v>
      </c>
      <c r="F246" s="1"/>
      <c r="G246" s="20"/>
    </row>
    <row r="247" spans="1:7" x14ac:dyDescent="0.25">
      <c r="A247">
        <v>241</v>
      </c>
      <c r="B247" s="24"/>
      <c r="C247" s="18"/>
      <c r="D247" s="17"/>
      <c r="E247" s="2">
        <v>242</v>
      </c>
      <c r="F247" s="1"/>
      <c r="G247" s="20"/>
    </row>
    <row r="248" spans="1:7" x14ac:dyDescent="0.25">
      <c r="A248">
        <v>242</v>
      </c>
      <c r="B248" s="24"/>
      <c r="C248" s="18"/>
      <c r="D248" s="17"/>
      <c r="E248" s="2">
        <v>243</v>
      </c>
      <c r="F248" s="1"/>
      <c r="G248" s="20"/>
    </row>
    <row r="249" spans="1:7" x14ac:dyDescent="0.25">
      <c r="A249">
        <v>243</v>
      </c>
      <c r="B249" s="24"/>
      <c r="C249" s="18"/>
      <c r="D249" s="17"/>
      <c r="E249" s="2">
        <v>244</v>
      </c>
      <c r="F249" s="1"/>
      <c r="G249" s="20"/>
    </row>
    <row r="250" spans="1:7" x14ac:dyDescent="0.25">
      <c r="A250">
        <v>244</v>
      </c>
      <c r="B250" s="24"/>
      <c r="C250" s="18"/>
      <c r="D250" s="17"/>
      <c r="E250" s="2" t="s">
        <v>15</v>
      </c>
      <c r="F250" s="1"/>
      <c r="G250" s="20"/>
    </row>
    <row r="251" spans="1:7" x14ac:dyDescent="0.25">
      <c r="A251">
        <v>245</v>
      </c>
      <c r="B251" s="24"/>
      <c r="C251" s="18"/>
      <c r="D251" s="17"/>
      <c r="E251" s="2">
        <v>245</v>
      </c>
      <c r="F251" s="1"/>
      <c r="G251" s="20"/>
    </row>
    <row r="252" spans="1:7" x14ac:dyDescent="0.25">
      <c r="A252">
        <v>246</v>
      </c>
      <c r="B252" s="24"/>
      <c r="C252" s="18"/>
      <c r="D252" s="17"/>
      <c r="E252" s="2">
        <v>246</v>
      </c>
      <c r="F252" s="1"/>
      <c r="G252" s="20"/>
    </row>
    <row r="253" spans="1:7" x14ac:dyDescent="0.25">
      <c r="A253">
        <v>247</v>
      </c>
      <c r="B253" s="24"/>
      <c r="C253" s="18"/>
      <c r="D253" s="17"/>
      <c r="E253" s="2">
        <v>247</v>
      </c>
      <c r="F253" s="1"/>
      <c r="G253" s="20"/>
    </row>
    <row r="254" spans="1:7" x14ac:dyDescent="0.25">
      <c r="A254">
        <v>248</v>
      </c>
      <c r="B254" s="24"/>
      <c r="C254" s="18"/>
      <c r="D254" s="17"/>
      <c r="E254" s="2">
        <v>248</v>
      </c>
      <c r="F254" s="1"/>
      <c r="G254" s="20"/>
    </row>
    <row r="255" spans="1:7" x14ac:dyDescent="0.25">
      <c r="A255">
        <v>249</v>
      </c>
      <c r="B255" s="24"/>
      <c r="C255" s="18"/>
      <c r="D255" s="17"/>
      <c r="E255" s="2">
        <v>249</v>
      </c>
      <c r="F255" s="1"/>
      <c r="G255" s="20"/>
    </row>
    <row r="256" spans="1:7" x14ac:dyDescent="0.25">
      <c r="A256">
        <v>250</v>
      </c>
      <c r="B256" s="24"/>
      <c r="C256" s="18"/>
      <c r="D256" s="17"/>
      <c r="E256" s="2">
        <v>250</v>
      </c>
      <c r="F256" s="1"/>
      <c r="G256" s="20"/>
    </row>
    <row r="257" spans="1:7" x14ac:dyDescent="0.25">
      <c r="A257">
        <v>251</v>
      </c>
      <c r="B257" s="24"/>
      <c r="C257" s="18"/>
      <c r="D257" s="17"/>
      <c r="E257" s="2">
        <v>251</v>
      </c>
      <c r="F257" s="1"/>
      <c r="G257" s="20"/>
    </row>
    <row r="258" spans="1:7" x14ac:dyDescent="0.25">
      <c r="A258">
        <v>252</v>
      </c>
      <c r="B258" s="24"/>
      <c r="C258" s="18"/>
      <c r="D258" s="17"/>
      <c r="E258" s="2">
        <v>252</v>
      </c>
      <c r="F258" s="1"/>
      <c r="G258" s="20"/>
    </row>
    <row r="259" spans="1:7" x14ac:dyDescent="0.25">
      <c r="A259">
        <v>253</v>
      </c>
      <c r="B259" s="24"/>
      <c r="C259" s="18"/>
      <c r="D259" s="17"/>
      <c r="E259" s="2">
        <v>253</v>
      </c>
      <c r="F259" s="1"/>
      <c r="G259" s="20"/>
    </row>
    <row r="260" spans="1:7" x14ac:dyDescent="0.25">
      <c r="A260">
        <v>254</v>
      </c>
      <c r="B260" s="24"/>
      <c r="C260" s="18"/>
      <c r="D260" s="17"/>
      <c r="E260" s="2">
        <v>254</v>
      </c>
      <c r="F260" s="1"/>
      <c r="G260" s="20"/>
    </row>
    <row r="261" spans="1:7" x14ac:dyDescent="0.25">
      <c r="A261">
        <v>255</v>
      </c>
      <c r="B261" s="24"/>
      <c r="C261" s="18"/>
      <c r="D261" s="17"/>
      <c r="E261" s="2">
        <v>255</v>
      </c>
      <c r="F261" s="1"/>
      <c r="G261" s="20"/>
    </row>
    <row r="262" spans="1:7" x14ac:dyDescent="0.25">
      <c r="A262">
        <v>256</v>
      </c>
      <c r="B262" s="24"/>
      <c r="C262" s="18"/>
      <c r="D262" s="17"/>
      <c r="E262" s="2">
        <v>256</v>
      </c>
      <c r="F262" s="1"/>
      <c r="G262" s="20"/>
    </row>
    <row r="263" spans="1:7" x14ac:dyDescent="0.25">
      <c r="A263">
        <v>257</v>
      </c>
      <c r="B263" s="24"/>
      <c r="C263" s="18"/>
      <c r="D263" s="17"/>
      <c r="E263" s="2">
        <v>257</v>
      </c>
      <c r="F263" s="1"/>
      <c r="G263" s="20"/>
    </row>
    <row r="264" spans="1:7" x14ac:dyDescent="0.25">
      <c r="A264">
        <v>258</v>
      </c>
      <c r="B264" s="24"/>
      <c r="C264" s="18"/>
      <c r="D264" s="17"/>
      <c r="E264" s="2">
        <v>258</v>
      </c>
      <c r="F264" s="1"/>
      <c r="G264" s="20"/>
    </row>
    <row r="265" spans="1:7" x14ac:dyDescent="0.25">
      <c r="A265">
        <v>259</v>
      </c>
      <c r="B265" s="24"/>
      <c r="C265" s="18"/>
      <c r="D265" s="17"/>
      <c r="E265" s="2">
        <v>259</v>
      </c>
      <c r="F265" s="1"/>
      <c r="G265" s="20"/>
    </row>
    <row r="266" spans="1:7" x14ac:dyDescent="0.25">
      <c r="A266">
        <v>260</v>
      </c>
      <c r="B266" s="24"/>
      <c r="C266" s="18"/>
      <c r="D266" s="17"/>
      <c r="E266" s="2">
        <v>260</v>
      </c>
      <c r="F266" s="1"/>
      <c r="G266" s="20"/>
    </row>
    <row r="267" spans="1:7" x14ac:dyDescent="0.25">
      <c r="A267">
        <v>261</v>
      </c>
      <c r="B267" s="24"/>
      <c r="C267" s="18"/>
      <c r="D267" s="17"/>
      <c r="E267" s="2">
        <v>261</v>
      </c>
      <c r="F267" s="1"/>
      <c r="G267" s="20"/>
    </row>
    <row r="268" spans="1:7" x14ac:dyDescent="0.25">
      <c r="A268">
        <v>262</v>
      </c>
      <c r="B268" s="24"/>
      <c r="C268" s="18"/>
      <c r="D268" s="17"/>
      <c r="E268" s="2">
        <v>262</v>
      </c>
      <c r="F268" s="1"/>
      <c r="G268" s="20"/>
    </row>
    <row r="269" spans="1:7" x14ac:dyDescent="0.25">
      <c r="A269">
        <v>263</v>
      </c>
      <c r="B269" s="24"/>
      <c r="C269" s="18"/>
      <c r="D269" s="17"/>
      <c r="E269" s="2">
        <v>263</v>
      </c>
      <c r="F269" s="1"/>
      <c r="G269" s="20"/>
    </row>
    <row r="270" spans="1:7" x14ac:dyDescent="0.25">
      <c r="A270">
        <v>264</v>
      </c>
      <c r="B270" s="24"/>
      <c r="C270" s="18"/>
      <c r="D270" s="17"/>
      <c r="E270" s="2">
        <v>524</v>
      </c>
      <c r="F270" s="1"/>
      <c r="G270" s="20"/>
    </row>
    <row r="271" spans="1:7" x14ac:dyDescent="0.25">
      <c r="A271">
        <v>265</v>
      </c>
      <c r="B271" s="24"/>
      <c r="C271" s="18"/>
      <c r="D271" s="17"/>
      <c r="E271" s="2">
        <v>526</v>
      </c>
      <c r="F271" s="1"/>
      <c r="G271" s="20"/>
    </row>
    <row r="272" spans="1:7" x14ac:dyDescent="0.25">
      <c r="A272">
        <v>266</v>
      </c>
      <c r="B272" s="24"/>
      <c r="C272" s="18"/>
      <c r="D272" s="17"/>
      <c r="E272" s="2">
        <v>527</v>
      </c>
      <c r="F272" s="1"/>
      <c r="G272" s="20"/>
    </row>
    <row r="273" spans="1:7" x14ac:dyDescent="0.25">
      <c r="A273">
        <v>267</v>
      </c>
      <c r="B273" s="18" t="s">
        <v>7</v>
      </c>
      <c r="C273" s="18" t="s">
        <v>29</v>
      </c>
      <c r="D273" s="17" t="s">
        <v>21</v>
      </c>
      <c r="E273" s="2">
        <v>264</v>
      </c>
      <c r="F273" s="1"/>
      <c r="G273" s="16"/>
    </row>
    <row r="274" spans="1:7" x14ac:dyDescent="0.25">
      <c r="A274">
        <v>268</v>
      </c>
      <c r="B274" s="18"/>
      <c r="C274" s="18"/>
      <c r="D274" s="17"/>
      <c r="E274" s="2">
        <v>265</v>
      </c>
      <c r="F274" s="1"/>
      <c r="G274" s="16"/>
    </row>
    <row r="275" spans="1:7" x14ac:dyDescent="0.25">
      <c r="A275">
        <v>269</v>
      </c>
      <c r="B275" s="18"/>
      <c r="C275" s="18"/>
      <c r="D275" s="17"/>
      <c r="E275" s="2">
        <v>266</v>
      </c>
      <c r="F275" s="1"/>
      <c r="G275" s="16"/>
    </row>
    <row r="276" spans="1:7" x14ac:dyDescent="0.25">
      <c r="A276">
        <v>270</v>
      </c>
      <c r="B276" s="18"/>
      <c r="C276" s="18"/>
      <c r="D276" s="17"/>
      <c r="E276" s="2">
        <v>267</v>
      </c>
      <c r="F276" s="1"/>
      <c r="G276" s="16"/>
    </row>
    <row r="277" spans="1:7" x14ac:dyDescent="0.25">
      <c r="A277">
        <v>271</v>
      </c>
      <c r="B277" s="18"/>
      <c r="C277" s="18"/>
      <c r="D277" s="17"/>
      <c r="E277" s="2">
        <v>268</v>
      </c>
      <c r="F277" s="1"/>
      <c r="G277" s="16"/>
    </row>
    <row r="278" spans="1:7" x14ac:dyDescent="0.25">
      <c r="A278">
        <v>272</v>
      </c>
      <c r="B278" s="18"/>
      <c r="C278" s="18"/>
      <c r="D278" s="17"/>
      <c r="E278" s="2">
        <v>269</v>
      </c>
      <c r="F278" s="1"/>
      <c r="G278" s="16"/>
    </row>
    <row r="279" spans="1:7" x14ac:dyDescent="0.25">
      <c r="A279">
        <v>273</v>
      </c>
      <c r="B279" s="18"/>
      <c r="C279" s="18"/>
      <c r="D279" s="17"/>
      <c r="E279" s="2">
        <v>270</v>
      </c>
      <c r="F279" s="1"/>
      <c r="G279" s="16"/>
    </row>
    <row r="280" spans="1:7" x14ac:dyDescent="0.25">
      <c r="A280">
        <v>274</v>
      </c>
      <c r="B280" s="18"/>
      <c r="C280" s="18"/>
      <c r="D280" s="17"/>
      <c r="E280" s="2">
        <v>271</v>
      </c>
      <c r="F280" s="1"/>
      <c r="G280" s="16"/>
    </row>
    <row r="281" spans="1:7" x14ac:dyDescent="0.25">
      <c r="A281">
        <v>275</v>
      </c>
      <c r="B281" s="18"/>
      <c r="C281" s="18"/>
      <c r="D281" s="17"/>
      <c r="E281" s="2">
        <v>272</v>
      </c>
      <c r="F281" s="1"/>
      <c r="G281" s="16"/>
    </row>
    <row r="282" spans="1:7" x14ac:dyDescent="0.25">
      <c r="A282">
        <v>276</v>
      </c>
      <c r="B282" s="18"/>
      <c r="C282" s="18"/>
      <c r="D282" s="17"/>
      <c r="E282" s="2">
        <v>273</v>
      </c>
      <c r="F282" s="1"/>
      <c r="G282" s="16"/>
    </row>
    <row r="283" spans="1:7" x14ac:dyDescent="0.25">
      <c r="A283">
        <v>277</v>
      </c>
      <c r="B283" s="18"/>
      <c r="C283" s="18"/>
      <c r="D283" s="17"/>
      <c r="E283" s="2">
        <v>274</v>
      </c>
      <c r="F283" s="1"/>
      <c r="G283" s="16"/>
    </row>
    <row r="284" spans="1:7" x14ac:dyDescent="0.25">
      <c r="A284">
        <v>278</v>
      </c>
      <c r="B284" s="18"/>
      <c r="C284" s="18"/>
      <c r="D284" s="17"/>
      <c r="E284" s="2">
        <v>275</v>
      </c>
      <c r="F284" s="1"/>
      <c r="G284" s="16"/>
    </row>
    <row r="285" spans="1:7" x14ac:dyDescent="0.25">
      <c r="A285">
        <v>279</v>
      </c>
      <c r="B285" s="18"/>
      <c r="C285" s="18"/>
      <c r="D285" s="17"/>
      <c r="E285" s="2">
        <v>276</v>
      </c>
      <c r="F285" s="1"/>
      <c r="G285" s="16"/>
    </row>
    <row r="286" spans="1:7" x14ac:dyDescent="0.25">
      <c r="A286">
        <v>280</v>
      </c>
      <c r="B286" s="18"/>
      <c r="C286" s="18"/>
      <c r="D286" s="17"/>
      <c r="E286" s="2">
        <v>277</v>
      </c>
      <c r="F286" s="1"/>
      <c r="G286" s="16"/>
    </row>
    <row r="287" spans="1:7" x14ac:dyDescent="0.25">
      <c r="A287">
        <v>281</v>
      </c>
      <c r="B287" s="18"/>
      <c r="C287" s="18"/>
      <c r="D287" s="17"/>
      <c r="E287" s="2">
        <v>278</v>
      </c>
      <c r="F287" s="1"/>
      <c r="G287" s="16"/>
    </row>
    <row r="288" spans="1:7" x14ac:dyDescent="0.25">
      <c r="A288">
        <v>282</v>
      </c>
      <c r="B288" s="18"/>
      <c r="C288" s="18"/>
      <c r="D288" s="17"/>
      <c r="E288" s="2">
        <v>279</v>
      </c>
      <c r="F288" s="1"/>
      <c r="G288" s="16"/>
    </row>
    <row r="289" spans="1:7" x14ac:dyDescent="0.25">
      <c r="A289">
        <v>283</v>
      </c>
      <c r="B289" s="18"/>
      <c r="C289" s="18"/>
      <c r="D289" s="17"/>
      <c r="E289" s="2">
        <v>280</v>
      </c>
      <c r="F289" s="1"/>
      <c r="G289" s="16"/>
    </row>
    <row r="290" spans="1:7" x14ac:dyDescent="0.25">
      <c r="A290">
        <v>284</v>
      </c>
      <c r="B290" s="18"/>
      <c r="C290" s="18"/>
      <c r="D290" s="17"/>
      <c r="E290" s="2">
        <v>281</v>
      </c>
      <c r="F290" s="1"/>
      <c r="G290" s="16"/>
    </row>
    <row r="291" spans="1:7" x14ac:dyDescent="0.25">
      <c r="A291">
        <v>285</v>
      </c>
      <c r="B291" s="18"/>
      <c r="C291" s="18"/>
      <c r="D291" s="17"/>
      <c r="E291" s="2">
        <v>282</v>
      </c>
      <c r="F291" s="1"/>
      <c r="G291" s="16"/>
    </row>
    <row r="292" spans="1:7" x14ac:dyDescent="0.25">
      <c r="A292">
        <v>286</v>
      </c>
      <c r="B292" s="18"/>
      <c r="C292" s="18"/>
      <c r="D292" s="17"/>
      <c r="E292" s="2">
        <v>283</v>
      </c>
      <c r="F292" s="1"/>
      <c r="G292" s="16"/>
    </row>
    <row r="293" spans="1:7" x14ac:dyDescent="0.25">
      <c r="A293">
        <v>287</v>
      </c>
      <c r="B293" s="18"/>
      <c r="C293" s="18"/>
      <c r="D293" s="17"/>
      <c r="E293" s="2">
        <v>284</v>
      </c>
      <c r="F293" s="1"/>
      <c r="G293" s="16"/>
    </row>
    <row r="294" spans="1:7" x14ac:dyDescent="0.25">
      <c r="A294">
        <v>288</v>
      </c>
      <c r="B294" s="18"/>
      <c r="C294" s="18"/>
      <c r="D294" s="17"/>
      <c r="E294" s="2">
        <v>285</v>
      </c>
      <c r="F294" s="1"/>
      <c r="G294" s="16"/>
    </row>
    <row r="295" spans="1:7" x14ac:dyDescent="0.25">
      <c r="A295">
        <v>289</v>
      </c>
      <c r="B295" s="18"/>
      <c r="C295" s="18"/>
      <c r="D295" s="17"/>
      <c r="E295" s="2">
        <v>286</v>
      </c>
      <c r="F295" s="1"/>
      <c r="G295" s="16"/>
    </row>
    <row r="296" spans="1:7" x14ac:dyDescent="0.25">
      <c r="A296">
        <v>290</v>
      </c>
      <c r="B296" s="18"/>
      <c r="C296" s="18"/>
      <c r="D296" s="17"/>
      <c r="E296" s="2">
        <v>287</v>
      </c>
      <c r="F296" s="1"/>
      <c r="G296" s="16"/>
    </row>
    <row r="297" spans="1:7" x14ac:dyDescent="0.25">
      <c r="A297">
        <v>291</v>
      </c>
      <c r="B297" s="18"/>
      <c r="C297" s="18"/>
      <c r="D297" s="17"/>
      <c r="E297" s="2">
        <v>288</v>
      </c>
      <c r="F297" s="1"/>
      <c r="G297" s="16"/>
    </row>
    <row r="298" spans="1:7" x14ac:dyDescent="0.25">
      <c r="A298">
        <v>292</v>
      </c>
      <c r="B298" s="18"/>
      <c r="C298" s="18"/>
      <c r="D298" s="17"/>
      <c r="E298" s="2">
        <v>289</v>
      </c>
      <c r="F298" s="1"/>
      <c r="G298" s="16"/>
    </row>
    <row r="299" spans="1:7" x14ac:dyDescent="0.25">
      <c r="A299">
        <v>293</v>
      </c>
      <c r="B299" s="18"/>
      <c r="C299" s="18"/>
      <c r="D299" s="17"/>
      <c r="E299" s="2">
        <v>290</v>
      </c>
      <c r="F299" s="1"/>
      <c r="G299" s="16"/>
    </row>
    <row r="300" spans="1:7" x14ac:dyDescent="0.25">
      <c r="A300">
        <v>294</v>
      </c>
      <c r="B300" s="18"/>
      <c r="C300" s="18"/>
      <c r="D300" s="17"/>
      <c r="E300" s="2">
        <v>291</v>
      </c>
      <c r="F300" s="1"/>
      <c r="G300" s="16"/>
    </row>
    <row r="301" spans="1:7" x14ac:dyDescent="0.25">
      <c r="A301">
        <v>295</v>
      </c>
      <c r="B301" s="18"/>
      <c r="C301" s="18"/>
      <c r="D301" s="17"/>
      <c r="E301" s="2">
        <v>292</v>
      </c>
      <c r="F301" s="1"/>
      <c r="G301" s="16"/>
    </row>
    <row r="302" spans="1:7" x14ac:dyDescent="0.25">
      <c r="A302">
        <v>296</v>
      </c>
      <c r="B302" s="18"/>
      <c r="C302" s="18"/>
      <c r="D302" s="17"/>
      <c r="E302" s="2">
        <v>293</v>
      </c>
      <c r="F302" s="1"/>
      <c r="G302" s="16"/>
    </row>
    <row r="303" spans="1:7" x14ac:dyDescent="0.25">
      <c r="A303">
        <v>297</v>
      </c>
      <c r="B303" s="18"/>
      <c r="C303" s="18"/>
      <c r="D303" s="17"/>
      <c r="E303" s="2">
        <v>294</v>
      </c>
      <c r="F303" s="1"/>
      <c r="G303" s="16"/>
    </row>
    <row r="304" spans="1:7" x14ac:dyDescent="0.25">
      <c r="A304">
        <v>298</v>
      </c>
      <c r="B304" s="18"/>
      <c r="C304" s="18"/>
      <c r="D304" s="17"/>
      <c r="E304" s="2">
        <v>295</v>
      </c>
      <c r="F304" s="1"/>
      <c r="G304" s="16"/>
    </row>
    <row r="305" spans="1:7" x14ac:dyDescent="0.25">
      <c r="A305">
        <v>299</v>
      </c>
      <c r="B305" s="18"/>
      <c r="C305" s="18"/>
      <c r="D305" s="17"/>
      <c r="E305" s="2">
        <v>296</v>
      </c>
      <c r="F305" s="1"/>
      <c r="G305" s="16"/>
    </row>
    <row r="306" spans="1:7" x14ac:dyDescent="0.25">
      <c r="A306">
        <v>300</v>
      </c>
      <c r="B306" s="18"/>
      <c r="C306" s="18"/>
      <c r="D306" s="17"/>
      <c r="E306" s="2">
        <v>297</v>
      </c>
      <c r="F306" s="1"/>
      <c r="G306" s="16"/>
    </row>
    <row r="307" spans="1:7" x14ac:dyDescent="0.25">
      <c r="A307">
        <v>301</v>
      </c>
      <c r="B307" s="18"/>
      <c r="C307" s="18"/>
      <c r="D307" s="17"/>
      <c r="E307" s="2">
        <v>298</v>
      </c>
      <c r="F307" s="1"/>
      <c r="G307" s="16"/>
    </row>
    <row r="308" spans="1:7" x14ac:dyDescent="0.25">
      <c r="A308">
        <v>302</v>
      </c>
      <c r="B308" s="18"/>
      <c r="C308" s="18"/>
      <c r="D308" s="17"/>
      <c r="E308" s="2">
        <v>299</v>
      </c>
      <c r="F308" s="1"/>
      <c r="G308" s="16"/>
    </row>
    <row r="309" spans="1:7" x14ac:dyDescent="0.25">
      <c r="A309">
        <v>303</v>
      </c>
      <c r="B309" s="18"/>
      <c r="C309" s="18"/>
      <c r="D309" s="17"/>
      <c r="E309" s="2">
        <v>300</v>
      </c>
      <c r="F309" s="1"/>
      <c r="G309" s="16"/>
    </row>
    <row r="310" spans="1:7" ht="41.25" customHeight="1" x14ac:dyDescent="0.25">
      <c r="A310">
        <v>304</v>
      </c>
      <c r="B310" s="18" t="s">
        <v>17</v>
      </c>
      <c r="C310" s="18" t="s">
        <v>26</v>
      </c>
      <c r="D310" s="22" t="s">
        <v>21</v>
      </c>
      <c r="E310" s="2">
        <v>301</v>
      </c>
      <c r="F310" s="1"/>
      <c r="G310" s="16"/>
    </row>
    <row r="311" spans="1:7" ht="41.25" customHeight="1" x14ac:dyDescent="0.25">
      <c r="A311">
        <v>305</v>
      </c>
      <c r="B311" s="18"/>
      <c r="C311" s="18"/>
      <c r="D311" s="22"/>
      <c r="E311" s="2">
        <v>302</v>
      </c>
      <c r="F311" s="1"/>
      <c r="G311" s="16"/>
    </row>
    <row r="312" spans="1:7" ht="41.25" customHeight="1" x14ac:dyDescent="0.25">
      <c r="A312">
        <v>306</v>
      </c>
      <c r="B312" s="18" t="s">
        <v>17</v>
      </c>
      <c r="C312" s="18" t="s">
        <v>27</v>
      </c>
      <c r="D312" s="22" t="s">
        <v>21</v>
      </c>
      <c r="E312" s="2">
        <v>303</v>
      </c>
      <c r="F312" s="1"/>
      <c r="G312" s="16"/>
    </row>
    <row r="313" spans="1:7" ht="41.25" customHeight="1" x14ac:dyDescent="0.25">
      <c r="A313">
        <v>307</v>
      </c>
      <c r="B313" s="18"/>
      <c r="C313" s="18"/>
      <c r="D313" s="22"/>
      <c r="E313" s="2">
        <v>304</v>
      </c>
      <c r="F313" s="1"/>
      <c r="G313" s="16"/>
    </row>
    <row r="314" spans="1:7" ht="15" customHeight="1" x14ac:dyDescent="0.25">
      <c r="A314">
        <v>308</v>
      </c>
      <c r="B314" s="24" t="s">
        <v>17</v>
      </c>
      <c r="C314" s="18" t="s">
        <v>30</v>
      </c>
      <c r="D314" s="17" t="s">
        <v>21</v>
      </c>
      <c r="E314" s="7" t="s">
        <v>16</v>
      </c>
      <c r="F314" s="1"/>
      <c r="G314" s="16"/>
    </row>
    <row r="315" spans="1:7" ht="15" customHeight="1" x14ac:dyDescent="0.25">
      <c r="A315">
        <v>309</v>
      </c>
      <c r="B315" s="24"/>
      <c r="C315" s="18"/>
      <c r="D315" s="17"/>
      <c r="E315" s="2">
        <v>305</v>
      </c>
      <c r="F315" s="1"/>
      <c r="G315" s="16"/>
    </row>
    <row r="316" spans="1:7" ht="15" customHeight="1" x14ac:dyDescent="0.25">
      <c r="A316">
        <v>310</v>
      </c>
      <c r="B316" s="24"/>
      <c r="C316" s="18"/>
      <c r="D316" s="17"/>
      <c r="E316" s="2">
        <v>306</v>
      </c>
      <c r="F316" s="1"/>
      <c r="G316" s="16"/>
    </row>
    <row r="317" spans="1:7" ht="15" customHeight="1" x14ac:dyDescent="0.25">
      <c r="A317">
        <v>311</v>
      </c>
      <c r="B317" s="24"/>
      <c r="C317" s="18"/>
      <c r="D317" s="17"/>
      <c r="E317" s="2">
        <v>307</v>
      </c>
      <c r="F317" s="1"/>
      <c r="G317" s="16"/>
    </row>
    <row r="318" spans="1:7" ht="15" customHeight="1" x14ac:dyDescent="0.25">
      <c r="A318">
        <v>312</v>
      </c>
      <c r="B318" s="24"/>
      <c r="C318" s="18"/>
      <c r="D318" s="17"/>
      <c r="E318" s="2">
        <v>308</v>
      </c>
      <c r="F318" s="1"/>
      <c r="G318" s="16"/>
    </row>
    <row r="319" spans="1:7" ht="15" customHeight="1" x14ac:dyDescent="0.25">
      <c r="A319">
        <v>313</v>
      </c>
      <c r="B319" s="24"/>
      <c r="C319" s="18"/>
      <c r="D319" s="17"/>
      <c r="E319" s="2">
        <v>309</v>
      </c>
      <c r="F319" s="1"/>
      <c r="G319" s="16"/>
    </row>
    <row r="320" spans="1:7" ht="15" customHeight="1" x14ac:dyDescent="0.25">
      <c r="A320">
        <v>314</v>
      </c>
      <c r="B320" s="24"/>
      <c r="C320" s="18"/>
      <c r="D320" s="17"/>
      <c r="E320" s="2">
        <v>310</v>
      </c>
      <c r="F320" s="1"/>
      <c r="G320" s="16"/>
    </row>
    <row r="321" spans="1:7" ht="15" customHeight="1" x14ac:dyDescent="0.25">
      <c r="A321">
        <v>315</v>
      </c>
      <c r="B321" s="24"/>
      <c r="C321" s="18"/>
      <c r="D321" s="17"/>
      <c r="E321" s="2">
        <v>311</v>
      </c>
      <c r="F321" s="1"/>
      <c r="G321" s="16"/>
    </row>
    <row r="322" spans="1:7" ht="15" customHeight="1" x14ac:dyDescent="0.25">
      <c r="A322">
        <v>316</v>
      </c>
      <c r="B322" s="24"/>
      <c r="C322" s="18"/>
      <c r="D322" s="17"/>
      <c r="E322" s="2">
        <v>312</v>
      </c>
      <c r="F322" s="1"/>
      <c r="G322" s="16"/>
    </row>
    <row r="323" spans="1:7" ht="15" customHeight="1" x14ac:dyDescent="0.25">
      <c r="A323">
        <v>317</v>
      </c>
      <c r="B323" s="24"/>
      <c r="C323" s="18"/>
      <c r="D323" s="17"/>
      <c r="E323" s="2">
        <v>313</v>
      </c>
      <c r="F323" s="1"/>
      <c r="G323" s="16"/>
    </row>
    <row r="324" spans="1:7" ht="15" customHeight="1" x14ac:dyDescent="0.25">
      <c r="A324">
        <v>318</v>
      </c>
      <c r="B324" s="24"/>
      <c r="C324" s="18"/>
      <c r="D324" s="17"/>
      <c r="E324" s="2">
        <v>314</v>
      </c>
      <c r="F324" s="1"/>
      <c r="G324" s="16"/>
    </row>
    <row r="325" spans="1:7" ht="15" customHeight="1" x14ac:dyDescent="0.25">
      <c r="A325">
        <v>319</v>
      </c>
      <c r="B325" s="24"/>
      <c r="C325" s="18"/>
      <c r="D325" s="17"/>
      <c r="E325" s="2">
        <v>315</v>
      </c>
      <c r="F325" s="1"/>
      <c r="G325" s="16"/>
    </row>
    <row r="326" spans="1:7" ht="15" customHeight="1" x14ac:dyDescent="0.25">
      <c r="A326">
        <v>320</v>
      </c>
      <c r="B326" s="24"/>
      <c r="C326" s="18"/>
      <c r="D326" s="17"/>
      <c r="E326" s="2">
        <v>316</v>
      </c>
      <c r="F326" s="1"/>
      <c r="G326" s="16"/>
    </row>
    <row r="327" spans="1:7" ht="15" customHeight="1" x14ac:dyDescent="0.25">
      <c r="A327">
        <v>321</v>
      </c>
      <c r="B327" s="24"/>
      <c r="C327" s="18"/>
      <c r="D327" s="17"/>
      <c r="E327" s="2">
        <v>317</v>
      </c>
      <c r="F327" s="1"/>
      <c r="G327" s="16"/>
    </row>
    <row r="328" spans="1:7" ht="15" customHeight="1" x14ac:dyDescent="0.25">
      <c r="A328">
        <v>322</v>
      </c>
      <c r="B328" s="24"/>
      <c r="C328" s="18"/>
      <c r="D328" s="17"/>
      <c r="E328" s="2">
        <v>318</v>
      </c>
      <c r="F328" s="1"/>
      <c r="G328" s="16"/>
    </row>
    <row r="329" spans="1:7" ht="15" customHeight="1" x14ac:dyDescent="0.25">
      <c r="A329">
        <v>323</v>
      </c>
      <c r="B329" s="24"/>
      <c r="C329" s="18"/>
      <c r="D329" s="17"/>
      <c r="E329" s="2">
        <v>319</v>
      </c>
      <c r="F329" s="1"/>
      <c r="G329" s="16"/>
    </row>
    <row r="330" spans="1:7" ht="15" customHeight="1" x14ac:dyDescent="0.25">
      <c r="A330">
        <v>324</v>
      </c>
      <c r="B330" s="24"/>
      <c r="C330" s="18"/>
      <c r="D330" s="17"/>
      <c r="E330" s="2">
        <v>320</v>
      </c>
      <c r="F330" s="1"/>
      <c r="G330" s="16"/>
    </row>
    <row r="331" spans="1:7" ht="15" customHeight="1" x14ac:dyDescent="0.25">
      <c r="A331">
        <v>325</v>
      </c>
      <c r="B331" s="24"/>
      <c r="C331" s="18"/>
      <c r="D331" s="17"/>
      <c r="E331" s="2">
        <v>321</v>
      </c>
      <c r="F331" s="1"/>
      <c r="G331" s="16"/>
    </row>
    <row r="332" spans="1:7" ht="15" customHeight="1" x14ac:dyDescent="0.25">
      <c r="A332">
        <v>326</v>
      </c>
      <c r="B332" s="24"/>
      <c r="C332" s="18"/>
      <c r="D332" s="17"/>
      <c r="E332" s="2">
        <v>322</v>
      </c>
      <c r="F332" s="1"/>
      <c r="G332" s="16"/>
    </row>
    <row r="333" spans="1:7" ht="15" customHeight="1" x14ac:dyDescent="0.25">
      <c r="A333">
        <v>327</v>
      </c>
      <c r="B333" s="24"/>
      <c r="C333" s="18"/>
      <c r="D333" s="17"/>
      <c r="E333" s="2">
        <v>323</v>
      </c>
      <c r="F333" s="1"/>
      <c r="G333" s="16"/>
    </row>
    <row r="334" spans="1:7" ht="15" customHeight="1" x14ac:dyDescent="0.25">
      <c r="A334">
        <v>328</v>
      </c>
      <c r="B334" s="24"/>
      <c r="C334" s="18"/>
      <c r="D334" s="17"/>
      <c r="E334" s="2">
        <v>324</v>
      </c>
      <c r="F334" s="1"/>
      <c r="G334" s="16"/>
    </row>
    <row r="335" spans="1:7" ht="15" customHeight="1" x14ac:dyDescent="0.25">
      <c r="A335">
        <v>329</v>
      </c>
      <c r="B335" s="24"/>
      <c r="C335" s="18"/>
      <c r="D335" s="17"/>
      <c r="E335" s="2">
        <v>325</v>
      </c>
      <c r="F335" s="1"/>
      <c r="G335" s="16"/>
    </row>
    <row r="336" spans="1:7" ht="15" customHeight="1" x14ac:dyDescent="0.25">
      <c r="A336">
        <v>330</v>
      </c>
      <c r="B336" s="24"/>
      <c r="C336" s="18"/>
      <c r="D336" s="17"/>
      <c r="E336" s="2">
        <v>326</v>
      </c>
      <c r="F336" s="1"/>
      <c r="G336" s="16"/>
    </row>
    <row r="337" spans="1:7" ht="15" customHeight="1" x14ac:dyDescent="0.25">
      <c r="A337">
        <v>331</v>
      </c>
      <c r="B337" s="24"/>
      <c r="C337" s="18"/>
      <c r="D337" s="17"/>
      <c r="E337" s="2">
        <v>327</v>
      </c>
      <c r="F337" s="1"/>
      <c r="G337" s="16"/>
    </row>
    <row r="338" spans="1:7" ht="15" customHeight="1" x14ac:dyDescent="0.25">
      <c r="A338">
        <v>332</v>
      </c>
      <c r="B338" s="24"/>
      <c r="C338" s="18"/>
      <c r="D338" s="17"/>
      <c r="E338" s="2">
        <v>328</v>
      </c>
      <c r="F338" s="1"/>
      <c r="G338" s="16"/>
    </row>
    <row r="339" spans="1:7" ht="15" customHeight="1" x14ac:dyDescent="0.25">
      <c r="A339">
        <v>333</v>
      </c>
      <c r="B339" s="24"/>
      <c r="C339" s="18"/>
      <c r="D339" s="17"/>
      <c r="E339" s="2">
        <v>329</v>
      </c>
      <c r="F339" s="1"/>
      <c r="G339" s="16"/>
    </row>
    <row r="340" spans="1:7" ht="15" customHeight="1" x14ac:dyDescent="0.25">
      <c r="A340">
        <v>334</v>
      </c>
      <c r="B340" s="24"/>
      <c r="C340" s="18"/>
      <c r="D340" s="17"/>
      <c r="E340" s="2">
        <v>330</v>
      </c>
      <c r="F340" s="1"/>
      <c r="G340" s="16"/>
    </row>
    <row r="341" spans="1:7" ht="15" customHeight="1" x14ac:dyDescent="0.25">
      <c r="A341">
        <v>335</v>
      </c>
      <c r="B341" s="24"/>
      <c r="C341" s="18"/>
      <c r="D341" s="17"/>
      <c r="E341" s="2">
        <v>331</v>
      </c>
      <c r="F341" s="1"/>
      <c r="G341" s="16"/>
    </row>
    <row r="342" spans="1:7" ht="15" customHeight="1" x14ac:dyDescent="0.25">
      <c r="A342">
        <v>336</v>
      </c>
      <c r="B342" s="24"/>
      <c r="C342" s="18"/>
      <c r="D342" s="17"/>
      <c r="E342" s="2">
        <v>332</v>
      </c>
      <c r="F342" s="1"/>
      <c r="G342" s="16"/>
    </row>
    <row r="343" spans="1:7" ht="15" customHeight="1" x14ac:dyDescent="0.25">
      <c r="A343">
        <v>337</v>
      </c>
      <c r="B343" s="24"/>
      <c r="C343" s="18"/>
      <c r="D343" s="17"/>
      <c r="E343" s="2">
        <v>333</v>
      </c>
      <c r="F343" s="1"/>
      <c r="G343" s="16"/>
    </row>
    <row r="344" spans="1:7" ht="15" customHeight="1" x14ac:dyDescent="0.25">
      <c r="A344">
        <v>338</v>
      </c>
      <c r="B344" s="24"/>
      <c r="C344" s="18"/>
      <c r="D344" s="17"/>
      <c r="E344" s="2">
        <v>334</v>
      </c>
      <c r="F344" s="1"/>
      <c r="G344" s="16"/>
    </row>
    <row r="345" spans="1:7" ht="15" customHeight="1" x14ac:dyDescent="0.25">
      <c r="A345">
        <v>339</v>
      </c>
      <c r="B345" s="24"/>
      <c r="C345" s="18"/>
      <c r="D345" s="17"/>
      <c r="E345" s="2">
        <v>335</v>
      </c>
      <c r="F345" s="1"/>
      <c r="G345" s="16"/>
    </row>
    <row r="346" spans="1:7" ht="15" customHeight="1" x14ac:dyDescent="0.25">
      <c r="A346">
        <v>340</v>
      </c>
      <c r="B346" s="24"/>
      <c r="C346" s="18"/>
      <c r="D346" s="17"/>
      <c r="E346" s="2">
        <v>336</v>
      </c>
      <c r="F346" s="1"/>
      <c r="G346" s="16"/>
    </row>
    <row r="347" spans="1:7" ht="15" customHeight="1" x14ac:dyDescent="0.25">
      <c r="A347">
        <v>341</v>
      </c>
      <c r="B347" s="24"/>
      <c r="C347" s="18"/>
      <c r="D347" s="17"/>
      <c r="E347" s="2">
        <v>337</v>
      </c>
      <c r="F347" s="1"/>
      <c r="G347" s="16"/>
    </row>
    <row r="348" spans="1:7" ht="15" customHeight="1" x14ac:dyDescent="0.25">
      <c r="A348">
        <v>342</v>
      </c>
      <c r="B348" s="24"/>
      <c r="C348" s="18"/>
      <c r="D348" s="17"/>
      <c r="E348" s="2">
        <v>338</v>
      </c>
      <c r="F348" s="1"/>
      <c r="G348" s="16"/>
    </row>
    <row r="349" spans="1:7" ht="15" customHeight="1" x14ac:dyDescent="0.25">
      <c r="A349">
        <v>343</v>
      </c>
      <c r="B349" s="24"/>
      <c r="C349" s="18"/>
      <c r="D349" s="17"/>
      <c r="E349" s="2">
        <v>339</v>
      </c>
      <c r="F349" s="1"/>
      <c r="G349" s="16"/>
    </row>
    <row r="350" spans="1:7" ht="15" customHeight="1" x14ac:dyDescent="0.25">
      <c r="A350">
        <v>344</v>
      </c>
      <c r="B350" s="24"/>
      <c r="C350" s="18"/>
      <c r="D350" s="17"/>
      <c r="E350" s="2">
        <v>340</v>
      </c>
      <c r="F350" s="1"/>
      <c r="G350" s="16"/>
    </row>
    <row r="351" spans="1:7" ht="15" customHeight="1" x14ac:dyDescent="0.25">
      <c r="A351">
        <v>345</v>
      </c>
      <c r="B351" s="24"/>
      <c r="C351" s="18"/>
      <c r="D351" s="17"/>
      <c r="E351" s="2">
        <v>341</v>
      </c>
      <c r="F351" s="1"/>
      <c r="G351" s="16"/>
    </row>
    <row r="352" spans="1:7" ht="15" customHeight="1" x14ac:dyDescent="0.25">
      <c r="A352">
        <v>346</v>
      </c>
      <c r="B352" s="24"/>
      <c r="C352" s="18"/>
      <c r="D352" s="17"/>
      <c r="E352" s="2">
        <v>342</v>
      </c>
      <c r="F352" s="1"/>
      <c r="G352" s="16"/>
    </row>
    <row r="353" spans="1:7" ht="15" customHeight="1" x14ac:dyDescent="0.25">
      <c r="A353">
        <v>347</v>
      </c>
      <c r="B353" s="24"/>
      <c r="C353" s="18"/>
      <c r="D353" s="17"/>
      <c r="E353" s="2">
        <v>343</v>
      </c>
      <c r="F353" s="1"/>
      <c r="G353" s="16"/>
    </row>
    <row r="354" spans="1:7" ht="15" customHeight="1" x14ac:dyDescent="0.25">
      <c r="A354">
        <v>348</v>
      </c>
      <c r="B354" s="24"/>
      <c r="C354" s="18"/>
      <c r="D354" s="17"/>
      <c r="E354" s="2">
        <v>344</v>
      </c>
      <c r="F354" s="1"/>
      <c r="G354" s="16"/>
    </row>
    <row r="355" spans="1:7" ht="15" customHeight="1" x14ac:dyDescent="0.25">
      <c r="A355">
        <v>349</v>
      </c>
      <c r="B355" s="24"/>
      <c r="C355" s="18"/>
      <c r="D355" s="17"/>
      <c r="E355" s="2">
        <v>345</v>
      </c>
      <c r="F355" s="1"/>
      <c r="G355" s="16"/>
    </row>
    <row r="356" spans="1:7" ht="15" customHeight="1" x14ac:dyDescent="0.25">
      <c r="A356">
        <v>350</v>
      </c>
      <c r="B356" s="24"/>
      <c r="C356" s="18"/>
      <c r="D356" s="17"/>
      <c r="E356" s="2">
        <v>346</v>
      </c>
      <c r="F356" s="1"/>
      <c r="G356" s="16"/>
    </row>
    <row r="357" spans="1:7" ht="15" customHeight="1" x14ac:dyDescent="0.25">
      <c r="A357">
        <v>351</v>
      </c>
      <c r="B357" s="24"/>
      <c r="C357" s="18"/>
      <c r="D357" s="17"/>
      <c r="E357" s="2">
        <v>347</v>
      </c>
      <c r="F357" s="1"/>
      <c r="G357" s="16"/>
    </row>
    <row r="358" spans="1:7" ht="15" customHeight="1" x14ac:dyDescent="0.25">
      <c r="A358">
        <v>352</v>
      </c>
      <c r="B358" s="24"/>
      <c r="C358" s="18"/>
      <c r="D358" s="17"/>
      <c r="E358" s="2">
        <v>348</v>
      </c>
      <c r="F358" s="1"/>
      <c r="G358" s="16"/>
    </row>
    <row r="359" spans="1:7" ht="15" customHeight="1" x14ac:dyDescent="0.25">
      <c r="A359">
        <v>353</v>
      </c>
      <c r="B359" s="24"/>
      <c r="C359" s="18"/>
      <c r="D359" s="17"/>
      <c r="E359" s="2">
        <v>349</v>
      </c>
      <c r="F359" s="1"/>
      <c r="G359" s="16"/>
    </row>
    <row r="360" spans="1:7" ht="15" customHeight="1" x14ac:dyDescent="0.25">
      <c r="A360">
        <v>354</v>
      </c>
      <c r="B360" s="24"/>
      <c r="C360" s="18"/>
      <c r="D360" s="17"/>
      <c r="E360" s="2">
        <v>350</v>
      </c>
      <c r="F360" s="1"/>
      <c r="G360" s="16"/>
    </row>
    <row r="361" spans="1:7" ht="15" customHeight="1" x14ac:dyDescent="0.25">
      <c r="A361">
        <v>355</v>
      </c>
      <c r="B361" s="24"/>
      <c r="C361" s="18"/>
      <c r="D361" s="17"/>
      <c r="E361" s="2">
        <v>351</v>
      </c>
      <c r="F361" s="1"/>
      <c r="G361" s="16"/>
    </row>
    <row r="362" spans="1:7" ht="15" customHeight="1" x14ac:dyDescent="0.25">
      <c r="A362">
        <v>356</v>
      </c>
      <c r="B362" s="24"/>
      <c r="C362" s="18"/>
      <c r="D362" s="17"/>
      <c r="E362" s="2">
        <v>352</v>
      </c>
      <c r="F362" s="1"/>
      <c r="G362" s="16"/>
    </row>
    <row r="363" spans="1:7" ht="15" customHeight="1" x14ac:dyDescent="0.25">
      <c r="A363">
        <v>357</v>
      </c>
      <c r="B363" s="24"/>
      <c r="C363" s="18"/>
      <c r="D363" s="17"/>
      <c r="E363" s="2">
        <v>353</v>
      </c>
      <c r="F363" s="1"/>
      <c r="G363" s="16"/>
    </row>
    <row r="364" spans="1:7" ht="15" customHeight="1" x14ac:dyDescent="0.25">
      <c r="A364">
        <v>358</v>
      </c>
      <c r="B364" s="24"/>
      <c r="C364" s="18"/>
      <c r="D364" s="17"/>
      <c r="E364" s="2">
        <v>354</v>
      </c>
      <c r="F364" s="1"/>
      <c r="G364" s="16"/>
    </row>
    <row r="365" spans="1:7" ht="15" customHeight="1" x14ac:dyDescent="0.25">
      <c r="A365">
        <v>359</v>
      </c>
      <c r="B365" s="24"/>
      <c r="C365" s="18"/>
      <c r="D365" s="17"/>
      <c r="E365" s="2">
        <v>355</v>
      </c>
      <c r="F365" s="1"/>
      <c r="G365" s="16"/>
    </row>
    <row r="366" spans="1:7" ht="15" customHeight="1" x14ac:dyDescent="0.25">
      <c r="A366">
        <v>360</v>
      </c>
      <c r="B366" s="24"/>
      <c r="C366" s="18"/>
      <c r="D366" s="17"/>
      <c r="E366" s="2">
        <v>356</v>
      </c>
      <c r="F366" s="1"/>
      <c r="G366" s="16"/>
    </row>
    <row r="367" spans="1:7" ht="15" customHeight="1" x14ac:dyDescent="0.25">
      <c r="A367">
        <v>361</v>
      </c>
      <c r="B367" s="24"/>
      <c r="C367" s="18"/>
      <c r="D367" s="17"/>
      <c r="E367" s="2">
        <v>357</v>
      </c>
      <c r="F367" s="1"/>
      <c r="G367" s="16"/>
    </row>
    <row r="368" spans="1:7" ht="15" customHeight="1" x14ac:dyDescent="0.25">
      <c r="A368">
        <v>362</v>
      </c>
      <c r="B368" s="24"/>
      <c r="C368" s="18"/>
      <c r="D368" s="17"/>
      <c r="E368" s="2">
        <v>358</v>
      </c>
      <c r="F368" s="1"/>
      <c r="G368" s="16"/>
    </row>
    <row r="369" spans="1:7" ht="15" customHeight="1" x14ac:dyDescent="0.25">
      <c r="A369">
        <v>363</v>
      </c>
      <c r="B369" s="24"/>
      <c r="C369" s="18"/>
      <c r="D369" s="17"/>
      <c r="E369" s="2">
        <v>359</v>
      </c>
      <c r="F369" s="1"/>
      <c r="G369" s="16"/>
    </row>
    <row r="370" spans="1:7" ht="15" customHeight="1" x14ac:dyDescent="0.25">
      <c r="A370">
        <v>364</v>
      </c>
      <c r="B370" s="24"/>
      <c r="C370" s="18"/>
      <c r="D370" s="17"/>
      <c r="E370" s="2">
        <v>360</v>
      </c>
      <c r="F370" s="1"/>
      <c r="G370" s="16"/>
    </row>
    <row r="371" spans="1:7" ht="15" customHeight="1" x14ac:dyDescent="0.25">
      <c r="A371">
        <v>365</v>
      </c>
      <c r="B371" s="24"/>
      <c r="C371" s="18"/>
      <c r="D371" s="17"/>
      <c r="E371" s="2">
        <v>361</v>
      </c>
      <c r="F371" s="1"/>
      <c r="G371" s="16"/>
    </row>
    <row r="372" spans="1:7" ht="15" customHeight="1" x14ac:dyDescent="0.25">
      <c r="A372">
        <v>366</v>
      </c>
      <c r="B372" s="24" t="s">
        <v>17</v>
      </c>
      <c r="C372" s="18" t="s">
        <v>32</v>
      </c>
      <c r="D372" s="17" t="s">
        <v>21</v>
      </c>
      <c r="E372" s="2">
        <v>362</v>
      </c>
      <c r="F372" s="1"/>
      <c r="G372" s="16"/>
    </row>
    <row r="373" spans="1:7" ht="15" customHeight="1" x14ac:dyDescent="0.25">
      <c r="A373">
        <v>367</v>
      </c>
      <c r="B373" s="24"/>
      <c r="C373" s="18"/>
      <c r="D373" s="17"/>
      <c r="E373" s="2">
        <v>363</v>
      </c>
      <c r="F373" s="1"/>
      <c r="G373" s="16"/>
    </row>
    <row r="374" spans="1:7" ht="15" customHeight="1" x14ac:dyDescent="0.25">
      <c r="A374">
        <v>368</v>
      </c>
      <c r="B374" s="24"/>
      <c r="C374" s="18"/>
      <c r="D374" s="17"/>
      <c r="E374" s="2">
        <v>364</v>
      </c>
      <c r="F374" s="1"/>
      <c r="G374" s="16"/>
    </row>
    <row r="375" spans="1:7" ht="15" customHeight="1" x14ac:dyDescent="0.25">
      <c r="A375">
        <v>369</v>
      </c>
      <c r="B375" s="24"/>
      <c r="C375" s="18"/>
      <c r="D375" s="17"/>
      <c r="E375" s="2">
        <v>365</v>
      </c>
      <c r="F375" s="1"/>
      <c r="G375" s="16"/>
    </row>
    <row r="376" spans="1:7" ht="15" customHeight="1" x14ac:dyDescent="0.25">
      <c r="A376">
        <v>370</v>
      </c>
      <c r="B376" s="24"/>
      <c r="C376" s="18"/>
      <c r="D376" s="17"/>
      <c r="E376" s="2">
        <v>366</v>
      </c>
      <c r="F376" s="1"/>
      <c r="G376" s="16"/>
    </row>
    <row r="377" spans="1:7" ht="15" customHeight="1" x14ac:dyDescent="0.25">
      <c r="A377">
        <v>371</v>
      </c>
      <c r="B377" s="24"/>
      <c r="C377" s="18"/>
      <c r="D377" s="17"/>
      <c r="E377" s="2">
        <v>367</v>
      </c>
      <c r="F377" s="1"/>
      <c r="G377" s="16"/>
    </row>
    <row r="378" spans="1:7" ht="15" customHeight="1" x14ac:dyDescent="0.25">
      <c r="A378">
        <v>372</v>
      </c>
      <c r="B378" s="24"/>
      <c r="C378" s="18"/>
      <c r="D378" s="17"/>
      <c r="E378" s="2">
        <v>368</v>
      </c>
      <c r="F378" s="1"/>
      <c r="G378" s="16"/>
    </row>
    <row r="379" spans="1:7" ht="15" customHeight="1" x14ac:dyDescent="0.25">
      <c r="A379">
        <v>373</v>
      </c>
      <c r="B379" s="24"/>
      <c r="C379" s="18"/>
      <c r="D379" s="17"/>
      <c r="E379" s="2">
        <v>369</v>
      </c>
      <c r="F379" s="1"/>
      <c r="G379" s="16"/>
    </row>
    <row r="380" spans="1:7" ht="15" customHeight="1" x14ac:dyDescent="0.25">
      <c r="A380">
        <v>374</v>
      </c>
      <c r="B380" s="24"/>
      <c r="C380" s="18"/>
      <c r="D380" s="17"/>
      <c r="E380" s="2">
        <v>370</v>
      </c>
      <c r="F380" s="1"/>
      <c r="G380" s="16"/>
    </row>
    <row r="381" spans="1:7" ht="15" customHeight="1" x14ac:dyDescent="0.25">
      <c r="A381">
        <v>375</v>
      </c>
      <c r="B381" s="24"/>
      <c r="C381" s="18"/>
      <c r="D381" s="17"/>
      <c r="E381" s="2">
        <v>371</v>
      </c>
      <c r="F381" s="1"/>
      <c r="G381" s="16"/>
    </row>
    <row r="382" spans="1:7" ht="15" customHeight="1" x14ac:dyDescent="0.25">
      <c r="A382">
        <v>376</v>
      </c>
      <c r="B382" s="24"/>
      <c r="C382" s="18"/>
      <c r="D382" s="17"/>
      <c r="E382" s="2">
        <v>372</v>
      </c>
      <c r="F382" s="1"/>
      <c r="G382" s="16"/>
    </row>
    <row r="383" spans="1:7" ht="15" customHeight="1" x14ac:dyDescent="0.25">
      <c r="A383">
        <v>377</v>
      </c>
      <c r="B383" s="24"/>
      <c r="C383" s="18"/>
      <c r="D383" s="17"/>
      <c r="E383" s="2">
        <v>373</v>
      </c>
      <c r="F383" s="1"/>
      <c r="G383" s="16"/>
    </row>
    <row r="384" spans="1:7" ht="15" customHeight="1" x14ac:dyDescent="0.25">
      <c r="A384">
        <v>378</v>
      </c>
      <c r="B384" s="24"/>
      <c r="C384" s="18"/>
      <c r="D384" s="17"/>
      <c r="E384" s="2">
        <v>374</v>
      </c>
      <c r="F384" s="1"/>
      <c r="G384" s="16"/>
    </row>
    <row r="385" spans="1:7" ht="15" customHeight="1" x14ac:dyDescent="0.25">
      <c r="A385">
        <v>379</v>
      </c>
      <c r="B385" s="24"/>
      <c r="C385" s="18"/>
      <c r="D385" s="17"/>
      <c r="E385" s="2">
        <v>375</v>
      </c>
      <c r="F385" s="1"/>
      <c r="G385" s="16"/>
    </row>
    <row r="386" spans="1:7" ht="15" customHeight="1" x14ac:dyDescent="0.25">
      <c r="A386">
        <v>380</v>
      </c>
      <c r="B386" s="24"/>
      <c r="C386" s="18"/>
      <c r="D386" s="17"/>
      <c r="E386" s="2">
        <v>376</v>
      </c>
      <c r="F386" s="1"/>
      <c r="G386" s="16"/>
    </row>
    <row r="387" spans="1:7" x14ac:dyDescent="0.25">
      <c r="A387">
        <v>381</v>
      </c>
      <c r="B387" s="24"/>
      <c r="C387" s="18"/>
      <c r="D387" s="17"/>
      <c r="E387" s="2">
        <v>378</v>
      </c>
      <c r="F387" s="1"/>
      <c r="G387" s="16"/>
    </row>
    <row r="388" spans="1:7" x14ac:dyDescent="0.25">
      <c r="A388">
        <v>382</v>
      </c>
      <c r="B388" s="18" t="s">
        <v>17</v>
      </c>
      <c r="C388" s="18" t="s">
        <v>33</v>
      </c>
      <c r="D388" s="17" t="s">
        <v>21</v>
      </c>
      <c r="E388" s="2">
        <v>379</v>
      </c>
      <c r="F388" s="1"/>
      <c r="G388" s="16"/>
    </row>
    <row r="389" spans="1:7" x14ac:dyDescent="0.25">
      <c r="A389">
        <v>383</v>
      </c>
      <c r="B389" s="18"/>
      <c r="C389" s="18"/>
      <c r="D389" s="17"/>
      <c r="E389" s="2">
        <v>380</v>
      </c>
      <c r="F389" s="1"/>
      <c r="G389" s="16"/>
    </row>
    <row r="390" spans="1:7" x14ac:dyDescent="0.25">
      <c r="A390">
        <v>384</v>
      </c>
      <c r="B390" s="18"/>
      <c r="C390" s="18"/>
      <c r="D390" s="17"/>
      <c r="E390" s="2">
        <v>381</v>
      </c>
      <c r="F390" s="1"/>
      <c r="G390" s="16"/>
    </row>
    <row r="391" spans="1:7" x14ac:dyDescent="0.25">
      <c r="A391">
        <v>385</v>
      </c>
      <c r="B391" s="18"/>
      <c r="C391" s="18"/>
      <c r="D391" s="17"/>
      <c r="E391" s="2">
        <v>382</v>
      </c>
      <c r="F391" s="1"/>
      <c r="G391" s="16"/>
    </row>
    <row r="392" spans="1:7" x14ac:dyDescent="0.25">
      <c r="A392">
        <v>386</v>
      </c>
      <c r="B392" s="18"/>
      <c r="C392" s="18"/>
      <c r="D392" s="17"/>
      <c r="E392" s="2">
        <v>383</v>
      </c>
      <c r="F392" s="1"/>
      <c r="G392" s="16"/>
    </row>
    <row r="393" spans="1:7" x14ac:dyDescent="0.25">
      <c r="A393">
        <v>387</v>
      </c>
      <c r="B393" s="18"/>
      <c r="C393" s="18"/>
      <c r="D393" s="17"/>
      <c r="E393" s="2">
        <v>384</v>
      </c>
      <c r="F393" s="1"/>
      <c r="G393" s="16"/>
    </row>
    <row r="394" spans="1:7" x14ac:dyDescent="0.25">
      <c r="A394">
        <v>388</v>
      </c>
      <c r="B394" s="18"/>
      <c r="C394" s="18"/>
      <c r="D394" s="17"/>
      <c r="E394" s="2">
        <v>385</v>
      </c>
      <c r="F394" s="1"/>
      <c r="G394" s="16"/>
    </row>
    <row r="395" spans="1:7" x14ac:dyDescent="0.25">
      <c r="A395">
        <v>389</v>
      </c>
      <c r="B395" s="18"/>
      <c r="C395" s="18"/>
      <c r="D395" s="17"/>
      <c r="E395" s="2">
        <v>386</v>
      </c>
      <c r="F395" s="1"/>
      <c r="G395" s="16"/>
    </row>
    <row r="396" spans="1:7" x14ac:dyDescent="0.25">
      <c r="A396">
        <v>390</v>
      </c>
      <c r="B396" s="18"/>
      <c r="C396" s="18"/>
      <c r="D396" s="17"/>
      <c r="E396" s="2">
        <v>387</v>
      </c>
      <c r="F396" s="1"/>
      <c r="G396" s="16"/>
    </row>
    <row r="397" spans="1:7" x14ac:dyDescent="0.25">
      <c r="A397">
        <v>391</v>
      </c>
      <c r="B397" s="18"/>
      <c r="C397" s="18"/>
      <c r="D397" s="17"/>
      <c r="E397" s="2" t="s">
        <v>18</v>
      </c>
      <c r="F397" s="1"/>
      <c r="G397" s="16"/>
    </row>
    <row r="398" spans="1:7" x14ac:dyDescent="0.25">
      <c r="A398">
        <v>392</v>
      </c>
      <c r="B398" s="18"/>
      <c r="C398" s="18"/>
      <c r="D398" s="17"/>
      <c r="E398" s="2">
        <v>388</v>
      </c>
      <c r="F398" s="1"/>
      <c r="G398" s="16"/>
    </row>
    <row r="399" spans="1:7" x14ac:dyDescent="0.25">
      <c r="A399">
        <v>393</v>
      </c>
      <c r="B399" s="18"/>
      <c r="C399" s="18"/>
      <c r="D399" s="17"/>
      <c r="E399" s="2">
        <v>389</v>
      </c>
      <c r="F399" s="1"/>
      <c r="G399" s="16"/>
    </row>
    <row r="400" spans="1:7" x14ac:dyDescent="0.25">
      <c r="A400">
        <v>394</v>
      </c>
      <c r="B400" s="18"/>
      <c r="C400" s="18"/>
      <c r="D400" s="17"/>
      <c r="E400" s="2">
        <v>390</v>
      </c>
      <c r="F400" s="1"/>
      <c r="G400" s="16"/>
    </row>
    <row r="401" spans="1:7" x14ac:dyDescent="0.25">
      <c r="A401">
        <v>395</v>
      </c>
      <c r="B401" s="18"/>
      <c r="C401" s="18"/>
      <c r="D401" s="17"/>
      <c r="E401" s="2">
        <v>391</v>
      </c>
      <c r="F401" s="1"/>
      <c r="G401" s="16"/>
    </row>
    <row r="402" spans="1:7" x14ac:dyDescent="0.25">
      <c r="A402">
        <v>396</v>
      </c>
      <c r="B402" s="18"/>
      <c r="C402" s="18"/>
      <c r="D402" s="17"/>
      <c r="E402" s="2">
        <v>392</v>
      </c>
      <c r="F402" s="1"/>
      <c r="G402" s="16"/>
    </row>
    <row r="403" spans="1:7" x14ac:dyDescent="0.25">
      <c r="A403">
        <v>397</v>
      </c>
      <c r="B403" s="18"/>
      <c r="C403" s="18"/>
      <c r="D403" s="17"/>
      <c r="E403" s="2">
        <v>393</v>
      </c>
      <c r="F403" s="1"/>
      <c r="G403" s="16"/>
    </row>
    <row r="404" spans="1:7" x14ac:dyDescent="0.25">
      <c r="A404">
        <v>398</v>
      </c>
      <c r="B404" s="18"/>
      <c r="C404" s="18"/>
      <c r="D404" s="17"/>
      <c r="E404" s="2">
        <v>394</v>
      </c>
      <c r="F404" s="1"/>
      <c r="G404" s="16"/>
    </row>
    <row r="405" spans="1:7" x14ac:dyDescent="0.25">
      <c r="A405">
        <v>399</v>
      </c>
      <c r="B405" s="18"/>
      <c r="C405" s="18"/>
      <c r="D405" s="17"/>
      <c r="E405" s="2">
        <v>395</v>
      </c>
      <c r="F405" s="1"/>
      <c r="G405" s="16"/>
    </row>
    <row r="406" spans="1:7" x14ac:dyDescent="0.25">
      <c r="A406">
        <v>400</v>
      </c>
      <c r="B406" s="18"/>
      <c r="C406" s="18"/>
      <c r="D406" s="17"/>
      <c r="E406" s="2">
        <v>396</v>
      </c>
      <c r="F406" s="1"/>
      <c r="G406" s="16"/>
    </row>
    <row r="407" spans="1:7" x14ac:dyDescent="0.25">
      <c r="A407">
        <v>401</v>
      </c>
      <c r="B407" s="18"/>
      <c r="C407" s="18"/>
      <c r="D407" s="17"/>
      <c r="E407" s="2">
        <v>397</v>
      </c>
      <c r="F407" s="1"/>
      <c r="G407" s="16"/>
    </row>
    <row r="408" spans="1:7" x14ac:dyDescent="0.25">
      <c r="A408">
        <v>402</v>
      </c>
      <c r="B408" s="18"/>
      <c r="C408" s="18"/>
      <c r="D408" s="17"/>
      <c r="E408" s="2">
        <v>398</v>
      </c>
      <c r="F408" s="1"/>
      <c r="G408" s="16"/>
    </row>
    <row r="409" spans="1:7" x14ac:dyDescent="0.25">
      <c r="A409">
        <v>403</v>
      </c>
      <c r="B409" s="18"/>
      <c r="C409" s="18"/>
      <c r="D409" s="17"/>
      <c r="E409" s="2">
        <v>399</v>
      </c>
      <c r="F409" s="1"/>
      <c r="G409" s="16"/>
    </row>
    <row r="410" spans="1:7" x14ac:dyDescent="0.25">
      <c r="A410">
        <v>404</v>
      </c>
      <c r="B410" s="18"/>
      <c r="C410" s="18"/>
      <c r="D410" s="17"/>
      <c r="E410" s="2">
        <v>400</v>
      </c>
      <c r="F410" s="1"/>
      <c r="G410" s="16"/>
    </row>
    <row r="411" spans="1:7" x14ac:dyDescent="0.25">
      <c r="A411">
        <v>405</v>
      </c>
      <c r="B411" s="18"/>
      <c r="C411" s="18"/>
      <c r="D411" s="17"/>
      <c r="E411" s="2">
        <v>401</v>
      </c>
      <c r="F411" s="1"/>
      <c r="G411" s="16"/>
    </row>
    <row r="412" spans="1:7" x14ac:dyDescent="0.25">
      <c r="A412">
        <v>406</v>
      </c>
      <c r="B412" s="18" t="s">
        <v>17</v>
      </c>
      <c r="C412" s="18" t="s">
        <v>34</v>
      </c>
      <c r="D412" s="22" t="s">
        <v>21</v>
      </c>
      <c r="E412" s="2">
        <v>402</v>
      </c>
      <c r="F412" s="1"/>
      <c r="G412" s="16"/>
    </row>
    <row r="413" spans="1:7" x14ac:dyDescent="0.25">
      <c r="A413">
        <v>407</v>
      </c>
      <c r="B413" s="18"/>
      <c r="C413" s="18"/>
      <c r="D413" s="22"/>
      <c r="E413" s="2">
        <v>403</v>
      </c>
      <c r="F413" s="1"/>
      <c r="G413" s="16"/>
    </row>
    <row r="414" spans="1:7" x14ac:dyDescent="0.25">
      <c r="A414">
        <v>408</v>
      </c>
      <c r="B414" s="18"/>
      <c r="C414" s="18"/>
      <c r="D414" s="22"/>
      <c r="E414" s="2">
        <v>404</v>
      </c>
      <c r="F414" s="1"/>
      <c r="G414" s="16"/>
    </row>
    <row r="415" spans="1:7" x14ac:dyDescent="0.25">
      <c r="A415">
        <v>409</v>
      </c>
      <c r="B415" s="18"/>
      <c r="C415" s="18"/>
      <c r="D415" s="22"/>
      <c r="E415" s="2">
        <v>405</v>
      </c>
      <c r="F415" s="1"/>
      <c r="G415" s="16"/>
    </row>
    <row r="416" spans="1:7" x14ac:dyDescent="0.25">
      <c r="A416">
        <v>410</v>
      </c>
      <c r="B416" s="18"/>
      <c r="C416" s="18"/>
      <c r="D416" s="22"/>
      <c r="E416" s="2">
        <v>406</v>
      </c>
      <c r="F416" s="1"/>
      <c r="G416" s="16"/>
    </row>
    <row r="417" spans="1:7" x14ac:dyDescent="0.25">
      <c r="A417">
        <v>411</v>
      </c>
      <c r="B417" s="18"/>
      <c r="C417" s="18"/>
      <c r="D417" s="22"/>
      <c r="E417" s="2">
        <v>407</v>
      </c>
      <c r="F417" s="1"/>
      <c r="G417" s="16"/>
    </row>
    <row r="418" spans="1:7" x14ac:dyDescent="0.25">
      <c r="A418">
        <v>412</v>
      </c>
      <c r="B418" s="18"/>
      <c r="C418" s="18"/>
      <c r="D418" s="22"/>
      <c r="E418" s="2">
        <v>408</v>
      </c>
      <c r="F418" s="1"/>
      <c r="G418" s="16"/>
    </row>
    <row r="419" spans="1:7" x14ac:dyDescent="0.25">
      <c r="A419">
        <v>413</v>
      </c>
      <c r="B419" s="18"/>
      <c r="C419" s="18"/>
      <c r="D419" s="22"/>
      <c r="E419" s="2">
        <v>409</v>
      </c>
      <c r="F419" s="1"/>
      <c r="G419" s="16"/>
    </row>
    <row r="420" spans="1:7" ht="25.5" customHeight="1" x14ac:dyDescent="0.25">
      <c r="A420">
        <v>414</v>
      </c>
      <c r="B420" s="24" t="s">
        <v>17</v>
      </c>
      <c r="C420" s="18" t="s">
        <v>35</v>
      </c>
      <c r="D420" s="17" t="s">
        <v>21</v>
      </c>
      <c r="E420" s="2">
        <v>410</v>
      </c>
      <c r="F420" s="1"/>
      <c r="G420" s="16"/>
    </row>
    <row r="421" spans="1:7" ht="25.5" customHeight="1" x14ac:dyDescent="0.25">
      <c r="A421">
        <v>415</v>
      </c>
      <c r="B421" s="24"/>
      <c r="C421" s="18"/>
      <c r="D421" s="17"/>
      <c r="E421" s="2">
        <v>411</v>
      </c>
      <c r="F421" s="1"/>
      <c r="G421" s="16"/>
    </row>
    <row r="422" spans="1:7" ht="25.5" customHeight="1" x14ac:dyDescent="0.25">
      <c r="A422">
        <v>416</v>
      </c>
      <c r="B422" s="24"/>
      <c r="C422" s="18"/>
      <c r="D422" s="17"/>
      <c r="E422" s="2">
        <v>412</v>
      </c>
      <c r="F422" s="1"/>
      <c r="G422" s="16"/>
    </row>
    <row r="423" spans="1:7" ht="27" customHeight="1" x14ac:dyDescent="0.25">
      <c r="A423">
        <v>417</v>
      </c>
      <c r="B423" s="24" t="s">
        <v>17</v>
      </c>
      <c r="C423" s="18" t="s">
        <v>36</v>
      </c>
      <c r="D423" s="17" t="s">
        <v>21</v>
      </c>
      <c r="E423" s="2">
        <v>413</v>
      </c>
      <c r="F423" s="1"/>
      <c r="G423" s="16"/>
    </row>
    <row r="424" spans="1:7" ht="27" customHeight="1" x14ac:dyDescent="0.25">
      <c r="A424">
        <v>418</v>
      </c>
      <c r="B424" s="24"/>
      <c r="C424" s="18"/>
      <c r="D424" s="17"/>
      <c r="E424" s="2">
        <v>414</v>
      </c>
      <c r="F424" s="1"/>
      <c r="G424" s="16"/>
    </row>
    <row r="425" spans="1:7" ht="27" customHeight="1" x14ac:dyDescent="0.25">
      <c r="A425">
        <v>419</v>
      </c>
      <c r="B425" s="24"/>
      <c r="C425" s="18"/>
      <c r="D425" s="17"/>
      <c r="E425" s="2">
        <v>415</v>
      </c>
      <c r="F425" s="1"/>
      <c r="G425" s="16"/>
    </row>
    <row r="426" spans="1:7" x14ac:dyDescent="0.25">
      <c r="A426">
        <v>420</v>
      </c>
      <c r="B426" s="24" t="s">
        <v>17</v>
      </c>
      <c r="C426" s="18" t="s">
        <v>19</v>
      </c>
      <c r="D426" s="17" t="s">
        <v>21</v>
      </c>
      <c r="E426" s="2">
        <v>417</v>
      </c>
      <c r="F426" s="1"/>
      <c r="G426" s="16"/>
    </row>
    <row r="427" spans="1:7" x14ac:dyDescent="0.25">
      <c r="A427">
        <v>421</v>
      </c>
      <c r="B427" s="24"/>
      <c r="C427" s="18"/>
      <c r="D427" s="17"/>
      <c r="E427" s="2">
        <v>418</v>
      </c>
      <c r="F427" s="1"/>
      <c r="G427" s="16"/>
    </row>
    <row r="428" spans="1:7" x14ac:dyDescent="0.25">
      <c r="A428">
        <v>422</v>
      </c>
      <c r="B428" s="24"/>
      <c r="C428" s="18"/>
      <c r="D428" s="17"/>
      <c r="E428" s="2">
        <v>419</v>
      </c>
      <c r="F428" s="1"/>
      <c r="G428" s="16"/>
    </row>
    <row r="429" spans="1:7" x14ac:dyDescent="0.25">
      <c r="A429">
        <v>423</v>
      </c>
      <c r="B429" s="24"/>
      <c r="C429" s="18"/>
      <c r="D429" s="17"/>
      <c r="E429" s="2">
        <v>420</v>
      </c>
      <c r="F429" s="1"/>
      <c r="G429" s="16"/>
    </row>
    <row r="430" spans="1:7" x14ac:dyDescent="0.25">
      <c r="A430">
        <v>424</v>
      </c>
      <c r="B430" s="24"/>
      <c r="C430" s="18"/>
      <c r="D430" s="17"/>
      <c r="E430" s="2">
        <v>421</v>
      </c>
      <c r="F430" s="1"/>
      <c r="G430" s="16"/>
    </row>
    <row r="431" spans="1:7" x14ac:dyDescent="0.25">
      <c r="A431">
        <v>425</v>
      </c>
      <c r="B431" s="24"/>
      <c r="C431" s="18"/>
      <c r="D431" s="17"/>
      <c r="E431" s="2">
        <v>422</v>
      </c>
      <c r="F431" s="1"/>
      <c r="G431" s="16"/>
    </row>
    <row r="432" spans="1:7" x14ac:dyDescent="0.25">
      <c r="A432">
        <v>426</v>
      </c>
      <c r="B432" s="24"/>
      <c r="C432" s="18"/>
      <c r="D432" s="17"/>
      <c r="E432" s="2">
        <v>423</v>
      </c>
      <c r="F432" s="1"/>
      <c r="G432" s="16"/>
    </row>
    <row r="433" spans="1:7" x14ac:dyDescent="0.25">
      <c r="A433">
        <v>427</v>
      </c>
      <c r="B433" s="24"/>
      <c r="C433" s="18"/>
      <c r="D433" s="17"/>
      <c r="E433" s="2">
        <v>424</v>
      </c>
      <c r="F433" s="1"/>
      <c r="G433" s="16"/>
    </row>
    <row r="434" spans="1:7" x14ac:dyDescent="0.25">
      <c r="A434">
        <v>428</v>
      </c>
      <c r="B434" s="24" t="s">
        <v>17</v>
      </c>
      <c r="C434" s="18" t="s">
        <v>38</v>
      </c>
      <c r="D434" s="17" t="s">
        <v>21</v>
      </c>
      <c r="E434" s="2">
        <v>425</v>
      </c>
      <c r="F434" s="1"/>
      <c r="G434" s="16"/>
    </row>
    <row r="435" spans="1:7" x14ac:dyDescent="0.25">
      <c r="A435">
        <v>429</v>
      </c>
      <c r="B435" s="24"/>
      <c r="C435" s="18"/>
      <c r="D435" s="17"/>
      <c r="E435" s="2">
        <v>426</v>
      </c>
      <c r="F435" s="1"/>
      <c r="G435" s="16"/>
    </row>
    <row r="436" spans="1:7" x14ac:dyDescent="0.25">
      <c r="A436">
        <v>430</v>
      </c>
      <c r="B436" s="24"/>
      <c r="C436" s="18"/>
      <c r="D436" s="17"/>
      <c r="E436" s="2">
        <v>427</v>
      </c>
      <c r="F436" s="1"/>
      <c r="G436" s="16"/>
    </row>
    <row r="437" spans="1:7" x14ac:dyDescent="0.25">
      <c r="A437">
        <v>431</v>
      </c>
      <c r="B437" s="24"/>
      <c r="C437" s="18"/>
      <c r="D437" s="17"/>
      <c r="E437" s="2">
        <v>428</v>
      </c>
      <c r="F437" s="1"/>
      <c r="G437" s="16"/>
    </row>
    <row r="438" spans="1:7" x14ac:dyDescent="0.25">
      <c r="A438">
        <v>432</v>
      </c>
      <c r="B438" s="24"/>
      <c r="C438" s="18"/>
      <c r="D438" s="17"/>
      <c r="E438" s="2">
        <v>429</v>
      </c>
      <c r="F438" s="1"/>
      <c r="G438" s="16"/>
    </row>
    <row r="439" spans="1:7" x14ac:dyDescent="0.25">
      <c r="A439">
        <v>433</v>
      </c>
      <c r="B439" s="24"/>
      <c r="C439" s="18"/>
      <c r="D439" s="17"/>
      <c r="E439" s="2">
        <v>430</v>
      </c>
      <c r="F439" s="1"/>
      <c r="G439" s="16"/>
    </row>
    <row r="440" spans="1:7" x14ac:dyDescent="0.25">
      <c r="A440">
        <v>434</v>
      </c>
      <c r="B440" s="24"/>
      <c r="C440" s="18"/>
      <c r="D440" s="17"/>
      <c r="E440" s="2">
        <v>431</v>
      </c>
      <c r="F440" s="1"/>
      <c r="G440" s="16"/>
    </row>
    <row r="441" spans="1:7" x14ac:dyDescent="0.25">
      <c r="A441">
        <v>435</v>
      </c>
      <c r="B441" s="24"/>
      <c r="C441" s="18"/>
      <c r="D441" s="17"/>
      <c r="E441" s="2">
        <v>432</v>
      </c>
      <c r="F441" s="1"/>
      <c r="G441" s="16"/>
    </row>
    <row r="442" spans="1:7" x14ac:dyDescent="0.25">
      <c r="A442">
        <v>436</v>
      </c>
      <c r="B442" s="24"/>
      <c r="C442" s="18"/>
      <c r="D442" s="17"/>
      <c r="E442" s="2">
        <v>433</v>
      </c>
      <c r="F442" s="1"/>
      <c r="G442" s="16"/>
    </row>
    <row r="443" spans="1:7" x14ac:dyDescent="0.25">
      <c r="A443">
        <v>437</v>
      </c>
      <c r="B443" s="24"/>
      <c r="C443" s="18"/>
      <c r="D443" s="17"/>
      <c r="E443" s="2">
        <v>434</v>
      </c>
      <c r="F443" s="1"/>
      <c r="G443" s="16"/>
    </row>
  </sheetData>
  <dataConsolidate/>
  <mergeCells count="87">
    <mergeCell ref="J3:K3"/>
    <mergeCell ref="J4:K4"/>
    <mergeCell ref="B172:B272"/>
    <mergeCell ref="D172:D272"/>
    <mergeCell ref="G172:G272"/>
    <mergeCell ref="C166:C168"/>
    <mergeCell ref="B166:B168"/>
    <mergeCell ref="D166:D168"/>
    <mergeCell ref="G166:G168"/>
    <mergeCell ref="C169:C171"/>
    <mergeCell ref="B169:B171"/>
    <mergeCell ref="D169:D171"/>
    <mergeCell ref="G169:G171"/>
    <mergeCell ref="C134:C157"/>
    <mergeCell ref="B134:B157"/>
    <mergeCell ref="G134:G157"/>
    <mergeCell ref="G273:G309"/>
    <mergeCell ref="B273:B309"/>
    <mergeCell ref="D273:D309"/>
    <mergeCell ref="C273:C309"/>
    <mergeCell ref="C172:C272"/>
    <mergeCell ref="D134:D157"/>
    <mergeCell ref="C158:C165"/>
    <mergeCell ref="B158:B165"/>
    <mergeCell ref="D158:D165"/>
    <mergeCell ref="G158:G165"/>
    <mergeCell ref="C114:C115"/>
    <mergeCell ref="B114:B115"/>
    <mergeCell ref="D114:D115"/>
    <mergeCell ref="G114:G115"/>
    <mergeCell ref="G118:G133"/>
    <mergeCell ref="C116:C117"/>
    <mergeCell ref="B116:B117"/>
    <mergeCell ref="D116:D117"/>
    <mergeCell ref="G116:G117"/>
    <mergeCell ref="D118:D133"/>
    <mergeCell ref="B118:B133"/>
    <mergeCell ref="C118:C133"/>
    <mergeCell ref="B7:B55"/>
    <mergeCell ref="D56:D113"/>
    <mergeCell ref="C56:C113"/>
    <mergeCell ref="B56:B113"/>
    <mergeCell ref="G56:G113"/>
    <mergeCell ref="B314:B371"/>
    <mergeCell ref="B372:B387"/>
    <mergeCell ref="C372:C387"/>
    <mergeCell ref="D372:D387"/>
    <mergeCell ref="B310:B311"/>
    <mergeCell ref="C310:C311"/>
    <mergeCell ref="D310:D311"/>
    <mergeCell ref="B312:B313"/>
    <mergeCell ref="C312:C313"/>
    <mergeCell ref="D312:D313"/>
    <mergeCell ref="B388:B411"/>
    <mergeCell ref="C388:C411"/>
    <mergeCell ref="D388:D411"/>
    <mergeCell ref="B412:B419"/>
    <mergeCell ref="C412:C419"/>
    <mergeCell ref="D412:D419"/>
    <mergeCell ref="B420:B422"/>
    <mergeCell ref="C420:C422"/>
    <mergeCell ref="D420:D422"/>
    <mergeCell ref="B423:B425"/>
    <mergeCell ref="C423:C425"/>
    <mergeCell ref="D423:D425"/>
    <mergeCell ref="B426:B433"/>
    <mergeCell ref="C426:C433"/>
    <mergeCell ref="D426:D433"/>
    <mergeCell ref="B434:B443"/>
    <mergeCell ref="C434:C443"/>
    <mergeCell ref="D434:D443"/>
    <mergeCell ref="C1:I1"/>
    <mergeCell ref="G434:G443"/>
    <mergeCell ref="G426:G433"/>
    <mergeCell ref="G423:G425"/>
    <mergeCell ref="G420:G422"/>
    <mergeCell ref="G310:G311"/>
    <mergeCell ref="G412:G419"/>
    <mergeCell ref="G388:G411"/>
    <mergeCell ref="G372:G387"/>
    <mergeCell ref="G314:G371"/>
    <mergeCell ref="G312:G313"/>
    <mergeCell ref="D314:D371"/>
    <mergeCell ref="C314:C371"/>
    <mergeCell ref="G7:G55"/>
    <mergeCell ref="D7:D55"/>
    <mergeCell ref="C7:C55"/>
  </mergeCells>
  <hyperlinks>
    <hyperlink ref="D7:D55" r:id="rId1" display="P L A N"/>
    <hyperlink ref="D56:D113" r:id="rId2" display="P L A N"/>
    <hyperlink ref="D114:D115" r:id="rId3" display="P L A N"/>
    <hyperlink ref="D116:D117" r:id="rId4" display="P L A N"/>
    <hyperlink ref="D118:D133" r:id="rId5" display="P L A N"/>
    <hyperlink ref="D134:D157" r:id="rId6" display="P L A N"/>
    <hyperlink ref="D158:D165" r:id="rId7" display="P L A N"/>
    <hyperlink ref="D166:D168" r:id="rId8" display="P L A N"/>
    <hyperlink ref="D169:D171" r:id="rId9" display="P L A N"/>
    <hyperlink ref="D172:D272" r:id="rId10" display="P L A N"/>
    <hyperlink ref="D273:D309" r:id="rId11" display="P L A N"/>
    <hyperlink ref="D310:D311" r:id="rId12" display="P L A N"/>
    <hyperlink ref="D312:D313" r:id="rId13" display="P L A N"/>
    <hyperlink ref="D314:D371" r:id="rId14" display="P L A N"/>
    <hyperlink ref="D372:D387" r:id="rId15" display="P L A N"/>
    <hyperlink ref="D388:D411" r:id="rId16" display="P L A N"/>
    <hyperlink ref="D412:D419" r:id="rId17" display="P L A N"/>
    <hyperlink ref="D420:D422" r:id="rId18" display="P L A N"/>
    <hyperlink ref="D423:D425" r:id="rId19" display="P L A N"/>
    <hyperlink ref="D426:D433" r:id="rId20" display="P L A N"/>
    <hyperlink ref="D434:D443" r:id="rId21" display="P L A N"/>
  </hyperlinks>
  <pageMargins left="0.70866141732283472" right="0.70866141732283472" top="0.74803149606299213" bottom="0.74803149606299213" header="0.31496062992125984" footer="0.31496062992125984"/>
  <pageSetup paperSize="9" orientation="portrait" r:id="rId22"/>
  <drawing r:id="rId23"/>
  <legacyDrawing r:id="rId2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25" name="Button 6">
              <controlPr defaultSize="0" print="0" autoFill="0" autoPict="0" macro="[0]!Module1.recherche1">
                <anchor moveWithCells="1" sizeWithCells="1">
                  <from>
                    <xdr:col>9</xdr:col>
                    <xdr:colOff>219075</xdr:colOff>
                    <xdr:row>2</xdr:row>
                    <xdr:rowOff>47625</xdr:rowOff>
                  </from>
                  <to>
                    <xdr:col>10</xdr:col>
                    <xdr:colOff>533400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26" name="Button 10">
              <controlPr defaultSize="0" print="0" autoFill="0" autoPict="0" macro="[0]!Recherche2">
                <anchor moveWithCells="1" sizeWithCells="1">
                  <from>
                    <xdr:col>9</xdr:col>
                    <xdr:colOff>219075</xdr:colOff>
                    <xdr:row>3</xdr:row>
                    <xdr:rowOff>38100</xdr:rowOff>
                  </from>
                  <to>
                    <xdr:col>10</xdr:col>
                    <xdr:colOff>542925</xdr:colOff>
                    <xdr:row>3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showInputMessage="1" showErrorMessage="1">
          <x14:formula1>
            <xm:f>Feuil1!$A$1:$A$11</xm:f>
          </x14:formula1>
          <xm:sqref>I3</xm:sqref>
        </x14:dataValidation>
        <x14:dataValidation type="list" allowBlank="1" showInputMessage="1" showErrorMessage="1">
          <x14:formula1>
            <xm:f>Feuil1!$A$12:$A$21</xm:f>
          </x14:formula1>
          <xm:sqref>I4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1"/>
  <sheetViews>
    <sheetView workbookViewId="0">
      <selection activeCell="A31" sqref="A31"/>
    </sheetView>
  </sheetViews>
  <sheetFormatPr baseColWidth="10" defaultRowHeight="15" x14ac:dyDescent="0.25"/>
  <cols>
    <col min="1" max="1" width="88.5703125" customWidth="1"/>
  </cols>
  <sheetData>
    <row r="1" spans="1:2" ht="15" customHeight="1" x14ac:dyDescent="0.25">
      <c r="A1" s="8" t="s">
        <v>5</v>
      </c>
      <c r="B1" s="16" t="s">
        <v>22</v>
      </c>
    </row>
    <row r="2" spans="1:2" ht="15" customHeight="1" x14ac:dyDescent="0.25">
      <c r="A2" s="9" t="s">
        <v>8</v>
      </c>
      <c r="B2" s="16"/>
    </row>
    <row r="3" spans="1:2" ht="15" customHeight="1" x14ac:dyDescent="0.25">
      <c r="A3" s="9" t="s">
        <v>24</v>
      </c>
      <c r="B3" s="16"/>
    </row>
    <row r="4" spans="1:2" ht="15" customHeight="1" x14ac:dyDescent="0.25">
      <c r="A4" s="9" t="s">
        <v>25</v>
      </c>
      <c r="B4" s="16"/>
    </row>
    <row r="5" spans="1:2" ht="15" customHeight="1" x14ac:dyDescent="0.25">
      <c r="A5" s="9" t="s">
        <v>10</v>
      </c>
      <c r="B5" s="16"/>
    </row>
    <row r="6" spans="1:2" ht="15" customHeight="1" x14ac:dyDescent="0.25">
      <c r="A6" s="9" t="s">
        <v>12</v>
      </c>
      <c r="B6" s="16"/>
    </row>
    <row r="7" spans="1:2" ht="15" customHeight="1" x14ac:dyDescent="0.25">
      <c r="A7" s="9" t="s">
        <v>31</v>
      </c>
      <c r="B7" s="16"/>
    </row>
    <row r="8" spans="1:2" ht="15" customHeight="1" x14ac:dyDescent="0.25">
      <c r="A8" s="9" t="s">
        <v>13</v>
      </c>
      <c r="B8" s="16"/>
    </row>
    <row r="9" spans="1:2" ht="15" customHeight="1" x14ac:dyDescent="0.25">
      <c r="A9" s="9" t="s">
        <v>14</v>
      </c>
      <c r="B9" s="16"/>
    </row>
    <row r="10" spans="1:2" ht="15" customHeight="1" x14ac:dyDescent="0.25">
      <c r="A10" s="9" t="s">
        <v>28</v>
      </c>
      <c r="B10" s="16"/>
    </row>
    <row r="11" spans="1:2" ht="15" customHeight="1" x14ac:dyDescent="0.25">
      <c r="A11" s="9" t="s">
        <v>29</v>
      </c>
      <c r="B11" s="16"/>
    </row>
    <row r="12" spans="1:2" ht="15" customHeight="1" x14ac:dyDescent="0.25">
      <c r="A12" s="9" t="s">
        <v>26</v>
      </c>
      <c r="B12" s="20" t="s">
        <v>23</v>
      </c>
    </row>
    <row r="13" spans="1:2" ht="15" customHeight="1" x14ac:dyDescent="0.25">
      <c r="A13" s="9" t="s">
        <v>27</v>
      </c>
      <c r="B13" s="20"/>
    </row>
    <row r="14" spans="1:2" ht="15" customHeight="1" x14ac:dyDescent="0.25">
      <c r="A14" s="9" t="s">
        <v>30</v>
      </c>
      <c r="B14" s="20"/>
    </row>
    <row r="15" spans="1:2" ht="15" customHeight="1" x14ac:dyDescent="0.25">
      <c r="A15" s="9" t="s">
        <v>32</v>
      </c>
      <c r="B15" s="20"/>
    </row>
    <row r="16" spans="1:2" ht="15" customHeight="1" x14ac:dyDescent="0.25">
      <c r="A16" s="9" t="s">
        <v>33</v>
      </c>
      <c r="B16" s="20"/>
    </row>
    <row r="17" spans="1:2" ht="15" customHeight="1" x14ac:dyDescent="0.25">
      <c r="A17" s="9" t="s">
        <v>34</v>
      </c>
      <c r="B17" s="20"/>
    </row>
    <row r="18" spans="1:2" ht="15" customHeight="1" x14ac:dyDescent="0.25">
      <c r="A18" s="9" t="s">
        <v>35</v>
      </c>
      <c r="B18" s="20"/>
    </row>
    <row r="19" spans="1:2" ht="15" customHeight="1" x14ac:dyDescent="0.25">
      <c r="A19" s="9" t="s">
        <v>36</v>
      </c>
      <c r="B19" s="20"/>
    </row>
    <row r="20" spans="1:2" ht="15" customHeight="1" x14ac:dyDescent="0.25">
      <c r="A20" s="9" t="s">
        <v>19</v>
      </c>
      <c r="B20" s="20"/>
    </row>
    <row r="21" spans="1:2" ht="15" customHeight="1" x14ac:dyDescent="0.25">
      <c r="A21" s="9" t="s">
        <v>20</v>
      </c>
      <c r="B21" s="20"/>
    </row>
  </sheetData>
  <mergeCells count="2">
    <mergeCell ref="B1:B11"/>
    <mergeCell ref="B12:B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K119"/>
  <sheetViews>
    <sheetView tabSelected="1" workbookViewId="0">
      <selection activeCell="K20" sqref="K20"/>
    </sheetView>
  </sheetViews>
  <sheetFormatPr baseColWidth="10" defaultRowHeight="15" x14ac:dyDescent="0.25"/>
  <cols>
    <col min="2" max="2" width="15.140625" customWidth="1"/>
    <col min="3" max="3" width="41.85546875" bestFit="1" customWidth="1"/>
    <col min="4" max="4" width="17.7109375" bestFit="1" customWidth="1"/>
    <col min="5" max="5" width="14.140625" customWidth="1"/>
    <col min="6" max="6" width="39.85546875" customWidth="1"/>
    <col min="7" max="7" width="18.28515625" bestFit="1" customWidth="1"/>
    <col min="9" max="9" width="4.42578125" bestFit="1" customWidth="1"/>
    <col min="10" max="10" width="8.42578125" bestFit="1" customWidth="1"/>
    <col min="11" max="11" width="56.42578125" bestFit="1" customWidth="1"/>
  </cols>
  <sheetData>
    <row r="7" spans="2:11" ht="15.75" thickBot="1" x14ac:dyDescent="0.3"/>
    <row r="8" spans="2:11" ht="31.5" customHeight="1" thickBot="1" x14ac:dyDescent="0.3">
      <c r="B8" s="3" t="s">
        <v>4</v>
      </c>
      <c r="C8" s="3" t="s">
        <v>1</v>
      </c>
      <c r="D8" s="3" t="s">
        <v>6</v>
      </c>
      <c r="E8" s="4" t="s">
        <v>9</v>
      </c>
      <c r="F8" s="3" t="s">
        <v>3</v>
      </c>
      <c r="G8" s="3" t="s">
        <v>2</v>
      </c>
      <c r="I8" s="11" t="s">
        <v>37</v>
      </c>
      <c r="J8" s="11" t="s">
        <v>7</v>
      </c>
      <c r="K8" s="10" t="s">
        <v>24</v>
      </c>
    </row>
    <row r="9" spans="2:11" ht="21" x14ac:dyDescent="0.25">
      <c r="B9" s="12" t="str">
        <f>IF(INDEX(Synthese!$B$7:$G$309,MATCH($K$8,Synthese!B$7:B$309,1),1)=$J$8,$J$8,"")</f>
        <v>2 et 3</v>
      </c>
      <c r="C9" s="12" t="str">
        <f>INDEX(Synthese!$B$7:$G$309,MATCH($K$8,Synthese!$C$7:$C$309,1),2)</f>
        <v>Bâtiment 00 salle des machines DIESEL 2</v>
      </c>
      <c r="D9" s="12" t="str">
        <f>INDEX(Synthese!D7:I309,MATCH($K$8,Synthese!$B7:$B309,1),1)</f>
        <v>P L A N</v>
      </c>
      <c r="E9" s="12" t="str">
        <f>INDEX(Synthese!$B$7:$G$309,MATCH($K$8,Synthese!$E7:$E309,1),4)</f>
        <v>244 Bis</v>
      </c>
      <c r="F9" s="12">
        <f>INDEX(Synthese!F7:K309,MATCH($K$8,Synthese!$B7:$B309,1),1)</f>
        <v>0</v>
      </c>
      <c r="G9" s="12">
        <f>INDEX(Synthese!G7:L309,MATCH($K$8,Synthese!$B7:$B309,1),1)</f>
        <v>0</v>
      </c>
      <c r="I9" s="11" t="s">
        <v>37</v>
      </c>
      <c r="J9" s="11" t="s">
        <v>17</v>
      </c>
      <c r="K9" s="10" t="s">
        <v>35</v>
      </c>
    </row>
    <row r="10" spans="2:11" x14ac:dyDescent="0.25">
      <c r="B10" s="12" t="str">
        <f>IF(INDEX(Synthese!$B$7:$G$309,MATCH($K$8,Synthese!B$7:B$309,1),1)=$J$8,$J$8,"")</f>
        <v>2 et 3</v>
      </c>
      <c r="C10" s="12" t="str">
        <f>INDEX(Synthese!$B$7:$G$309,MATCH($K$8,Synthese!$C$7:$C$309,1),2)</f>
        <v>Bâtiment 00 salle des machines DIESEL 2</v>
      </c>
      <c r="D10" s="12" t="str">
        <f>INDEX(Synthese!D8:I310,MATCH($K$8,Synthese!$B8:$B310,1),1)</f>
        <v>P L A N</v>
      </c>
      <c r="E10" s="12">
        <f>INDEX(Synthese!$B$7:$G$309,MATCH($K$8,Synthese!$E8:$E310,1),4)</f>
        <v>244</v>
      </c>
      <c r="F10" s="12">
        <f>INDEX(Synthese!F8:K310,MATCH($K$8,Synthese!$B8:$B310,1),1)</f>
        <v>0</v>
      </c>
      <c r="G10" s="12">
        <f>INDEX(Synthese!G8:L310,MATCH($K$8,Synthese!$B8:$B310,1),1)</f>
        <v>0</v>
      </c>
    </row>
    <row r="11" spans="2:11" x14ac:dyDescent="0.25">
      <c r="B11" s="12" t="str">
        <f>IF(INDEX(Synthese!$B$7:$G$309,MATCH($K$8,Synthese!B$7:B$309,1),1)=$J$8,$J$8,"")</f>
        <v>2 et 3</v>
      </c>
      <c r="C11" s="12" t="str">
        <f>INDEX(Synthese!$B$7:$G$309,MATCH($K$8,Synthese!$C$7:$C$309,1),2)</f>
        <v>Bâtiment 00 salle des machines DIESEL 2</v>
      </c>
      <c r="D11" s="12" t="str">
        <f>INDEX(Synthese!D9:I311,MATCH($K$8,Synthese!$B9:$B311,1),1)</f>
        <v>P L A N</v>
      </c>
      <c r="E11" s="12">
        <f>INDEX(Synthese!$B$7:$G$309,MATCH($K$8,Synthese!$E9:$E311,1),4)</f>
        <v>243</v>
      </c>
      <c r="F11" s="12">
        <f>INDEX(Synthese!F9:K311,MATCH($K$8,Synthese!$B9:$B311,1),1)</f>
        <v>0</v>
      </c>
      <c r="G11" s="12">
        <f>INDEX(Synthese!G9:L311,MATCH($K$8,Synthese!$B9:$B311,1),1)</f>
        <v>0</v>
      </c>
    </row>
    <row r="12" spans="2:11" x14ac:dyDescent="0.25">
      <c r="B12" s="12" t="str">
        <f>IF(INDEX(Synthese!$B$7:$G$309,MATCH($K$8,Synthese!B$7:B$309,1),1)=$J$8,$J$8,"")</f>
        <v>2 et 3</v>
      </c>
      <c r="C12" s="12" t="str">
        <f>INDEX(Synthese!$B$7:$G$309,MATCH($K$8,Synthese!$C$7:$C$309,1),2)</f>
        <v>Bâtiment 00 salle des machines DIESEL 2</v>
      </c>
      <c r="D12" s="12" t="str">
        <f>INDEX(Synthese!D10:I312,MATCH($K$8,Synthese!$B10:$B312,1),1)</f>
        <v>P L A N</v>
      </c>
      <c r="E12" s="12">
        <f>INDEX(Synthese!$B$7:$G$309,MATCH($K$8,Synthese!$E10:$E312,1),4)</f>
        <v>242</v>
      </c>
      <c r="F12" s="12">
        <f>INDEX(Synthese!F10:K312,MATCH($K$8,Synthese!$B10:$B312,1),1)</f>
        <v>0</v>
      </c>
      <c r="G12" s="12">
        <f>INDEX(Synthese!G10:L312,MATCH($K$8,Synthese!$B10:$B312,1),1)</f>
        <v>0</v>
      </c>
    </row>
    <row r="13" spans="2:11" x14ac:dyDescent="0.25">
      <c r="B13" s="12" t="str">
        <f>IF(INDEX(Synthese!$B$7:$G$309,MATCH($K$8,Synthese!B$7:B$309,1),1)=$J$8,$J$8,"")</f>
        <v>2 et 3</v>
      </c>
      <c r="C13" s="12" t="str">
        <f>INDEX(Synthese!$B$7:$G$309,MATCH($K$8,Synthese!$C$7:$C$309,1),2)</f>
        <v>Bâtiment 00 salle des machines DIESEL 2</v>
      </c>
      <c r="D13" s="12" t="str">
        <f>INDEX(Synthese!D11:I313,MATCH($K$8,Synthese!$B11:$B313,1),1)</f>
        <v>P L A N</v>
      </c>
      <c r="E13" s="12">
        <f>INDEX(Synthese!$B$7:$G$309,MATCH($K$8,Synthese!$E11:$E313,1),4)</f>
        <v>241</v>
      </c>
      <c r="F13" s="12">
        <f>INDEX(Synthese!F11:K313,MATCH($K$8,Synthese!$B11:$B313,1),1)</f>
        <v>0</v>
      </c>
      <c r="G13" s="12">
        <f>INDEX(Synthese!G11:L313,MATCH($K$8,Synthese!$B11:$B313,1),1)</f>
        <v>0</v>
      </c>
    </row>
    <row r="14" spans="2:11" x14ac:dyDescent="0.25">
      <c r="B14" s="12" t="str">
        <f>IF(INDEX(Synthese!$B$7:$G$309,MATCH($K$8,Synthese!B$7:B$309,1),1)=$J$8,$J$8,"")</f>
        <v>2 et 3</v>
      </c>
      <c r="C14" s="12" t="str">
        <f>INDEX(Synthese!$B$7:$G$309,MATCH($K$8,Synthese!$C$7:$C$309,1),2)</f>
        <v>Bâtiment 00 salle des machines DIESEL 2</v>
      </c>
      <c r="D14" s="12" t="str">
        <f>INDEX(Synthese!D12:I314,MATCH($K$8,Synthese!$B12:$B314,1),1)</f>
        <v>P L A N</v>
      </c>
      <c r="E14" s="12">
        <f>INDEX(Synthese!$B$7:$G$309,MATCH($K$8,Synthese!$E12:$E314,1),4)</f>
        <v>300</v>
      </c>
      <c r="F14" s="12">
        <f>INDEX(Synthese!F12:K314,MATCH($K$8,Synthese!$B12:$B314,1),1)</f>
        <v>0</v>
      </c>
      <c r="G14" s="12">
        <f>INDEX(Synthese!G12:L314,MATCH($K$8,Synthese!$B12:$B314,1),1)</f>
        <v>0</v>
      </c>
    </row>
    <row r="15" spans="2:11" x14ac:dyDescent="0.25">
      <c r="B15" s="12" t="str">
        <f>IF(INDEX(Synthese!$B$7:$G$309,MATCH($K$8,Synthese!B$7:B$309,1),1)=$J$8,$J$8,"")</f>
        <v>2 et 3</v>
      </c>
      <c r="C15" s="12" t="str">
        <f>INDEX(Synthese!$B$7:$G$309,MATCH($K$8,Synthese!$C$7:$C$309,1),2)</f>
        <v>Bâtiment 00 salle des machines DIESEL 2</v>
      </c>
      <c r="D15" s="12" t="str">
        <f>INDEX(Synthese!D13:I315,MATCH($K$8,Synthese!$B13:$B315,1),1)</f>
        <v>P L A N</v>
      </c>
      <c r="E15" s="12">
        <f>INDEX(Synthese!$B$7:$G$309,MATCH($K$8,Synthese!$E13:$E315,1),4)</f>
        <v>299</v>
      </c>
      <c r="F15" s="12">
        <f>INDEX(Synthese!F13:K315,MATCH($K$8,Synthese!$B13:$B315,1),1)</f>
        <v>0</v>
      </c>
      <c r="G15" s="12">
        <f>INDEX(Synthese!G13:L315,MATCH($K$8,Synthese!$B13:$B315,1),1)</f>
        <v>0</v>
      </c>
    </row>
    <row r="16" spans="2:11" x14ac:dyDescent="0.25">
      <c r="B16" s="12" t="str">
        <f>IF(INDEX(Synthese!$B$7:$G$309,MATCH($K$8,Synthese!B$7:B$309,1),1)=$J$8,$J$8,"")</f>
        <v>2 et 3</v>
      </c>
      <c r="C16" s="12" t="str">
        <f>INDEX(Synthese!$B$7:$G$309,MATCH($K$8,Synthese!$C$7:$C$309,1),2)</f>
        <v>Bâtiment 00 salle des machines DIESEL 2</v>
      </c>
      <c r="D16" s="12" t="str">
        <f>INDEX(Synthese!D14:I316,MATCH($K$8,Synthese!$B14:$B316,1),1)</f>
        <v>P L A N</v>
      </c>
      <c r="E16" s="12">
        <f>INDEX(Synthese!$B$7:$G$309,MATCH($K$8,Synthese!$E14:$E316,1),4)</f>
        <v>298</v>
      </c>
      <c r="F16" s="12">
        <f>INDEX(Synthese!F14:K316,MATCH($K$8,Synthese!$B14:$B316,1),1)</f>
        <v>0</v>
      </c>
      <c r="G16" s="12">
        <f>INDEX(Synthese!G14:L316,MATCH($K$8,Synthese!$B14:$B316,1),1)</f>
        <v>0</v>
      </c>
    </row>
    <row r="17" spans="2:11" x14ac:dyDescent="0.25">
      <c r="B17" s="12" t="str">
        <f>IF(INDEX(Synthese!$B$7:$G$309,MATCH($K$8,Synthese!B$7:B$309,1),1)=$J$8,$J$8,"")</f>
        <v>2 et 3</v>
      </c>
      <c r="C17" s="12" t="str">
        <f>INDEX(Synthese!$B$7:$G$309,MATCH($K$8,Synthese!$C$7:$C$309,1),2)</f>
        <v>Bâtiment 00 salle des machines DIESEL 2</v>
      </c>
      <c r="D17" s="12" t="str">
        <f>INDEX(Synthese!D15:I317,MATCH($K$8,Synthese!$B15:$B317,1),1)</f>
        <v>P L A N</v>
      </c>
      <c r="E17" s="12">
        <f>INDEX(Synthese!$B$7:$G$309,MATCH($K$8,Synthese!$E15:$E317,1),4)</f>
        <v>297</v>
      </c>
      <c r="F17" s="12">
        <f>INDEX(Synthese!F15:K317,MATCH($K$8,Synthese!$B15:$B317,1),1)</f>
        <v>0</v>
      </c>
      <c r="G17" s="12">
        <f>INDEX(Synthese!G15:L317,MATCH($K$8,Synthese!$B15:$B317,1),1)</f>
        <v>0</v>
      </c>
      <c r="K17">
        <f>MATCH(K8,Synthese!C7:C309,0)+6</f>
        <v>114</v>
      </c>
    </row>
    <row r="18" spans="2:11" x14ac:dyDescent="0.25">
      <c r="B18" s="12" t="str">
        <f>IF(INDEX(Synthese!$B$7:$G$309,MATCH($K$8,Synthese!B$7:B$309,1),1)=$J$8,$J$8,"")</f>
        <v>2 et 3</v>
      </c>
      <c r="C18" s="12" t="str">
        <f>INDEX(Synthese!$B$7:$G$309,MATCH($K$8,Synthese!$C$7:$C$309,1),2)</f>
        <v>Bâtiment 00 salle des machines DIESEL 2</v>
      </c>
      <c r="D18" s="12" t="str">
        <f>INDEX(Synthese!D16:I318,MATCH($K$8,Synthese!$B16:$B318,1),1)</f>
        <v>P L A N</v>
      </c>
      <c r="E18" s="12">
        <f>INDEX(Synthese!$B$7:$G$309,MATCH($K$8,Synthese!$E16:$E318,1),4)</f>
        <v>296</v>
      </c>
      <c r="F18" s="12">
        <f>INDEX(Synthese!F16:K318,MATCH($K$8,Synthese!$B16:$B318,1),1)</f>
        <v>0</v>
      </c>
      <c r="G18" s="12">
        <f>INDEX(Synthese!G16:L318,MATCH($K$8,Synthese!$B16:$B318,1),1)</f>
        <v>0</v>
      </c>
      <c r="K18">
        <f>INDEX(Synthese!B7:G309,K17,4)</f>
        <v>114</v>
      </c>
    </row>
    <row r="19" spans="2:11" x14ac:dyDescent="0.25">
      <c r="B19" s="12" t="str">
        <f>IF(INDEX(Synthese!$B$7:$G$309,MATCH($K$8,Synthese!B$7:B$309,1),1)=$J$8,$J$8,"")</f>
        <v>2 et 3</v>
      </c>
      <c r="C19" s="12" t="str">
        <f>INDEX(Synthese!$B$7:$G$309,MATCH($K$8,Synthese!$C$7:$C$309,1),2)</f>
        <v>Bâtiment 00 salle des machines DIESEL 2</v>
      </c>
      <c r="D19" s="12" t="str">
        <f>INDEX(Synthese!D17:I319,MATCH($K$8,Synthese!$B17:$B319,1),1)</f>
        <v>P L A N</v>
      </c>
      <c r="E19" s="12">
        <f>INDEX(Synthese!$B$7:$G$309,MATCH($K$8,Synthese!$E17:$E319,1),4)</f>
        <v>295</v>
      </c>
      <c r="F19" s="12">
        <f>INDEX(Synthese!F17:K319,MATCH($K$8,Synthese!$B17:$B319,1),1)</f>
        <v>0</v>
      </c>
      <c r="G19" s="12">
        <f>INDEX(Synthese!G17:L319,MATCH($K$8,Synthese!$B17:$B319,1),1)</f>
        <v>0</v>
      </c>
    </row>
    <row r="20" spans="2:11" x14ac:dyDescent="0.25">
      <c r="B20" s="12" t="str">
        <f>IF(INDEX(Synthese!$B$7:$G$309,MATCH($K$8,Synthese!B$7:B$309,1),1)=$J$8,$J$8,"")</f>
        <v>2 et 3</v>
      </c>
      <c r="C20" s="12" t="str">
        <f>INDEX(Synthese!$B$7:$G$309,MATCH($K$8,Synthese!$C$7:$C$309,1),2)</f>
        <v>Bâtiment 00 salle des machines DIESEL 2</v>
      </c>
      <c r="D20" s="12" t="str">
        <f>INDEX(Synthese!D18:I320,MATCH($K$8,Synthese!$B18:$B320,1),1)</f>
        <v>P L A N</v>
      </c>
      <c r="E20" s="12">
        <f>INDEX(Synthese!$B$7:$G$309,MATCH($K$8,Synthese!$E18:$E320,1),4)</f>
        <v>294</v>
      </c>
      <c r="F20" s="12">
        <f>INDEX(Synthese!F18:K320,MATCH($K$8,Synthese!$B18:$B320,1),1)</f>
        <v>0</v>
      </c>
      <c r="G20" s="12">
        <f>INDEX(Synthese!G18:L320,MATCH($K$8,Synthese!$B18:$B320,1),1)</f>
        <v>0</v>
      </c>
      <c r="K20" t="e">
        <f>HLOOKUP(Synthese!E7:E309,Synthese!B7:G309,K17,FALSE)</f>
        <v>#N/A</v>
      </c>
    </row>
    <row r="21" spans="2:11" x14ac:dyDescent="0.25">
      <c r="B21" s="12" t="str">
        <f>IF(INDEX(Synthese!$B$7:$G$309,MATCH($K$8,Synthese!B$7:B$309,1),1)=$J$8,$J$8,"")</f>
        <v>2 et 3</v>
      </c>
      <c r="C21" s="12" t="str">
        <f>INDEX(Synthese!$B$7:$G$309,MATCH($K$8,Synthese!$C$7:$C$309,1),2)</f>
        <v>Bâtiment 00 salle des machines DIESEL 2</v>
      </c>
      <c r="D21" s="12" t="str">
        <f>INDEX(Synthese!D19:I321,MATCH($K$8,Synthese!$B19:$B321,1),1)</f>
        <v>P L A N</v>
      </c>
      <c r="E21" s="12">
        <f>INDEX(Synthese!$B$7:$G$309,MATCH($K$8,Synthese!$E19:$E321,1),4)</f>
        <v>293</v>
      </c>
      <c r="F21" s="12">
        <f>INDEX(Synthese!F19:K321,MATCH($K$8,Synthese!$B19:$B321,1),1)</f>
        <v>0</v>
      </c>
      <c r="G21" s="12">
        <f>INDEX(Synthese!G19:L321,MATCH($K$8,Synthese!$B19:$B321,1),1)</f>
        <v>0</v>
      </c>
    </row>
    <row r="22" spans="2:11" x14ac:dyDescent="0.25">
      <c r="B22" s="12" t="str">
        <f>IF(INDEX(Synthese!$B$7:$G$309,MATCH($K$8,Synthese!B$7:B$309,1),1)=$J$8,$J$8,"")</f>
        <v>2 et 3</v>
      </c>
      <c r="C22" s="12" t="str">
        <f>INDEX(Synthese!$B$7:$G$309,MATCH($K$8,Synthese!$C$7:$C$309,1),2)</f>
        <v>Bâtiment 00 salle des machines DIESEL 2</v>
      </c>
      <c r="D22" s="12" t="str">
        <f>INDEX(Synthese!D20:I322,MATCH($K$8,Synthese!$B20:$B322,1),1)</f>
        <v>P L A N</v>
      </c>
      <c r="E22" s="12">
        <f>INDEX(Synthese!$B$7:$G$309,MATCH($K$8,Synthese!$E20:$E322,1),4)</f>
        <v>292</v>
      </c>
      <c r="F22" s="12">
        <f>INDEX(Synthese!F20:K322,MATCH($K$8,Synthese!$B20:$B322,1),1)</f>
        <v>0</v>
      </c>
      <c r="G22" s="12">
        <f>INDEX(Synthese!G20:L322,MATCH($K$8,Synthese!$B20:$B322,1),1)</f>
        <v>0</v>
      </c>
    </row>
    <row r="23" spans="2:11" x14ac:dyDescent="0.25">
      <c r="B23" s="12" t="str">
        <f>IF(INDEX(Synthese!$B$7:$G$309,MATCH($K$8,Synthese!B$7:B$309,1),1)=$J$8,$J$8,"")</f>
        <v>2 et 3</v>
      </c>
      <c r="C23" s="12" t="str">
        <f>INDEX(Synthese!$B$7:$G$309,MATCH($K$8,Synthese!$C$7:$C$309,1),2)</f>
        <v>Bâtiment 00 salle des machines DIESEL 2</v>
      </c>
      <c r="D23" s="12" t="str">
        <f>INDEX(Synthese!D21:I323,MATCH($K$8,Synthese!$B21:$B323,1),1)</f>
        <v>P L A N</v>
      </c>
      <c r="E23" s="12">
        <f>INDEX(Synthese!$B$7:$G$309,MATCH($K$8,Synthese!$E21:$E323,1),4)</f>
        <v>291</v>
      </c>
      <c r="F23" s="12">
        <f>INDEX(Synthese!F21:K323,MATCH($K$8,Synthese!$B21:$B323,1),1)</f>
        <v>0</v>
      </c>
      <c r="G23" s="12">
        <f>INDEX(Synthese!G21:L323,MATCH($K$8,Synthese!$B21:$B323,1),1)</f>
        <v>0</v>
      </c>
    </row>
    <row r="24" spans="2:11" x14ac:dyDescent="0.25">
      <c r="B24" s="12" t="str">
        <f>IF(INDEX(Synthese!$B$7:$G$309,MATCH($K$8,Synthese!B$7:B$309,1),1)=$J$8,$J$8,"")</f>
        <v>2 et 3</v>
      </c>
      <c r="C24" s="12" t="str">
        <f>INDEX(Synthese!$B$7:$G$309,MATCH($K$8,Synthese!$C$7:$C$309,1),2)</f>
        <v>Bâtiment 00 salle des machines DIESEL 2</v>
      </c>
      <c r="D24" s="12" t="str">
        <f>INDEX(Synthese!D22:I324,MATCH($K$8,Synthese!$B22:$B324,1),1)</f>
        <v>P L A N</v>
      </c>
      <c r="E24" s="12">
        <f>INDEX(Synthese!$B$7:$G$309,MATCH($K$8,Synthese!$E22:$E324,1),4)</f>
        <v>290</v>
      </c>
      <c r="F24" s="12">
        <f>INDEX(Synthese!F22:K324,MATCH($K$8,Synthese!$B22:$B324,1),1)</f>
        <v>0</v>
      </c>
      <c r="G24" s="12">
        <f>INDEX(Synthese!G22:L324,MATCH($K$8,Synthese!$B22:$B324,1),1)</f>
        <v>0</v>
      </c>
    </row>
    <row r="25" spans="2:11" x14ac:dyDescent="0.25">
      <c r="B25" s="12" t="str">
        <f>IF(INDEX(Synthese!$B$7:$G$309,MATCH($K$8,Synthese!B$7:B$309,1),1)=$J$8,$J$8,"")</f>
        <v>2 et 3</v>
      </c>
      <c r="C25" s="12" t="str">
        <f>INDEX(Synthese!$B$7:$G$309,MATCH($K$8,Synthese!$C$7:$C$309,1),2)</f>
        <v>Bâtiment 00 salle des machines DIESEL 2</v>
      </c>
      <c r="D25" s="12" t="str">
        <f>INDEX(Synthese!D23:I325,MATCH($K$8,Synthese!$B23:$B325,1),1)</f>
        <v>P L A N</v>
      </c>
      <c r="E25" s="12">
        <f>INDEX(Synthese!$B$7:$G$309,MATCH($K$8,Synthese!$E23:$E325,1),4)</f>
        <v>289</v>
      </c>
      <c r="F25" s="12">
        <f>INDEX(Synthese!F23:K325,MATCH($K$8,Synthese!$B23:$B325,1),1)</f>
        <v>0</v>
      </c>
      <c r="G25" s="12">
        <f>INDEX(Synthese!G23:L325,MATCH($K$8,Synthese!$B23:$B325,1),1)</f>
        <v>0</v>
      </c>
    </row>
    <row r="26" spans="2:11" x14ac:dyDescent="0.25">
      <c r="B26" s="12" t="str">
        <f>IF(INDEX(Synthese!$B$7:$G$309,MATCH($K$8,Synthese!B$7:B$309,1),1)=$J$8,$J$8,"")</f>
        <v>2 et 3</v>
      </c>
      <c r="C26" s="12" t="str">
        <f>INDEX(Synthese!$B$7:$G$309,MATCH($K$8,Synthese!$C$7:$C$309,1),2)</f>
        <v>Bâtiment 00 salle des machines DIESEL 2</v>
      </c>
      <c r="D26" s="12" t="str">
        <f>INDEX(Synthese!D24:I326,MATCH($K$8,Synthese!$B24:$B326,1),1)</f>
        <v>P L A N</v>
      </c>
      <c r="E26" s="12">
        <f>INDEX(Synthese!$B$7:$G$309,MATCH($K$8,Synthese!$E24:$E326,1),4)</f>
        <v>288</v>
      </c>
      <c r="F26" s="12">
        <f>INDEX(Synthese!F24:K326,MATCH($K$8,Synthese!$B24:$B326,1),1)</f>
        <v>0</v>
      </c>
      <c r="G26" s="12">
        <f>INDEX(Synthese!G24:L326,MATCH($K$8,Synthese!$B24:$B326,1),1)</f>
        <v>0</v>
      </c>
    </row>
    <row r="27" spans="2:11" x14ac:dyDescent="0.25">
      <c r="B27" s="12" t="str">
        <f>IF(INDEX(Synthese!$B$7:$G$309,MATCH($K$8,Synthese!B$7:B$309,1),1)=$J$8,$J$8,"")</f>
        <v>2 et 3</v>
      </c>
      <c r="C27" s="12" t="str">
        <f>INDEX(Synthese!$B$7:$G$309,MATCH($K$8,Synthese!$C$7:$C$309,1),2)</f>
        <v>Bâtiment 00 salle des machines DIESEL 2</v>
      </c>
      <c r="D27" s="12" t="str">
        <f>INDEX(Synthese!D25:I327,MATCH($K$8,Synthese!$B25:$B327,1),1)</f>
        <v>P L A N</v>
      </c>
      <c r="E27" s="12">
        <f>INDEX(Synthese!$B$7:$G$309,MATCH($K$8,Synthese!$E25:$E327,1),4)</f>
        <v>287</v>
      </c>
      <c r="F27" s="12">
        <f>INDEX(Synthese!F25:K327,MATCH($K$8,Synthese!$B25:$B327,1),1)</f>
        <v>0</v>
      </c>
      <c r="G27" s="12">
        <f>INDEX(Synthese!G25:L327,MATCH($K$8,Synthese!$B25:$B327,1),1)</f>
        <v>0</v>
      </c>
    </row>
    <row r="28" spans="2:11" x14ac:dyDescent="0.25">
      <c r="B28" s="12" t="str">
        <f>IF(INDEX(Synthese!$B$7:$G$309,MATCH($K$8,Synthese!B$7:B$309,1),1)=$J$8,$J$8,"")</f>
        <v>2 et 3</v>
      </c>
      <c r="C28" s="12" t="str">
        <f>INDEX(Synthese!$B$7:$G$309,MATCH($K$8,Synthese!$C$7:$C$309,1),2)</f>
        <v>Bâtiment 00 salle des machines DIESEL 2</v>
      </c>
      <c r="D28" s="12" t="str">
        <f>INDEX(Synthese!D26:I328,MATCH($K$8,Synthese!$B26:$B328,1),1)</f>
        <v>P L A N</v>
      </c>
      <c r="E28" s="12">
        <f>INDEX(Synthese!$B$7:$G$309,MATCH($K$8,Synthese!$E26:$E328,1),4)</f>
        <v>286</v>
      </c>
      <c r="F28" s="12">
        <f>INDEX(Synthese!F26:K328,MATCH($K$8,Synthese!$B26:$B328,1),1)</f>
        <v>0</v>
      </c>
      <c r="G28" s="12">
        <f>INDEX(Synthese!G26:L328,MATCH($K$8,Synthese!$B26:$B328,1),1)</f>
        <v>0</v>
      </c>
    </row>
    <row r="29" spans="2:11" x14ac:dyDescent="0.25">
      <c r="B29" s="12" t="str">
        <f>IF(INDEX(Synthese!$B$7:$G$309,MATCH($K$8,Synthese!B$7:B$309,1),1)=$J$8,$J$8,"")</f>
        <v>2 et 3</v>
      </c>
      <c r="C29" s="12" t="str">
        <f>INDEX(Synthese!$B$7:$G$309,MATCH($K$8,Synthese!$C$7:$C$309,1),2)</f>
        <v>Bâtiment 00 salle des machines DIESEL 2</v>
      </c>
      <c r="D29" s="12" t="str">
        <f>INDEX(Synthese!D27:I329,MATCH($K$8,Synthese!$B27:$B329,1),1)</f>
        <v>P L A N</v>
      </c>
      <c r="E29" s="12">
        <f>INDEX(Synthese!$B$7:$G$309,MATCH($K$8,Synthese!$E27:$E329,1),4)</f>
        <v>285</v>
      </c>
      <c r="F29" s="12">
        <f>INDEX(Synthese!F27:K329,MATCH($K$8,Synthese!$B27:$B329,1),1)</f>
        <v>0</v>
      </c>
      <c r="G29" s="12">
        <f>INDEX(Synthese!G27:L329,MATCH($K$8,Synthese!$B27:$B329,1),1)</f>
        <v>0</v>
      </c>
    </row>
    <row r="30" spans="2:11" x14ac:dyDescent="0.25">
      <c r="B30" s="12" t="str">
        <f>IF(INDEX(Synthese!$B$7:$G$309,MATCH($K$8,Synthese!B$7:B$309,1),1)=$J$8,$J$8,"")</f>
        <v>2 et 3</v>
      </c>
      <c r="C30" s="12" t="str">
        <f>INDEX(Synthese!$B$7:$G$309,MATCH($K$8,Synthese!$C$7:$C$309,1),2)</f>
        <v>Bâtiment 00 salle des machines DIESEL 2</v>
      </c>
      <c r="D30" s="12" t="str">
        <f>INDEX(Synthese!D28:I330,MATCH($K$8,Synthese!$B28:$B330,1),1)</f>
        <v>P L A N</v>
      </c>
      <c r="E30" s="12">
        <f>INDEX(Synthese!$B$7:$G$309,MATCH($K$8,Synthese!$E28:$E330,1),4)</f>
        <v>284</v>
      </c>
      <c r="F30" s="12">
        <f>INDEX(Synthese!F28:K330,MATCH($K$8,Synthese!$B28:$B330,1),1)</f>
        <v>0</v>
      </c>
      <c r="G30" s="12">
        <f>INDEX(Synthese!G28:L330,MATCH($K$8,Synthese!$B28:$B330,1),1)</f>
        <v>0</v>
      </c>
    </row>
    <row r="31" spans="2:11" x14ac:dyDescent="0.25">
      <c r="B31" s="12" t="str">
        <f>IF(INDEX(Synthese!$B$7:$G$309,MATCH($K$8,Synthese!B$7:B$309,1),1)=$J$8,$J$8,"")</f>
        <v>2 et 3</v>
      </c>
      <c r="C31" s="12" t="str">
        <f>INDEX(Synthese!$B$7:$G$309,MATCH($K$8,Synthese!$C$7:$C$309,1),2)</f>
        <v>Bâtiment 00 salle des machines DIESEL 2</v>
      </c>
      <c r="D31" s="12" t="str">
        <f>INDEX(Synthese!D29:I331,MATCH($K$8,Synthese!$B29:$B331,1),1)</f>
        <v>P L A N</v>
      </c>
      <c r="E31" s="12">
        <f>INDEX(Synthese!$B$7:$G$309,MATCH($K$8,Synthese!$E29:$E331,1),4)</f>
        <v>283</v>
      </c>
      <c r="F31" s="12">
        <f>INDEX(Synthese!F29:K331,MATCH($K$8,Synthese!$B29:$B331,1),1)</f>
        <v>0</v>
      </c>
      <c r="G31" s="12">
        <f>INDEX(Synthese!G29:L331,MATCH($K$8,Synthese!$B29:$B331,1),1)</f>
        <v>0</v>
      </c>
    </row>
    <row r="32" spans="2:11" x14ac:dyDescent="0.25">
      <c r="B32" s="12" t="str">
        <f>IF(INDEX(Synthese!$B$7:$G$309,MATCH($K$8,Synthese!B$7:B$309,1),1)=$J$8,$J$8,"")</f>
        <v>2 et 3</v>
      </c>
      <c r="C32" s="12" t="str">
        <f>INDEX(Synthese!$B$7:$G$309,MATCH($K$8,Synthese!$C$7:$C$309,1),2)</f>
        <v>Bâtiment 00 salle des machines DIESEL 2</v>
      </c>
      <c r="D32" s="12" t="str">
        <f>INDEX(Synthese!D30:I332,MATCH($K$8,Synthese!$B30:$B332,1),1)</f>
        <v>P L A N</v>
      </c>
      <c r="E32" s="12">
        <f>INDEX(Synthese!$B$7:$G$309,MATCH($K$8,Synthese!$E30:$E332,1),4)</f>
        <v>282</v>
      </c>
      <c r="F32" s="12">
        <f>INDEX(Synthese!F30:K332,MATCH($K$8,Synthese!$B30:$B332,1),1)</f>
        <v>0</v>
      </c>
      <c r="G32" s="12">
        <f>INDEX(Synthese!G30:L332,MATCH($K$8,Synthese!$B30:$B332,1),1)</f>
        <v>0</v>
      </c>
    </row>
    <row r="33" spans="2:7" x14ac:dyDescent="0.25">
      <c r="B33" s="12" t="str">
        <f>IF(INDEX(Synthese!$B$7:$G$309,MATCH($K$8,Synthese!B$7:B$309,1),1)=$J$8,$J$8,"")</f>
        <v>2 et 3</v>
      </c>
      <c r="C33" s="12" t="str">
        <f>INDEX(Synthese!$B$7:$G$309,MATCH($K$8,Synthese!$C$7:$C$309,1),2)</f>
        <v>Bâtiment 00 salle des machines DIESEL 2</v>
      </c>
      <c r="D33" s="12" t="str">
        <f>INDEX(Synthese!D31:I333,MATCH($K$8,Synthese!$B31:$B333,1),1)</f>
        <v>P L A N</v>
      </c>
      <c r="E33" s="12">
        <f>INDEX(Synthese!$B$7:$G$309,MATCH($K$8,Synthese!$E31:$E333,1),4)</f>
        <v>281</v>
      </c>
      <c r="F33" s="12">
        <f>INDEX(Synthese!F31:K333,MATCH($K$8,Synthese!$B31:$B333,1),1)</f>
        <v>0</v>
      </c>
      <c r="G33" s="12">
        <f>INDEX(Synthese!G31:L333,MATCH($K$8,Synthese!$B31:$B333,1),1)</f>
        <v>0</v>
      </c>
    </row>
    <row r="34" spans="2:7" x14ac:dyDescent="0.25">
      <c r="B34" s="12" t="str">
        <f>IF(INDEX(Synthese!$B$7:$G$309,MATCH($K$8,Synthese!B$7:B$309,1),1)=$J$8,$J$8,"")</f>
        <v>2 et 3</v>
      </c>
      <c r="C34" s="12" t="str">
        <f>INDEX(Synthese!$B$7:$G$309,MATCH($K$8,Synthese!$C$7:$C$309,1),2)</f>
        <v>Bâtiment 00 salle des machines DIESEL 2</v>
      </c>
      <c r="D34" s="12" t="str">
        <f>INDEX(Synthese!D32:I334,MATCH($K$8,Synthese!$B32:$B334,1),1)</f>
        <v>P L A N</v>
      </c>
      <c r="E34" s="12">
        <f>INDEX(Synthese!$B$7:$G$309,MATCH($K$8,Synthese!$E32:$E334,1),4)</f>
        <v>280</v>
      </c>
      <c r="F34" s="12">
        <f>INDEX(Synthese!F32:K334,MATCH($K$8,Synthese!$B32:$B334,1),1)</f>
        <v>0</v>
      </c>
      <c r="G34" s="12">
        <f>INDEX(Synthese!G32:L334,MATCH($K$8,Synthese!$B32:$B334,1),1)</f>
        <v>0</v>
      </c>
    </row>
    <row r="35" spans="2:7" x14ac:dyDescent="0.25">
      <c r="B35" s="12" t="str">
        <f>IF(INDEX(Synthese!$B$7:$G$309,MATCH($K$8,Synthese!B$7:B$309,1),1)=$J$8,$J$8,"")</f>
        <v>2 et 3</v>
      </c>
      <c r="C35" s="12" t="str">
        <f>INDEX(Synthese!$B$7:$G$309,MATCH($K$8,Synthese!$C$7:$C$309,1),2)</f>
        <v>Bâtiment 00 salle des machines DIESEL 2</v>
      </c>
      <c r="D35" s="12" t="str">
        <f>INDEX(Synthese!D33:I335,MATCH($K$8,Synthese!$B33:$B335,1),1)</f>
        <v>P L A N</v>
      </c>
      <c r="E35" s="12">
        <f>INDEX(Synthese!$B$7:$G$309,MATCH($K$8,Synthese!$E33:$E335,1),4)</f>
        <v>279</v>
      </c>
      <c r="F35" s="12">
        <f>INDEX(Synthese!F33:K335,MATCH($K$8,Synthese!$B33:$B335,1),1)</f>
        <v>0</v>
      </c>
      <c r="G35" s="12">
        <f>INDEX(Synthese!G33:L335,MATCH($K$8,Synthese!$B33:$B335,1),1)</f>
        <v>0</v>
      </c>
    </row>
    <row r="36" spans="2:7" x14ac:dyDescent="0.25">
      <c r="B36" s="12" t="str">
        <f>IF(INDEX(Synthese!$B$7:$G$309,MATCH($K$8,Synthese!B$7:B$309,1),1)=$J$8,$J$8,"")</f>
        <v>2 et 3</v>
      </c>
      <c r="C36" s="12" t="str">
        <f>INDEX(Synthese!$B$7:$G$309,MATCH($K$8,Synthese!$C$7:$C$309,1),2)</f>
        <v>Bâtiment 00 salle des machines DIESEL 2</v>
      </c>
      <c r="D36" s="12" t="str">
        <f>INDEX(Synthese!D34:I336,MATCH($K$8,Synthese!$B34:$B336,1),1)</f>
        <v>P L A N</v>
      </c>
      <c r="E36" s="12">
        <f>INDEX(Synthese!$B$7:$G$309,MATCH($K$8,Synthese!$E34:$E336,1),4)</f>
        <v>278</v>
      </c>
      <c r="F36" s="12">
        <f>INDEX(Synthese!F34:K336,MATCH($K$8,Synthese!$B34:$B336,1),1)</f>
        <v>0</v>
      </c>
      <c r="G36" s="12">
        <f>INDEX(Synthese!G34:L336,MATCH($K$8,Synthese!$B34:$B336,1),1)</f>
        <v>0</v>
      </c>
    </row>
    <row r="37" spans="2:7" x14ac:dyDescent="0.25">
      <c r="B37" s="12" t="str">
        <f>IF(INDEX(Synthese!$B$7:$G$309,MATCH($K$8,Synthese!B$7:B$309,1),1)=$J$8,$J$8,"")</f>
        <v>2 et 3</v>
      </c>
      <c r="C37" s="12" t="str">
        <f>INDEX(Synthese!$B$7:$G$309,MATCH($K$8,Synthese!$C$7:$C$309,1),2)</f>
        <v>Bâtiment 00 salle des machines DIESEL 2</v>
      </c>
      <c r="D37" s="12" t="str">
        <f>INDEX(Synthese!D35:I337,MATCH($K$8,Synthese!$B35:$B337,1),1)</f>
        <v>P L A N</v>
      </c>
      <c r="E37" s="12">
        <f>INDEX(Synthese!$B$7:$G$309,MATCH($K$8,Synthese!$E35:$E337,1),4)</f>
        <v>277</v>
      </c>
      <c r="F37" s="12">
        <f>INDEX(Synthese!F35:K337,MATCH($K$8,Synthese!$B35:$B337,1),1)</f>
        <v>0</v>
      </c>
      <c r="G37" s="12">
        <f>INDEX(Synthese!G35:L337,MATCH($K$8,Synthese!$B35:$B337,1),1)</f>
        <v>0</v>
      </c>
    </row>
    <row r="38" spans="2:7" x14ac:dyDescent="0.25">
      <c r="B38" s="12" t="str">
        <f>IF(INDEX(Synthese!$B$7:$G$309,MATCH($K$8,Synthese!B$7:B$309,1),1)=$J$8,$J$8,"")</f>
        <v>2 et 3</v>
      </c>
      <c r="C38" s="12" t="str">
        <f>INDEX(Synthese!$B$7:$G$309,MATCH($K$8,Synthese!$C$7:$C$309,1),2)</f>
        <v>Bâtiment 00 salle des machines DIESEL 2</v>
      </c>
      <c r="D38" s="12" t="str">
        <f>INDEX(Synthese!D36:I338,MATCH($K$8,Synthese!$B36:$B338,1),1)</f>
        <v>P L A N</v>
      </c>
      <c r="E38" s="12">
        <f>INDEX(Synthese!$B$7:$G$309,MATCH($K$8,Synthese!$E36:$E338,1),4)</f>
        <v>276</v>
      </c>
      <c r="F38" s="12">
        <f>INDEX(Synthese!F36:K338,MATCH($K$8,Synthese!$B36:$B338,1),1)</f>
        <v>0</v>
      </c>
      <c r="G38" s="12">
        <f>INDEX(Synthese!G36:L338,MATCH($K$8,Synthese!$B36:$B338,1),1)</f>
        <v>0</v>
      </c>
    </row>
    <row r="39" spans="2:7" x14ac:dyDescent="0.25">
      <c r="B39" s="12" t="str">
        <f>IF(INDEX(Synthese!$B$7:$G$309,MATCH($K$8,Synthese!B$7:B$309,1),1)=$J$8,$J$8,"")</f>
        <v>2 et 3</v>
      </c>
      <c r="C39" s="12" t="str">
        <f>INDEX(Synthese!$B$7:$G$309,MATCH($K$8,Synthese!$C$7:$C$309,1),2)</f>
        <v>Bâtiment 00 salle des machines DIESEL 2</v>
      </c>
      <c r="D39" s="12" t="str">
        <f>INDEX(Synthese!D37:I339,MATCH($K$8,Synthese!$B37:$B339,1),1)</f>
        <v>P L A N</v>
      </c>
      <c r="E39" s="12">
        <f>INDEX(Synthese!$B$7:$G$309,MATCH($K$8,Synthese!$E37:$E339,1),4)</f>
        <v>275</v>
      </c>
      <c r="F39" s="12">
        <f>INDEX(Synthese!F37:K339,MATCH($K$8,Synthese!$B37:$B339,1),1)</f>
        <v>0</v>
      </c>
      <c r="G39" s="12">
        <f>INDEX(Synthese!G37:L339,MATCH($K$8,Synthese!$B37:$B339,1),1)</f>
        <v>0</v>
      </c>
    </row>
    <row r="40" spans="2:7" x14ac:dyDescent="0.25">
      <c r="B40" s="12" t="str">
        <f>IF(INDEX(Synthese!$B$7:$G$309,MATCH($K$8,Synthese!B$7:B$309,1),1)=$J$8,$J$8,"")</f>
        <v>2 et 3</v>
      </c>
      <c r="C40" s="12" t="str">
        <f>INDEX(Synthese!$B$7:$G$309,MATCH($K$8,Synthese!$C$7:$C$309,1),2)</f>
        <v>Bâtiment 00 salle des machines DIESEL 2</v>
      </c>
      <c r="D40" s="12" t="str">
        <f>INDEX(Synthese!D38:I340,MATCH($K$8,Synthese!$B38:$B340,1),1)</f>
        <v>P L A N</v>
      </c>
      <c r="E40" s="12">
        <f>INDEX(Synthese!$B$7:$G$309,MATCH($K$8,Synthese!$E38:$E340,1),4)</f>
        <v>274</v>
      </c>
      <c r="F40" s="12">
        <f>INDEX(Synthese!F38:K340,MATCH($K$8,Synthese!$B38:$B340,1),1)</f>
        <v>0</v>
      </c>
      <c r="G40" s="12">
        <f>INDEX(Synthese!G38:L340,MATCH($K$8,Synthese!$B38:$B340,1),1)</f>
        <v>0</v>
      </c>
    </row>
    <row r="41" spans="2:7" x14ac:dyDescent="0.25">
      <c r="B41" s="12" t="str">
        <f>IF(INDEX(Synthese!$B$7:$G$309,MATCH($K$8,Synthese!B$7:B$309,1),1)=$J$8,$J$8,"")</f>
        <v>2 et 3</v>
      </c>
      <c r="C41" s="12" t="str">
        <f>INDEX(Synthese!$B$7:$G$309,MATCH($K$8,Synthese!$C$7:$C$309,1),2)</f>
        <v>Bâtiment 00 salle des machines DIESEL 2</v>
      </c>
      <c r="D41" s="12" t="str">
        <f>INDEX(Synthese!D39:I341,MATCH($K$8,Synthese!$B39:$B341,1),1)</f>
        <v>P L A N</v>
      </c>
      <c r="E41" s="12">
        <f>INDEX(Synthese!$B$7:$G$309,MATCH($K$8,Synthese!$E39:$E341,1),4)</f>
        <v>273</v>
      </c>
      <c r="F41" s="12">
        <f>INDEX(Synthese!F39:K341,MATCH($K$8,Synthese!$B39:$B341,1),1)</f>
        <v>0</v>
      </c>
      <c r="G41" s="12">
        <f>INDEX(Synthese!G39:L341,MATCH($K$8,Synthese!$B39:$B341,1),1)</f>
        <v>0</v>
      </c>
    </row>
    <row r="42" spans="2:7" x14ac:dyDescent="0.25">
      <c r="B42" s="12" t="str">
        <f>IF(INDEX(Synthese!$B$7:$G$309,MATCH($K$8,Synthese!B$7:B$309,1),1)=$J$8,$J$8,"")</f>
        <v>2 et 3</v>
      </c>
      <c r="C42" s="12" t="str">
        <f>INDEX(Synthese!$B$7:$G$309,MATCH($K$8,Synthese!$C$7:$C$309,1),2)</f>
        <v>Bâtiment 00 salle des machines DIESEL 2</v>
      </c>
      <c r="D42" s="12" t="str">
        <f>INDEX(Synthese!D40:I342,MATCH($K$8,Synthese!$B40:$B342,1),1)</f>
        <v>P L A N</v>
      </c>
      <c r="E42" s="12">
        <f>INDEX(Synthese!$B$7:$G$309,MATCH($K$8,Synthese!$E40:$E342,1),4)</f>
        <v>272</v>
      </c>
      <c r="F42" s="12">
        <f>INDEX(Synthese!F40:K342,MATCH($K$8,Synthese!$B40:$B342,1),1)</f>
        <v>0</v>
      </c>
      <c r="G42" s="12">
        <f>INDEX(Synthese!G40:L342,MATCH($K$8,Synthese!$B40:$B342,1),1)</f>
        <v>0</v>
      </c>
    </row>
    <row r="43" spans="2:7" x14ac:dyDescent="0.25">
      <c r="B43" s="12" t="str">
        <f>IF(INDEX(Synthese!$B$7:$G$309,MATCH($K$8,Synthese!B$7:B$309,1),1)=$J$8,$J$8,"")</f>
        <v>2 et 3</v>
      </c>
      <c r="C43" s="12" t="str">
        <f>INDEX(Synthese!$B$7:$G$309,MATCH($K$8,Synthese!$C$7:$C$309,1),2)</f>
        <v>Bâtiment 00 salle des machines DIESEL 2</v>
      </c>
      <c r="D43" s="12" t="str">
        <f>INDEX(Synthese!D41:I343,MATCH($K$8,Synthese!$B41:$B343,1),1)</f>
        <v>P L A N</v>
      </c>
      <c r="E43" s="12">
        <f>INDEX(Synthese!$B$7:$G$309,MATCH($K$8,Synthese!$E41:$E343,1),4)</f>
        <v>271</v>
      </c>
      <c r="F43" s="12">
        <f>INDEX(Synthese!F41:K343,MATCH($K$8,Synthese!$B41:$B343,1),1)</f>
        <v>0</v>
      </c>
      <c r="G43" s="12">
        <f>INDEX(Synthese!G41:L343,MATCH($K$8,Synthese!$B41:$B343,1),1)</f>
        <v>0</v>
      </c>
    </row>
    <row r="44" spans="2:7" x14ac:dyDescent="0.25">
      <c r="B44" s="12" t="str">
        <f>IF(INDEX(Synthese!$B$7:$G$309,MATCH($K$8,Synthese!B$7:B$309,1),1)=$J$8,$J$8,"")</f>
        <v>2 et 3</v>
      </c>
      <c r="C44" s="12" t="str">
        <f>INDEX(Synthese!$B$7:$G$309,MATCH($K$8,Synthese!$C$7:$C$309,1),2)</f>
        <v>Bâtiment 00 salle des machines DIESEL 2</v>
      </c>
      <c r="D44" s="12" t="str">
        <f>INDEX(Synthese!D42:I344,MATCH($K$8,Synthese!$B42:$B344,1),1)</f>
        <v>P L A N</v>
      </c>
      <c r="E44" s="12">
        <f>INDEX(Synthese!$B$7:$G$309,MATCH($K$8,Synthese!$E42:$E344,1),4)</f>
        <v>270</v>
      </c>
      <c r="F44" s="12">
        <f>INDEX(Synthese!F42:K344,MATCH($K$8,Synthese!$B42:$B344,1),1)</f>
        <v>0</v>
      </c>
      <c r="G44" s="12">
        <f>INDEX(Synthese!G42:L344,MATCH($K$8,Synthese!$B42:$B344,1),1)</f>
        <v>0</v>
      </c>
    </row>
    <row r="45" spans="2:7" x14ac:dyDescent="0.25">
      <c r="B45" s="12" t="str">
        <f>IF(INDEX(Synthese!$B$7:$G$309,MATCH($K$8,Synthese!B$7:B$309,1),1)=$J$8,$J$8,"")</f>
        <v>2 et 3</v>
      </c>
      <c r="C45" s="12" t="str">
        <f>INDEX(Synthese!$B$7:$G$309,MATCH($K$8,Synthese!$C$7:$C$309,1),2)</f>
        <v>Bâtiment 00 salle des machines DIESEL 2</v>
      </c>
      <c r="D45" s="12" t="str">
        <f>INDEX(Synthese!D43:I345,MATCH($K$8,Synthese!$B43:$B345,1),1)</f>
        <v>P L A N</v>
      </c>
      <c r="E45" s="12">
        <f>INDEX(Synthese!$B$7:$G$309,MATCH($K$8,Synthese!$E43:$E345,1),4)</f>
        <v>269</v>
      </c>
      <c r="F45" s="12">
        <f>INDEX(Synthese!F43:K345,MATCH($K$8,Synthese!$B43:$B345,1),1)</f>
        <v>0</v>
      </c>
      <c r="G45" s="12">
        <f>INDEX(Synthese!G43:L345,MATCH($K$8,Synthese!$B43:$B345,1),1)</f>
        <v>0</v>
      </c>
    </row>
    <row r="46" spans="2:7" x14ac:dyDescent="0.25">
      <c r="B46" s="12" t="str">
        <f>IF(INDEX(Synthese!$B$7:$G$309,MATCH($K$8,Synthese!B$7:B$309,1),1)=$J$8,$J$8,"")</f>
        <v>2 et 3</v>
      </c>
      <c r="C46" s="12" t="str">
        <f>INDEX(Synthese!$B$7:$G$309,MATCH($K$8,Synthese!$C$7:$C$309,1),2)</f>
        <v>Bâtiment 00 salle des machines DIESEL 2</v>
      </c>
      <c r="D46" s="12" t="str">
        <f>INDEX(Synthese!D44:I346,MATCH($K$8,Synthese!$B44:$B346,1),1)</f>
        <v>P L A N</v>
      </c>
      <c r="E46" s="12">
        <f>INDEX(Synthese!$B$7:$G$309,MATCH($K$8,Synthese!$E44:$E346,1),4)</f>
        <v>268</v>
      </c>
      <c r="F46" s="12">
        <f>INDEX(Synthese!F44:K346,MATCH($K$8,Synthese!$B44:$B346,1),1)</f>
        <v>0</v>
      </c>
      <c r="G46" s="12">
        <f>INDEX(Synthese!G44:L346,MATCH($K$8,Synthese!$B44:$B346,1),1)</f>
        <v>0</v>
      </c>
    </row>
    <row r="47" spans="2:7" x14ac:dyDescent="0.25">
      <c r="B47" s="12" t="str">
        <f>IF(INDEX(Synthese!$B$7:$G$309,MATCH($K$8,Synthese!B$7:B$309,1),1)=$J$8,$J$8,"")</f>
        <v>2 et 3</v>
      </c>
      <c r="C47" s="12" t="str">
        <f>INDEX(Synthese!$B$7:$G$309,MATCH($K$8,Synthese!$C$7:$C$309,1),2)</f>
        <v>Bâtiment 00 salle des machines DIESEL 2</v>
      </c>
      <c r="D47" s="12" t="str">
        <f>INDEX(Synthese!D45:I347,MATCH($K$8,Synthese!$B45:$B347,1),1)</f>
        <v>P L A N</v>
      </c>
      <c r="E47" s="12">
        <f>INDEX(Synthese!$B$7:$G$309,MATCH($K$8,Synthese!$E45:$E347,1),4)</f>
        <v>267</v>
      </c>
      <c r="F47" s="12">
        <f>INDEX(Synthese!F45:K347,MATCH($K$8,Synthese!$B45:$B347,1),1)</f>
        <v>0</v>
      </c>
      <c r="G47" s="12">
        <f>INDEX(Synthese!G45:L347,MATCH($K$8,Synthese!$B45:$B347,1),1)</f>
        <v>0</v>
      </c>
    </row>
    <row r="48" spans="2:7" x14ac:dyDescent="0.25">
      <c r="B48" s="12" t="str">
        <f>IF(INDEX(Synthese!$B$7:$G$309,MATCH($K$8,Synthese!B$7:B$309,1),1)=$J$8,$J$8,"")</f>
        <v>2 et 3</v>
      </c>
      <c r="C48" s="12" t="str">
        <f>INDEX(Synthese!$B$7:$G$309,MATCH($K$8,Synthese!$C$7:$C$309,1),2)</f>
        <v>Bâtiment 00 salle des machines DIESEL 2</v>
      </c>
      <c r="D48" s="12" t="str">
        <f>INDEX(Synthese!D46:I348,MATCH($K$8,Synthese!$B46:$B348,1),1)</f>
        <v>P L A N</v>
      </c>
      <c r="E48" s="12">
        <f>INDEX(Synthese!$B$7:$G$309,MATCH($K$8,Synthese!$E46:$E348,1),4)</f>
        <v>266</v>
      </c>
      <c r="F48" s="12">
        <f>INDEX(Synthese!F46:K348,MATCH($K$8,Synthese!$B46:$B348,1),1)</f>
        <v>0</v>
      </c>
      <c r="G48" s="12">
        <f>INDEX(Synthese!G46:L348,MATCH($K$8,Synthese!$B46:$B348,1),1)</f>
        <v>0</v>
      </c>
    </row>
    <row r="49" spans="2:7" x14ac:dyDescent="0.25">
      <c r="B49" s="12" t="str">
        <f>IF(INDEX(Synthese!$B$7:$G$309,MATCH($K$8,Synthese!B$7:B$309,1),1)=$J$8,$J$8,"")</f>
        <v>2 et 3</v>
      </c>
      <c r="C49" s="12" t="str">
        <f>INDEX(Synthese!$B$7:$G$309,MATCH($K$8,Synthese!$C$7:$C$309,1),2)</f>
        <v>Bâtiment 00 salle des machines DIESEL 2</v>
      </c>
      <c r="D49" s="12" t="str">
        <f>INDEX(Synthese!D47:I349,MATCH($K$8,Synthese!$B47:$B349,1),1)</f>
        <v>P L A N</v>
      </c>
      <c r="E49" s="12">
        <f>INDEX(Synthese!$B$7:$G$309,MATCH($K$8,Synthese!$E47:$E349,1),4)</f>
        <v>265</v>
      </c>
      <c r="F49" s="12">
        <f>INDEX(Synthese!F47:K349,MATCH($K$8,Synthese!$B47:$B349,1),1)</f>
        <v>0</v>
      </c>
      <c r="G49" s="12">
        <f>INDEX(Synthese!G47:L349,MATCH($K$8,Synthese!$B47:$B349,1),1)</f>
        <v>0</v>
      </c>
    </row>
    <row r="50" spans="2:7" x14ac:dyDescent="0.25">
      <c r="B50" s="12" t="str">
        <f>IF(INDEX(Synthese!$B$7:$G$309,MATCH($K$8,Synthese!B$7:B$309,1),1)=$J$8,$J$8,"")</f>
        <v>2 et 3</v>
      </c>
      <c r="C50" s="12" t="str">
        <f>INDEX(Synthese!$B$7:$G$309,MATCH($K$8,Synthese!$C$7:$C$309,1),2)</f>
        <v>Bâtiment 00 salle des machines DIESEL 2</v>
      </c>
      <c r="D50" s="12" t="str">
        <f>INDEX(Synthese!D48:I350,MATCH($K$8,Synthese!$B48:$B350,1),1)</f>
        <v>P L A N</v>
      </c>
      <c r="E50" s="12">
        <f>INDEX(Synthese!$B$7:$G$309,MATCH($K$8,Synthese!$E48:$E350,1),4)</f>
        <v>264</v>
      </c>
      <c r="F50" s="12">
        <f>INDEX(Synthese!F48:K350,MATCH($K$8,Synthese!$B48:$B350,1),1)</f>
        <v>0</v>
      </c>
      <c r="G50" s="12">
        <f>INDEX(Synthese!G48:L350,MATCH($K$8,Synthese!$B48:$B350,1),1)</f>
        <v>0</v>
      </c>
    </row>
    <row r="51" spans="2:7" x14ac:dyDescent="0.25">
      <c r="B51" s="12" t="str">
        <f>IF(INDEX(Synthese!$B$7:$G$309,MATCH($K$8,Synthese!B$7:B$309,1),1)=$J$8,$J$8,"")</f>
        <v>2 et 3</v>
      </c>
      <c r="C51" s="12" t="str">
        <f>INDEX(Synthese!$B$7:$G$309,MATCH($K$8,Synthese!$C$7:$C$309,1),2)</f>
        <v>Bâtiment 00 salle des machines DIESEL 2</v>
      </c>
      <c r="D51" s="12" t="str">
        <f>INDEX(Synthese!D49:I351,MATCH($K$8,Synthese!$B49:$B351,1),1)</f>
        <v>P L A N</v>
      </c>
      <c r="E51" s="12">
        <f>INDEX(Synthese!$B$7:$G$309,MATCH($K$8,Synthese!$E49:$E351,1),4)</f>
        <v>527</v>
      </c>
      <c r="F51" s="12">
        <f>INDEX(Synthese!F49:K351,MATCH($K$8,Synthese!$B49:$B351,1),1)</f>
        <v>0</v>
      </c>
      <c r="G51" s="12">
        <f>INDEX(Synthese!G49:L351,MATCH($K$8,Synthese!$B49:$B351,1),1)</f>
        <v>0</v>
      </c>
    </row>
    <row r="52" spans="2:7" x14ac:dyDescent="0.25">
      <c r="B52" s="12" t="str">
        <f>IF(INDEX(Synthese!$B$7:$G$309,MATCH($K$8,Synthese!B$7:B$309,1),1)=$J$8,$J$8,"")</f>
        <v>2 et 3</v>
      </c>
      <c r="C52" s="12" t="str">
        <f>INDEX(Synthese!$B$7:$G$309,MATCH($K$8,Synthese!$C$7:$C$309,1),2)</f>
        <v>Bâtiment 00 salle des machines DIESEL 2</v>
      </c>
      <c r="D52" s="12" t="str">
        <f>INDEX(Synthese!D50:I352,MATCH($K$8,Synthese!$B50:$B352,1),1)</f>
        <v>P L A N</v>
      </c>
      <c r="E52" s="12">
        <f>INDEX(Synthese!$B$7:$G$309,MATCH($K$8,Synthese!$E50:$E352,1),4)</f>
        <v>526</v>
      </c>
      <c r="F52" s="12">
        <f>INDEX(Synthese!F50:K352,MATCH($K$8,Synthese!$B50:$B352,1),1)</f>
        <v>0</v>
      </c>
      <c r="G52" s="12">
        <f>INDEX(Synthese!G50:L352,MATCH($K$8,Synthese!$B50:$B352,1),1)</f>
        <v>0</v>
      </c>
    </row>
    <row r="53" spans="2:7" x14ac:dyDescent="0.25">
      <c r="B53" s="12" t="str">
        <f>IF(INDEX(Synthese!$B$7:$G$309,MATCH($K$8,Synthese!B$7:B$309,1),1)=$J$8,$J$8,"")</f>
        <v>2 et 3</v>
      </c>
      <c r="C53" s="12" t="str">
        <f>INDEX(Synthese!$B$7:$G$309,MATCH($K$8,Synthese!$C$7:$C$309,1),2)</f>
        <v>Bâtiment 00 salle des machines DIESEL 2</v>
      </c>
      <c r="D53" s="12" t="str">
        <f>INDEX(Synthese!D51:I353,MATCH($K$8,Synthese!$B51:$B353,1),1)</f>
        <v>P L A N</v>
      </c>
      <c r="E53" s="12">
        <f>INDEX(Synthese!$B$7:$G$309,MATCH($K$8,Synthese!$E51:$E353,1),4)</f>
        <v>524</v>
      </c>
      <c r="F53" s="12">
        <f>INDEX(Synthese!F51:K353,MATCH($K$8,Synthese!$B51:$B353,1),1)</f>
        <v>0</v>
      </c>
      <c r="G53" s="12">
        <f>INDEX(Synthese!G51:L353,MATCH($K$8,Synthese!$B51:$B353,1),1)</f>
        <v>0</v>
      </c>
    </row>
    <row r="54" spans="2:7" x14ac:dyDescent="0.25">
      <c r="B54" s="12" t="str">
        <f>IF(INDEX(Synthese!$B$7:$G$309,MATCH($K$8,Synthese!B$7:B$309,1),1)=$J$8,$J$8,"")</f>
        <v>2 et 3</v>
      </c>
      <c r="C54" s="12" t="str">
        <f>INDEX(Synthese!$B$7:$G$309,MATCH($K$8,Synthese!$C$7:$C$309,1),2)</f>
        <v>Bâtiment 00 salle des machines DIESEL 2</v>
      </c>
      <c r="D54" s="12" t="str">
        <f>INDEX(Synthese!D52:I354,MATCH($K$8,Synthese!$B52:$B354,1),1)</f>
        <v>P L A N</v>
      </c>
      <c r="E54" s="12">
        <f>INDEX(Synthese!$B$7:$G$309,MATCH($K$8,Synthese!$E52:$E354,1),4)</f>
        <v>263</v>
      </c>
      <c r="F54" s="12">
        <f>INDEX(Synthese!F52:K354,MATCH($K$8,Synthese!$B52:$B354,1),1)</f>
        <v>0</v>
      </c>
      <c r="G54" s="12">
        <f>INDEX(Synthese!G52:L354,MATCH($K$8,Synthese!$B52:$B354,1),1)</f>
        <v>0</v>
      </c>
    </row>
    <row r="55" spans="2:7" x14ac:dyDescent="0.25">
      <c r="B55" s="12" t="str">
        <f>IF(INDEX(Synthese!$B$7:$G$309,MATCH($K$8,Synthese!B$7:B$309,1),1)=$J$8,$J$8,"")</f>
        <v>2 et 3</v>
      </c>
      <c r="C55" s="12" t="str">
        <f>INDEX(Synthese!$B$7:$G$309,MATCH($K$8,Synthese!$C$7:$C$309,1),2)</f>
        <v>Bâtiment 00 salle des machines DIESEL 2</v>
      </c>
      <c r="D55" s="12" t="str">
        <f>INDEX(Synthese!D53:I355,MATCH($K$8,Synthese!$B53:$B355,1),1)</f>
        <v>P L A N</v>
      </c>
      <c r="E55" s="12">
        <f>INDEX(Synthese!$B$7:$G$309,MATCH($K$8,Synthese!$E53:$E355,1),4)</f>
        <v>262</v>
      </c>
      <c r="F55" s="12">
        <f>INDEX(Synthese!F53:K355,MATCH($K$8,Synthese!$B53:$B355,1),1)</f>
        <v>0</v>
      </c>
      <c r="G55" s="12">
        <f>INDEX(Synthese!G53:L355,MATCH($K$8,Synthese!$B53:$B355,1),1)</f>
        <v>0</v>
      </c>
    </row>
    <row r="56" spans="2:7" x14ac:dyDescent="0.25">
      <c r="B56" s="12" t="str">
        <f>IF(INDEX(Synthese!$B$7:$G$309,MATCH($K$8,Synthese!B$7:B$309,1),1)=$J$8,$J$8,"")</f>
        <v>2 et 3</v>
      </c>
      <c r="C56" s="12" t="str">
        <f>INDEX(Synthese!$B$7:$G$309,MATCH($K$8,Synthese!$C$7:$C$309,1),2)</f>
        <v>Bâtiment 00 salle des machines DIESEL 2</v>
      </c>
      <c r="D56" s="12" t="str">
        <f>INDEX(Synthese!D54:I356,MATCH($K$8,Synthese!$B54:$B356,1),1)</f>
        <v>P L A N</v>
      </c>
      <c r="E56" s="12">
        <f>INDEX(Synthese!$B$7:$G$309,MATCH($K$8,Synthese!$E54:$E356,1),4)</f>
        <v>261</v>
      </c>
      <c r="F56" s="12">
        <f>INDEX(Synthese!F54:K356,MATCH($K$8,Synthese!$B54:$B356,1),1)</f>
        <v>0</v>
      </c>
      <c r="G56" s="12">
        <f>INDEX(Synthese!G54:L356,MATCH($K$8,Synthese!$B54:$B356,1),1)</f>
        <v>0</v>
      </c>
    </row>
    <row r="57" spans="2:7" x14ac:dyDescent="0.25">
      <c r="B57" s="12" t="str">
        <f>IF(INDEX(Synthese!$B$7:$G$309,MATCH($K$8,Synthese!B$7:B$309,1),1)=$J$8,$J$8,"")</f>
        <v>2 et 3</v>
      </c>
      <c r="C57" s="12" t="str">
        <f>INDEX(Synthese!$B$7:$G$309,MATCH($K$8,Synthese!$C$7:$C$309,1),2)</f>
        <v>Bâtiment 00 salle des machines DIESEL 2</v>
      </c>
      <c r="D57" s="12" t="str">
        <f>INDEX(Synthese!D55:I357,MATCH($K$8,Synthese!$B55:$B357,1),1)</f>
        <v>P L A N</v>
      </c>
      <c r="E57" s="12">
        <f>INDEX(Synthese!$B$7:$G$309,MATCH($K$8,Synthese!$E55:$E357,1),4)</f>
        <v>260</v>
      </c>
      <c r="F57" s="12">
        <f>INDEX(Synthese!F55:K357,MATCH($K$8,Synthese!$B55:$B357,1),1)</f>
        <v>0</v>
      </c>
      <c r="G57" s="12">
        <f>INDEX(Synthese!G55:L357,MATCH($K$8,Synthese!$B55:$B357,1),1)</f>
        <v>0</v>
      </c>
    </row>
    <row r="58" spans="2:7" x14ac:dyDescent="0.25">
      <c r="B58" s="12" t="str">
        <f>IF(INDEX(Synthese!$B$7:$G$309,MATCH($K$8,Synthese!B$7:B$309,1),1)=$J$8,$J$8,"")</f>
        <v>2 et 3</v>
      </c>
      <c r="C58" s="12" t="str">
        <f>INDEX(Synthese!$B$7:$G$309,MATCH($K$8,Synthese!$C$7:$C$309,1),2)</f>
        <v>Bâtiment 00 salle des machines DIESEL 2</v>
      </c>
      <c r="D58" s="12" t="str">
        <f>INDEX(Synthese!D56:I358,MATCH($K$8,Synthese!$B56:$B358,1),1)</f>
        <v>P L A N</v>
      </c>
      <c r="E58" s="12">
        <f>INDEX(Synthese!$B$7:$G$309,MATCH($K$8,Synthese!$E56:$E358,1),4)</f>
        <v>259</v>
      </c>
      <c r="F58" s="12">
        <f>INDEX(Synthese!F56:K358,MATCH($K$8,Synthese!$B56:$B358,1),1)</f>
        <v>0</v>
      </c>
      <c r="G58" s="12">
        <f>INDEX(Synthese!G56:L358,MATCH($K$8,Synthese!$B56:$B358,1),1)</f>
        <v>0</v>
      </c>
    </row>
    <row r="59" spans="2:7" x14ac:dyDescent="0.25">
      <c r="B59" s="12" t="str">
        <f>IF(INDEX(Synthese!$B$7:$G$309,MATCH($K$8,Synthese!B$7:B$309,1),1)=$J$8,$J$8,"")</f>
        <v>2 et 3</v>
      </c>
      <c r="C59" s="12" t="str">
        <f>INDEX(Synthese!$B$7:$G$309,MATCH($K$8,Synthese!$C$7:$C$309,1),2)</f>
        <v>Bâtiment 00 salle des machines DIESEL 2</v>
      </c>
      <c r="D59" s="12" t="str">
        <f>INDEX(Synthese!D57:I359,MATCH($K$8,Synthese!$B57:$B359,1),1)</f>
        <v>P L A N</v>
      </c>
      <c r="E59" s="12">
        <f>INDEX(Synthese!$B$7:$G$309,MATCH($K$8,Synthese!$E57:$E359,1),4)</f>
        <v>258</v>
      </c>
      <c r="F59" s="12">
        <f>INDEX(Synthese!F57:K359,MATCH($K$8,Synthese!$B57:$B359,1),1)</f>
        <v>0</v>
      </c>
      <c r="G59" s="12">
        <f>INDEX(Synthese!G57:L359,MATCH($K$8,Synthese!$B57:$B359,1),1)</f>
        <v>0</v>
      </c>
    </row>
    <row r="60" spans="2:7" x14ac:dyDescent="0.25">
      <c r="B60" s="12" t="str">
        <f>IF(INDEX(Synthese!$B$7:$G$309,MATCH($K$8,Synthese!B$7:B$309,1),1)=$J$8,$J$8,"")</f>
        <v>2 et 3</v>
      </c>
      <c r="C60" s="12" t="str">
        <f>INDEX(Synthese!$B$7:$G$309,MATCH($K$8,Synthese!$C$7:$C$309,1),2)</f>
        <v>Bâtiment 00 salle des machines DIESEL 2</v>
      </c>
      <c r="D60" s="12" t="str">
        <f>INDEX(Synthese!D58:I360,MATCH($K$8,Synthese!$B58:$B360,1),1)</f>
        <v>P L A N</v>
      </c>
      <c r="E60" s="12">
        <f>INDEX(Synthese!$B$7:$G$309,MATCH($K$8,Synthese!$E58:$E360,1),4)</f>
        <v>257</v>
      </c>
      <c r="F60" s="12">
        <f>INDEX(Synthese!F58:K360,MATCH($K$8,Synthese!$B58:$B360,1),1)</f>
        <v>0</v>
      </c>
      <c r="G60" s="12">
        <f>INDEX(Synthese!G58:L360,MATCH($K$8,Synthese!$B58:$B360,1),1)</f>
        <v>0</v>
      </c>
    </row>
    <row r="61" spans="2:7" x14ac:dyDescent="0.25">
      <c r="B61" s="12" t="str">
        <f>IF(INDEX(Synthese!$B$7:$G$309,MATCH($K$8,Synthese!B$7:B$309,1),1)=$J$8,$J$8,"")</f>
        <v>2 et 3</v>
      </c>
      <c r="C61" s="12" t="str">
        <f>INDEX(Synthese!$B$7:$G$309,MATCH($K$8,Synthese!$C$7:$C$309,1),2)</f>
        <v>Bâtiment 00 salle des machines DIESEL 2</v>
      </c>
      <c r="D61" s="12" t="str">
        <f>INDEX(Synthese!D59:I361,MATCH($K$8,Synthese!$B59:$B361,1),1)</f>
        <v>P L A N</v>
      </c>
      <c r="E61" s="12">
        <f>INDEX(Synthese!$B$7:$G$309,MATCH($K$8,Synthese!$E59:$E361,1),4)</f>
        <v>256</v>
      </c>
      <c r="F61" s="12">
        <f>INDEX(Synthese!F59:K361,MATCH($K$8,Synthese!$B59:$B361,1),1)</f>
        <v>0</v>
      </c>
      <c r="G61" s="12">
        <f>INDEX(Synthese!G59:L361,MATCH($K$8,Synthese!$B59:$B361,1),1)</f>
        <v>0</v>
      </c>
    </row>
    <row r="62" spans="2:7" x14ac:dyDescent="0.25">
      <c r="B62" s="12" t="str">
        <f>IF(INDEX(Synthese!$B$7:$G$309,MATCH($K$8,Synthese!B$7:B$309,1),1)=$J$8,$J$8,"")</f>
        <v>2 et 3</v>
      </c>
      <c r="C62" s="12" t="str">
        <f>INDEX(Synthese!$B$7:$G$309,MATCH($K$8,Synthese!$C$7:$C$309,1),2)</f>
        <v>Bâtiment 00 salle des machines DIESEL 2</v>
      </c>
      <c r="D62" s="12" t="str">
        <f>INDEX(Synthese!D60:I362,MATCH($K$8,Synthese!$B60:$B362,1),1)</f>
        <v>P L A N</v>
      </c>
      <c r="E62" s="12">
        <f>INDEX(Synthese!$B$7:$G$309,MATCH($K$8,Synthese!$E60:$E362,1),4)</f>
        <v>255</v>
      </c>
      <c r="F62" s="12">
        <f>INDEX(Synthese!F60:K362,MATCH($K$8,Synthese!$B60:$B362,1),1)</f>
        <v>0</v>
      </c>
      <c r="G62" s="12">
        <f>INDEX(Synthese!G60:L362,MATCH($K$8,Synthese!$B60:$B362,1),1)</f>
        <v>0</v>
      </c>
    </row>
    <row r="63" spans="2:7" x14ac:dyDescent="0.25">
      <c r="B63" s="12" t="str">
        <f>IF(INDEX(Synthese!$B$7:$G$309,MATCH($K$8,Synthese!B$7:B$309,1),1)=$J$8,$J$8,"")</f>
        <v>2 et 3</v>
      </c>
      <c r="C63" s="12" t="str">
        <f>INDEX(Synthese!$B$7:$G$309,MATCH($K$8,Synthese!$C$7:$C$309,1),2)</f>
        <v>Bâtiment 00 salle des machines DIESEL 2</v>
      </c>
      <c r="D63" s="12" t="str">
        <f>INDEX(Synthese!D61:I363,MATCH($K$8,Synthese!$B61:$B363,1),1)</f>
        <v>P L A N</v>
      </c>
      <c r="E63" s="12">
        <f>INDEX(Synthese!$B$7:$G$309,MATCH($K$8,Synthese!$E61:$E363,1),4)</f>
        <v>254</v>
      </c>
      <c r="F63" s="12">
        <f>INDEX(Synthese!F61:K363,MATCH($K$8,Synthese!$B61:$B363,1),1)</f>
        <v>0</v>
      </c>
      <c r="G63" s="12">
        <f>INDEX(Synthese!G61:L363,MATCH($K$8,Synthese!$B61:$B363,1),1)</f>
        <v>0</v>
      </c>
    </row>
    <row r="64" spans="2:7" x14ac:dyDescent="0.25">
      <c r="B64" s="12" t="str">
        <f>IF(INDEX(Synthese!$B$7:$G$309,MATCH($K$8,Synthese!B$7:B$309,1),1)=$J$8,$J$8,"")</f>
        <v>2 et 3</v>
      </c>
      <c r="C64" s="12" t="str">
        <f>INDEX(Synthese!$B$7:$G$309,MATCH($K$8,Synthese!$C$7:$C$309,1),2)</f>
        <v>Bâtiment 00 salle des machines DIESEL 2</v>
      </c>
      <c r="D64" s="12" t="str">
        <f>INDEX(Synthese!D62:I364,MATCH($K$8,Synthese!$B62:$B364,1),1)</f>
        <v>P L A N</v>
      </c>
      <c r="E64" s="12">
        <f>INDEX(Synthese!$B$7:$G$309,MATCH($K$8,Synthese!$E62:$E364,1),4)</f>
        <v>253</v>
      </c>
      <c r="F64" s="12">
        <f>INDEX(Synthese!F62:K364,MATCH($K$8,Synthese!$B62:$B364,1),1)</f>
        <v>0</v>
      </c>
      <c r="G64" s="12">
        <f>INDEX(Synthese!G62:L364,MATCH($K$8,Synthese!$B62:$B364,1),1)</f>
        <v>0</v>
      </c>
    </row>
    <row r="65" spans="2:7" x14ac:dyDescent="0.25">
      <c r="B65" s="12" t="str">
        <f>IF(INDEX(Synthese!$B$7:$G$309,MATCH($K$8,Synthese!B$7:B$309,1),1)=$J$8,$J$8,"")</f>
        <v>2 et 3</v>
      </c>
      <c r="C65" s="12" t="str">
        <f>INDEX(Synthese!$B$7:$G$309,MATCH($K$8,Synthese!$C$7:$C$309,1),2)</f>
        <v>Bâtiment 00 salle des machines DIESEL 2</v>
      </c>
      <c r="D65" s="12" t="str">
        <f>INDEX(Synthese!D63:I365,MATCH($K$8,Synthese!$B63:$B365,1),1)</f>
        <v>P L A N</v>
      </c>
      <c r="E65" s="12">
        <f>INDEX(Synthese!$B$7:$G$309,MATCH($K$8,Synthese!$E63:$E365,1),4)</f>
        <v>252</v>
      </c>
      <c r="F65" s="12">
        <f>INDEX(Synthese!F63:K365,MATCH($K$8,Synthese!$B63:$B365,1),1)</f>
        <v>0</v>
      </c>
      <c r="G65" s="12">
        <f>INDEX(Synthese!G63:L365,MATCH($K$8,Synthese!$B63:$B365,1),1)</f>
        <v>0</v>
      </c>
    </row>
    <row r="66" spans="2:7" x14ac:dyDescent="0.25">
      <c r="B66" s="12" t="str">
        <f>IF(INDEX(Synthese!$B$7:$G$309,MATCH($K$8,Synthese!B$7:B$309,1),1)=$J$8,$J$8,"")</f>
        <v>2 et 3</v>
      </c>
      <c r="C66" s="12" t="str">
        <f>INDEX(Synthese!$B$7:$G$309,MATCH($K$8,Synthese!$C$7:$C$309,1),2)</f>
        <v>Bâtiment 00 salle des machines DIESEL 2</v>
      </c>
      <c r="D66" s="12" t="str">
        <f>INDEX(Synthese!D64:I366,MATCH($K$8,Synthese!$B64:$B366,1),1)</f>
        <v>P L A N</v>
      </c>
      <c r="E66" s="12">
        <f>INDEX(Synthese!$B$7:$G$309,MATCH($K$8,Synthese!$E64:$E366,1),4)</f>
        <v>251</v>
      </c>
      <c r="F66" s="12">
        <f>INDEX(Synthese!F64:K366,MATCH($K$8,Synthese!$B64:$B366,1),1)</f>
        <v>0</v>
      </c>
      <c r="G66" s="12">
        <f>INDEX(Synthese!G64:L366,MATCH($K$8,Synthese!$B64:$B366,1),1)</f>
        <v>0</v>
      </c>
    </row>
    <row r="67" spans="2:7" x14ac:dyDescent="0.25">
      <c r="B67" s="12" t="str">
        <f>IF(INDEX(Synthese!$B$7:$G$309,MATCH($K$8,Synthese!B$7:B$309,1),1)=$J$8,$J$8,"")</f>
        <v>2 et 3</v>
      </c>
      <c r="C67" s="12" t="str">
        <f>INDEX(Synthese!$B$7:$G$309,MATCH($K$8,Synthese!$C$7:$C$309,1),2)</f>
        <v>Bâtiment 00 salle des machines DIESEL 2</v>
      </c>
      <c r="D67" s="12" t="str">
        <f>INDEX(Synthese!D65:I367,MATCH($K$8,Synthese!$B65:$B367,1),1)</f>
        <v>P L A N</v>
      </c>
      <c r="E67" s="12">
        <f>INDEX(Synthese!$B$7:$G$309,MATCH($K$8,Synthese!$E65:$E367,1),4)</f>
        <v>250</v>
      </c>
      <c r="F67" s="12">
        <f>INDEX(Synthese!F65:K367,MATCH($K$8,Synthese!$B65:$B367,1),1)</f>
        <v>0</v>
      </c>
      <c r="G67" s="12">
        <f>INDEX(Synthese!G65:L367,MATCH($K$8,Synthese!$B65:$B367,1),1)</f>
        <v>0</v>
      </c>
    </row>
    <row r="68" spans="2:7" x14ac:dyDescent="0.25">
      <c r="B68" s="12" t="str">
        <f>IF(INDEX(Synthese!$B$7:$G$309,MATCH($K$8,Synthese!B$7:B$309,1),1)=$J$8,$J$8,"")</f>
        <v>2 et 3</v>
      </c>
      <c r="C68" s="12" t="str">
        <f>INDEX(Synthese!$B$7:$G$309,MATCH($K$8,Synthese!$C$7:$C$309,1),2)</f>
        <v>Bâtiment 00 salle des machines DIESEL 2</v>
      </c>
      <c r="D68" s="12" t="str">
        <f>INDEX(Synthese!D66:I368,MATCH($K$8,Synthese!$B66:$B368,1),1)</f>
        <v>P L A N</v>
      </c>
      <c r="E68" s="12">
        <f>INDEX(Synthese!$B$7:$G$309,MATCH($K$8,Synthese!$E66:$E368,1),4)</f>
        <v>249</v>
      </c>
      <c r="F68" s="12">
        <f>INDEX(Synthese!F66:K368,MATCH($K$8,Synthese!$B66:$B368,1),1)</f>
        <v>0</v>
      </c>
      <c r="G68" s="12">
        <f>INDEX(Synthese!G66:L368,MATCH($K$8,Synthese!$B66:$B368,1),1)</f>
        <v>0</v>
      </c>
    </row>
    <row r="69" spans="2:7" x14ac:dyDescent="0.25">
      <c r="B69" s="12" t="str">
        <f>IF(INDEX(Synthese!$B$7:$G$309,MATCH($K$8,Synthese!B$7:B$309,1),1)=$J$8,$J$8,"")</f>
        <v>2 et 3</v>
      </c>
      <c r="C69" s="12" t="str">
        <f>INDEX(Synthese!$B$7:$G$309,MATCH($K$8,Synthese!$C$7:$C$309,1),2)</f>
        <v>Bâtiment 00 salle des machines DIESEL 2</v>
      </c>
      <c r="D69" s="12" t="str">
        <f>INDEX(Synthese!D67:I369,MATCH($K$8,Synthese!$B67:$B369,1),1)</f>
        <v>P L A N</v>
      </c>
      <c r="E69" s="12">
        <f>INDEX(Synthese!$B$7:$G$309,MATCH($K$8,Synthese!$E67:$E369,1),4)</f>
        <v>248</v>
      </c>
      <c r="F69" s="12">
        <f>INDEX(Synthese!F67:K369,MATCH($K$8,Synthese!$B67:$B369,1),1)</f>
        <v>0</v>
      </c>
      <c r="G69" s="12">
        <f>INDEX(Synthese!G67:L369,MATCH($K$8,Synthese!$B67:$B369,1),1)</f>
        <v>0</v>
      </c>
    </row>
    <row r="70" spans="2:7" x14ac:dyDescent="0.25">
      <c r="B70" s="12" t="str">
        <f>IF(INDEX(Synthese!$B$7:$G$309,MATCH($K$8,Synthese!B$7:B$309,1),1)=$J$8,$J$8,"")</f>
        <v>2 et 3</v>
      </c>
      <c r="C70" s="12" t="str">
        <f>INDEX(Synthese!$B$7:$G$309,MATCH($K$8,Synthese!$C$7:$C$309,1),2)</f>
        <v>Bâtiment 00 salle des machines DIESEL 2</v>
      </c>
      <c r="D70" s="12" t="str">
        <f>INDEX(Synthese!D68:I370,MATCH($K$8,Synthese!$B68:$B370,1),1)</f>
        <v>P L A N</v>
      </c>
      <c r="E70" s="12">
        <f>INDEX(Synthese!$B$7:$G$309,MATCH($K$8,Synthese!$E68:$E370,1),4)</f>
        <v>247</v>
      </c>
      <c r="F70" s="12">
        <f>INDEX(Synthese!F68:K370,MATCH($K$8,Synthese!$B68:$B370,1),1)</f>
        <v>0</v>
      </c>
      <c r="G70" s="12">
        <f>INDEX(Synthese!G68:L370,MATCH($K$8,Synthese!$B68:$B370,1),1)</f>
        <v>0</v>
      </c>
    </row>
    <row r="71" spans="2:7" x14ac:dyDescent="0.25">
      <c r="B71" s="12" t="str">
        <f>IF(INDEX(Synthese!$B$7:$G$309,MATCH($K$8,Synthese!B$7:B$309,1),1)=$J$8,$J$8,"")</f>
        <v>2 et 3</v>
      </c>
      <c r="C71" s="12" t="str">
        <f>INDEX(Synthese!$B$7:$G$309,MATCH($K$8,Synthese!$C$7:$C$309,1),2)</f>
        <v>Bâtiment 00 salle des machines DIESEL 2</v>
      </c>
      <c r="D71" s="12" t="str">
        <f>INDEX(Synthese!D69:I371,MATCH($K$8,Synthese!$B69:$B371,1),1)</f>
        <v>P L A N</v>
      </c>
      <c r="E71" s="12">
        <f>INDEX(Synthese!$B$7:$G$309,MATCH($K$8,Synthese!$E69:$E371,1),4)</f>
        <v>246</v>
      </c>
      <c r="F71" s="12">
        <f>INDEX(Synthese!F69:K371,MATCH($K$8,Synthese!$B69:$B371,1),1)</f>
        <v>0</v>
      </c>
      <c r="G71" s="12">
        <f>INDEX(Synthese!G69:L371,MATCH($K$8,Synthese!$B69:$B371,1),1)</f>
        <v>0</v>
      </c>
    </row>
    <row r="72" spans="2:7" x14ac:dyDescent="0.25">
      <c r="B72" s="12" t="str">
        <f>IF(INDEX(Synthese!$B$7:$G$309,MATCH($K$8,Synthese!B$7:B$309,1),1)=$J$8,$J$8,"")</f>
        <v>2 et 3</v>
      </c>
      <c r="C72" s="12" t="str">
        <f>INDEX(Synthese!$B$7:$G$309,MATCH($K$8,Synthese!$C$7:$C$309,1),2)</f>
        <v>Bâtiment 00 salle des machines DIESEL 2</v>
      </c>
      <c r="D72" s="12" t="str">
        <f>INDEX(Synthese!D70:I372,MATCH($K$8,Synthese!$B70:$B372,1),1)</f>
        <v>P L A N</v>
      </c>
      <c r="E72" s="12">
        <f>INDEX(Synthese!$B$7:$G$309,MATCH($K$8,Synthese!$E70:$E372,1),4)</f>
        <v>245</v>
      </c>
      <c r="F72" s="12">
        <f>INDEX(Synthese!F70:K372,MATCH($K$8,Synthese!$B70:$B372,1),1)</f>
        <v>0</v>
      </c>
      <c r="G72" s="12">
        <f>INDEX(Synthese!G70:L372,MATCH($K$8,Synthese!$B70:$B372,1),1)</f>
        <v>0</v>
      </c>
    </row>
    <row r="73" spans="2:7" x14ac:dyDescent="0.25">
      <c r="B73" s="12" t="str">
        <f>IF(INDEX(Synthese!$B$7:$G$309,MATCH($K$8,Synthese!B$7:B$309,1),1)=$J$8,$J$8,"")</f>
        <v>2 et 3</v>
      </c>
      <c r="C73" s="12" t="str">
        <f>INDEX(Synthese!$B$7:$G$309,MATCH($K$8,Synthese!$C$7:$C$309,1),2)</f>
        <v>Bâtiment 00 salle des machines DIESEL 2</v>
      </c>
      <c r="D73" s="12" t="str">
        <f>INDEX(Synthese!D71:I373,MATCH($K$8,Synthese!$B71:$B373,1),1)</f>
        <v>P L A N</v>
      </c>
      <c r="E73" s="12" t="str">
        <f>INDEX(Synthese!$B$7:$G$309,MATCH($K$8,Synthese!$E71:$E373,1),4)</f>
        <v>244 Bis</v>
      </c>
      <c r="F73" s="12">
        <f>INDEX(Synthese!F71:K373,MATCH($K$8,Synthese!$B71:$B373,1),1)</f>
        <v>0</v>
      </c>
      <c r="G73" s="12">
        <f>INDEX(Synthese!G71:L373,MATCH($K$8,Synthese!$B71:$B373,1),1)</f>
        <v>0</v>
      </c>
    </row>
    <row r="74" spans="2:7" x14ac:dyDescent="0.25">
      <c r="B74" s="12" t="str">
        <f>IF(INDEX(Synthese!$B$7:$G$309,MATCH($K$8,Synthese!B$7:B$309,1),1)=$J$8,$J$8,"")</f>
        <v>2 et 3</v>
      </c>
      <c r="C74" s="12" t="str">
        <f>INDEX(Synthese!$B$7:$G$309,MATCH($K$8,Synthese!$C$7:$C$309,1),2)</f>
        <v>Bâtiment 00 salle des machines DIESEL 2</v>
      </c>
      <c r="D74" s="12" t="str">
        <f>INDEX(Synthese!D72:I374,MATCH($K$8,Synthese!$B72:$B374,1),1)</f>
        <v>P L A N</v>
      </c>
      <c r="E74" s="12">
        <f>INDEX(Synthese!$B$7:$G$309,MATCH($K$8,Synthese!$E72:$E374,1),4)</f>
        <v>244</v>
      </c>
      <c r="F74" s="12">
        <f>INDEX(Synthese!F72:K374,MATCH($K$8,Synthese!$B72:$B374,1),1)</f>
        <v>0</v>
      </c>
      <c r="G74" s="12">
        <f>INDEX(Synthese!G72:L374,MATCH($K$8,Synthese!$B72:$B374,1),1)</f>
        <v>0</v>
      </c>
    </row>
    <row r="75" spans="2:7" x14ac:dyDescent="0.25">
      <c r="B75" s="12" t="str">
        <f>IF(INDEX(Synthese!$B$7:$G$309,MATCH($K$8,Synthese!B$7:B$309,1),1)=$J$8,$J$8,"")</f>
        <v>2 et 3</v>
      </c>
      <c r="C75" s="12" t="str">
        <f>INDEX(Synthese!$B$7:$G$309,MATCH($K$8,Synthese!$C$7:$C$309,1),2)</f>
        <v>Bâtiment 00 salle des machines DIESEL 2</v>
      </c>
      <c r="D75" s="12" t="str">
        <f>INDEX(Synthese!D73:I375,MATCH($K$8,Synthese!$B73:$B375,1),1)</f>
        <v>P L A N</v>
      </c>
      <c r="E75" s="12">
        <f>INDEX(Synthese!$B$7:$G$309,MATCH($K$8,Synthese!$E73:$E375,1),4)</f>
        <v>243</v>
      </c>
      <c r="F75" s="12">
        <f>INDEX(Synthese!F73:K375,MATCH($K$8,Synthese!$B73:$B375,1),1)</f>
        <v>0</v>
      </c>
      <c r="G75" s="12">
        <f>INDEX(Synthese!G73:L375,MATCH($K$8,Synthese!$B73:$B375,1),1)</f>
        <v>0</v>
      </c>
    </row>
    <row r="76" spans="2:7" x14ac:dyDescent="0.25">
      <c r="B76" s="12" t="str">
        <f>IF(INDEX(Synthese!$B$7:$G$309,MATCH($K$8,Synthese!B$7:B$309,1),1)=$J$8,$J$8,"")</f>
        <v>2 et 3</v>
      </c>
      <c r="C76" s="12" t="str">
        <f>INDEX(Synthese!$B$7:$G$309,MATCH($K$8,Synthese!$C$7:$C$309,1),2)</f>
        <v>Bâtiment 00 salle des machines DIESEL 2</v>
      </c>
      <c r="D76" s="12" t="str">
        <f>INDEX(Synthese!D74:I376,MATCH($K$8,Synthese!$B74:$B376,1),1)</f>
        <v>P L A N</v>
      </c>
      <c r="E76" s="12">
        <f>INDEX(Synthese!$B$7:$G$309,MATCH($K$8,Synthese!$E74:$E376,1),4)</f>
        <v>242</v>
      </c>
      <c r="F76" s="12">
        <f>INDEX(Synthese!F74:K376,MATCH($K$8,Synthese!$B74:$B376,1),1)</f>
        <v>0</v>
      </c>
      <c r="G76" s="12">
        <f>INDEX(Synthese!G74:L376,MATCH($K$8,Synthese!$B74:$B376,1),1)</f>
        <v>0</v>
      </c>
    </row>
    <row r="77" spans="2:7" x14ac:dyDescent="0.25">
      <c r="B77" s="12" t="str">
        <f>IF(INDEX(Synthese!$B$7:$G$309,MATCH($K$8,Synthese!B$7:B$309,1),1)=$J$8,$J$8,"")</f>
        <v>2 et 3</v>
      </c>
      <c r="C77" s="12" t="str">
        <f>INDEX(Synthese!$B$7:$G$309,MATCH($K$8,Synthese!$C$7:$C$309,1),2)</f>
        <v>Bâtiment 00 salle des machines DIESEL 2</v>
      </c>
      <c r="D77" s="12" t="str">
        <f>INDEX(Synthese!D75:I377,MATCH($K$8,Synthese!$B75:$B377,1),1)</f>
        <v>P L A N</v>
      </c>
      <c r="E77" s="12">
        <f>INDEX(Synthese!$B$7:$G$309,MATCH($K$8,Synthese!$E75:$E377,1),4)</f>
        <v>241</v>
      </c>
      <c r="F77" s="12">
        <f>INDEX(Synthese!F75:K377,MATCH($K$8,Synthese!$B75:$B377,1),1)</f>
        <v>0</v>
      </c>
      <c r="G77" s="12">
        <f>INDEX(Synthese!G75:L377,MATCH($K$8,Synthese!$B75:$B377,1),1)</f>
        <v>0</v>
      </c>
    </row>
    <row r="78" spans="2:7" x14ac:dyDescent="0.25">
      <c r="B78" s="12" t="str">
        <f>IF(INDEX(Synthese!$B$7:$G$309,MATCH($K$8,Synthese!B$7:B$309,1),1)=$J$8,$J$8,"")</f>
        <v>2 et 3</v>
      </c>
      <c r="C78" s="12" t="str">
        <f>INDEX(Synthese!$B$7:$G$309,MATCH($K$8,Synthese!$C$7:$C$309,1),2)</f>
        <v>Bâtiment 00 salle des machines DIESEL 2</v>
      </c>
      <c r="D78" s="12" t="str">
        <f>INDEX(Synthese!D76:I378,MATCH($K$8,Synthese!$B76:$B378,1),1)</f>
        <v>P L A N</v>
      </c>
      <c r="E78" s="12">
        <f>INDEX(Synthese!$B$7:$G$309,MATCH($K$8,Synthese!$E76:$E378,1),4)</f>
        <v>240</v>
      </c>
      <c r="F78" s="12">
        <f>INDEX(Synthese!F76:K378,MATCH($K$8,Synthese!$B76:$B378,1),1)</f>
        <v>0</v>
      </c>
      <c r="G78" s="12">
        <f>INDEX(Synthese!G76:L378,MATCH($K$8,Synthese!$B76:$B378,1),1)</f>
        <v>0</v>
      </c>
    </row>
    <row r="79" spans="2:7" x14ac:dyDescent="0.25">
      <c r="B79" s="12" t="str">
        <f>IF(INDEX(Synthese!$B$7:$G$309,MATCH($K$8,Synthese!B$7:B$309,1),1)=$J$8,$J$8,"")</f>
        <v>2 et 3</v>
      </c>
      <c r="C79" s="12" t="str">
        <f>INDEX(Synthese!$B$7:$G$309,MATCH($K$8,Synthese!$C$7:$C$309,1),2)</f>
        <v>Bâtiment 00 salle des machines DIESEL 2</v>
      </c>
      <c r="D79" s="12" t="str">
        <f>INDEX(Synthese!D77:I379,MATCH($K$8,Synthese!$B77:$B379,1),1)</f>
        <v>P L A N</v>
      </c>
      <c r="E79" s="12">
        <f>INDEX(Synthese!$B$7:$G$309,MATCH($K$8,Synthese!$E77:$E379,1),4)</f>
        <v>239</v>
      </c>
      <c r="F79" s="12">
        <f>INDEX(Synthese!F77:K379,MATCH($K$8,Synthese!$B77:$B379,1),1)</f>
        <v>0</v>
      </c>
      <c r="G79" s="12">
        <f>INDEX(Synthese!G77:L379,MATCH($K$8,Synthese!$B77:$B379,1),1)</f>
        <v>0</v>
      </c>
    </row>
    <row r="80" spans="2:7" x14ac:dyDescent="0.25">
      <c r="B80" s="12" t="str">
        <f>IF(INDEX(Synthese!$B$7:$G$309,MATCH($K$8,Synthese!B$7:B$309,1),1)=$J$8,$J$8,"")</f>
        <v>2 et 3</v>
      </c>
      <c r="C80" s="12" t="str">
        <f>INDEX(Synthese!$B$7:$G$309,MATCH($K$8,Synthese!$C$7:$C$309,1),2)</f>
        <v>Bâtiment 00 salle des machines DIESEL 2</v>
      </c>
      <c r="D80" s="12" t="str">
        <f>INDEX(Synthese!D78:I380,MATCH($K$8,Synthese!$B78:$B380,1),1)</f>
        <v>P L A N</v>
      </c>
      <c r="E80" s="12">
        <f>INDEX(Synthese!$B$7:$G$309,MATCH($K$8,Synthese!$E78:$E380,1),4)</f>
        <v>238</v>
      </c>
      <c r="F80" s="12">
        <f>INDEX(Synthese!F78:K380,MATCH($K$8,Synthese!$B78:$B380,1),1)</f>
        <v>0</v>
      </c>
      <c r="G80" s="12">
        <f>INDEX(Synthese!G78:L380,MATCH($K$8,Synthese!$B78:$B380,1),1)</f>
        <v>0</v>
      </c>
    </row>
    <row r="81" spans="2:7" x14ac:dyDescent="0.25">
      <c r="B81" s="12" t="str">
        <f>IF(INDEX(Synthese!$B$7:$G$309,MATCH($K$8,Synthese!B$7:B$309,1),1)=$J$8,$J$8,"")</f>
        <v>2 et 3</v>
      </c>
      <c r="C81" s="12" t="str">
        <f>INDEX(Synthese!$B$7:$G$309,MATCH($K$8,Synthese!$C$7:$C$309,1),2)</f>
        <v>Bâtiment 00 salle des machines DIESEL 2</v>
      </c>
      <c r="D81" s="12" t="str">
        <f>INDEX(Synthese!D79:I381,MATCH($K$8,Synthese!$B79:$B381,1),1)</f>
        <v>P L A N</v>
      </c>
      <c r="E81" s="12">
        <f>INDEX(Synthese!$B$7:$G$309,MATCH($K$8,Synthese!$E79:$E381,1),4)</f>
        <v>237</v>
      </c>
      <c r="F81" s="12">
        <f>INDEX(Synthese!F79:K381,MATCH($K$8,Synthese!$B79:$B381,1),1)</f>
        <v>0</v>
      </c>
      <c r="G81" s="12">
        <f>INDEX(Synthese!G79:L381,MATCH($K$8,Synthese!$B79:$B381,1),1)</f>
        <v>0</v>
      </c>
    </row>
    <row r="82" spans="2:7" x14ac:dyDescent="0.25">
      <c r="B82" s="12" t="str">
        <f>IF(INDEX(Synthese!$B$7:$G$309,MATCH($K$8,Synthese!B$7:B$309,1),1)=$J$8,$J$8,"")</f>
        <v>2 et 3</v>
      </c>
      <c r="C82" s="12" t="str">
        <f>INDEX(Synthese!$B$7:$G$309,MATCH($K$8,Synthese!$C$7:$C$309,1),2)</f>
        <v>Bâtiment 00 salle des machines DIESEL 2</v>
      </c>
      <c r="D82" s="12" t="str">
        <f>INDEX(Synthese!D80:I382,MATCH($K$8,Synthese!$B80:$B382,1),1)</f>
        <v>P L A N</v>
      </c>
      <c r="E82" s="12">
        <f>INDEX(Synthese!$B$7:$G$309,MATCH($K$8,Synthese!$E80:$E382,1),4)</f>
        <v>236</v>
      </c>
      <c r="F82" s="12">
        <f>INDEX(Synthese!F80:K382,MATCH($K$8,Synthese!$B80:$B382,1),1)</f>
        <v>0</v>
      </c>
      <c r="G82" s="12">
        <f>INDEX(Synthese!G80:L382,MATCH($K$8,Synthese!$B80:$B382,1),1)</f>
        <v>0</v>
      </c>
    </row>
    <row r="83" spans="2:7" x14ac:dyDescent="0.25">
      <c r="B83" s="12" t="str">
        <f>IF(INDEX(Synthese!$B$7:$G$309,MATCH($K$8,Synthese!B$7:B$309,1),1)=$J$8,$J$8,"")</f>
        <v>2 et 3</v>
      </c>
      <c r="C83" s="12" t="str">
        <f>INDEX(Synthese!$B$7:$G$309,MATCH($K$8,Synthese!$C$7:$C$309,1),2)</f>
        <v>Bâtiment 00 salle des machines DIESEL 2</v>
      </c>
      <c r="D83" s="12" t="str">
        <f>INDEX(Synthese!D81:I383,MATCH($K$8,Synthese!$B81:$B383,1),1)</f>
        <v>P L A N</v>
      </c>
      <c r="E83" s="12">
        <f>INDEX(Synthese!$B$7:$G$309,MATCH($K$8,Synthese!$E81:$E383,1),4)</f>
        <v>235</v>
      </c>
      <c r="F83" s="12">
        <f>INDEX(Synthese!F81:K383,MATCH($K$8,Synthese!$B81:$B383,1),1)</f>
        <v>0</v>
      </c>
      <c r="G83" s="12">
        <f>INDEX(Synthese!G81:L383,MATCH($K$8,Synthese!$B81:$B383,1),1)</f>
        <v>0</v>
      </c>
    </row>
    <row r="84" spans="2:7" x14ac:dyDescent="0.25">
      <c r="B84" s="12" t="str">
        <f>IF(INDEX(Synthese!$B$7:$G$309,MATCH($K$8,Synthese!B$7:B$309,1),1)=$J$8,$J$8,"")</f>
        <v>2 et 3</v>
      </c>
      <c r="C84" s="12" t="str">
        <f>INDEX(Synthese!$B$7:$G$309,MATCH($K$8,Synthese!$C$7:$C$309,1),2)</f>
        <v>Bâtiment 00 salle des machines DIESEL 2</v>
      </c>
      <c r="D84" s="12" t="str">
        <f>INDEX(Synthese!D82:I384,MATCH($K$8,Synthese!$B82:$B384,1),1)</f>
        <v>P L A N</v>
      </c>
      <c r="E84" s="12">
        <f>INDEX(Synthese!$B$7:$G$309,MATCH($K$8,Synthese!$E82:$E384,1),4)</f>
        <v>234</v>
      </c>
      <c r="F84" s="12">
        <f>INDEX(Synthese!F82:K384,MATCH($K$8,Synthese!$B82:$B384,1),1)</f>
        <v>0</v>
      </c>
      <c r="G84" s="12">
        <f>INDEX(Synthese!G82:L384,MATCH($K$8,Synthese!$B82:$B384,1),1)</f>
        <v>0</v>
      </c>
    </row>
    <row r="85" spans="2:7" x14ac:dyDescent="0.25">
      <c r="B85" s="12" t="str">
        <f>IF(INDEX(Synthese!$B$7:$G$309,MATCH($K$8,Synthese!B$7:B$309,1),1)=$J$8,$J$8,"")</f>
        <v>2 et 3</v>
      </c>
      <c r="C85" s="12" t="str">
        <f>INDEX(Synthese!$B$7:$G$309,MATCH($K$8,Synthese!$C$7:$C$309,1),2)</f>
        <v>Bâtiment 00 salle des machines DIESEL 2</v>
      </c>
      <c r="D85" s="12" t="str">
        <f>INDEX(Synthese!D83:I385,MATCH($K$8,Synthese!$B83:$B385,1),1)</f>
        <v>P L A N</v>
      </c>
      <c r="E85" s="12">
        <f>INDEX(Synthese!$B$7:$G$309,MATCH($K$8,Synthese!$E83:$E385,1),4)</f>
        <v>233</v>
      </c>
      <c r="F85" s="12">
        <f>INDEX(Synthese!F83:K385,MATCH($K$8,Synthese!$B83:$B385,1),1)</f>
        <v>0</v>
      </c>
      <c r="G85" s="12">
        <f>INDEX(Synthese!G83:L385,MATCH($K$8,Synthese!$B83:$B385,1),1)</f>
        <v>0</v>
      </c>
    </row>
    <row r="86" spans="2:7" x14ac:dyDescent="0.25">
      <c r="B86" s="12" t="str">
        <f>IF(INDEX(Synthese!$B$7:$G$309,MATCH($K$8,Synthese!B$7:B$309,1),1)=$J$8,$J$8,"")</f>
        <v>2 et 3</v>
      </c>
      <c r="C86" s="12" t="str">
        <f>INDEX(Synthese!$B$7:$G$309,MATCH($K$8,Synthese!$C$7:$C$309,1),2)</f>
        <v>Bâtiment 00 salle des machines DIESEL 2</v>
      </c>
      <c r="D86" s="12" t="str">
        <f>INDEX(Synthese!D84:I386,MATCH($K$8,Synthese!$B84:$B386,1),1)</f>
        <v>P L A N</v>
      </c>
      <c r="E86" s="12">
        <f>INDEX(Synthese!$B$7:$G$309,MATCH($K$8,Synthese!$E84:$E386,1),4)</f>
        <v>232</v>
      </c>
      <c r="F86" s="12">
        <f>INDEX(Synthese!F84:K386,MATCH($K$8,Synthese!$B84:$B386,1),1)</f>
        <v>0</v>
      </c>
      <c r="G86" s="12">
        <f>INDEX(Synthese!G84:L386,MATCH($K$8,Synthese!$B84:$B386,1),1)</f>
        <v>0</v>
      </c>
    </row>
    <row r="87" spans="2:7" x14ac:dyDescent="0.25">
      <c r="B87" s="12" t="str">
        <f>IF(INDEX(Synthese!$B$7:$G$309,MATCH($K$8,Synthese!B$7:B$309,1),1)=$J$8,$J$8,"")</f>
        <v>2 et 3</v>
      </c>
      <c r="C87" s="12" t="str">
        <f>INDEX(Synthese!$B$7:$G$309,MATCH($K$8,Synthese!$C$7:$C$309,1),2)</f>
        <v>Bâtiment 00 salle des machines DIESEL 2</v>
      </c>
      <c r="D87" s="12" t="str">
        <f>INDEX(Synthese!D85:I387,MATCH($K$8,Synthese!$B85:$B387,1),1)</f>
        <v>P L A N</v>
      </c>
      <c r="E87" s="12">
        <f>INDEX(Synthese!$B$7:$G$309,MATCH($K$8,Synthese!$E85:$E387,1),4)</f>
        <v>231</v>
      </c>
      <c r="F87" s="12">
        <f>INDEX(Synthese!F85:K387,MATCH($K$8,Synthese!$B85:$B387,1),1)</f>
        <v>0</v>
      </c>
      <c r="G87" s="12">
        <f>INDEX(Synthese!G85:L387,MATCH($K$8,Synthese!$B85:$B387,1),1)</f>
        <v>0</v>
      </c>
    </row>
    <row r="88" spans="2:7" x14ac:dyDescent="0.25">
      <c r="B88" s="12" t="str">
        <f>IF(INDEX(Synthese!$B$7:$G$309,MATCH($K$8,Synthese!B$7:B$309,1),1)=$J$8,$J$8,"")</f>
        <v>2 et 3</v>
      </c>
      <c r="C88" s="12" t="str">
        <f>INDEX(Synthese!$B$7:$G$309,MATCH($K$8,Synthese!$C$7:$C$309,1),2)</f>
        <v>Bâtiment 00 salle des machines DIESEL 2</v>
      </c>
      <c r="D88" s="12" t="str">
        <f>INDEX(Synthese!D86:I388,MATCH($K$8,Synthese!$B86:$B388,1),1)</f>
        <v>P L A N</v>
      </c>
      <c r="E88" s="12">
        <f>INDEX(Synthese!$B$7:$G$309,MATCH($K$8,Synthese!$E86:$E388,1),4)</f>
        <v>230</v>
      </c>
      <c r="F88" s="12">
        <f>INDEX(Synthese!F86:K388,MATCH($K$8,Synthese!$B86:$B388,1),1)</f>
        <v>0</v>
      </c>
      <c r="G88" s="12">
        <f>INDEX(Synthese!G86:L388,MATCH($K$8,Synthese!$B86:$B388,1),1)</f>
        <v>0</v>
      </c>
    </row>
    <row r="89" spans="2:7" x14ac:dyDescent="0.25">
      <c r="B89" s="12" t="str">
        <f>IF(INDEX(Synthese!$B$7:$G$309,MATCH($K$8,Synthese!B$7:B$309,1),1)=$J$8,$J$8,"")</f>
        <v>2 et 3</v>
      </c>
      <c r="C89" s="12" t="str">
        <f>INDEX(Synthese!$B$7:$G$309,MATCH($K$8,Synthese!$C$7:$C$309,1),2)</f>
        <v>Bâtiment 00 salle des machines DIESEL 2</v>
      </c>
      <c r="D89" s="12" t="str">
        <f>INDEX(Synthese!D87:I389,MATCH($K$8,Synthese!$B87:$B389,1),1)</f>
        <v>P L A N</v>
      </c>
      <c r="E89" s="12">
        <f>INDEX(Synthese!$B$7:$G$309,MATCH($K$8,Synthese!$E87:$E389,1),4)</f>
        <v>229</v>
      </c>
      <c r="F89" s="12">
        <f>INDEX(Synthese!F87:K389,MATCH($K$8,Synthese!$B87:$B389,1),1)</f>
        <v>0</v>
      </c>
      <c r="G89" s="12">
        <f>INDEX(Synthese!G87:L389,MATCH($K$8,Synthese!$B87:$B389,1),1)</f>
        <v>0</v>
      </c>
    </row>
    <row r="90" spans="2:7" x14ac:dyDescent="0.25">
      <c r="B90" s="12" t="str">
        <f>IF(INDEX(Synthese!$B$7:$G$309,MATCH($K$8,Synthese!B$7:B$309,1),1)=$J$8,$J$8,"")</f>
        <v>2 et 3</v>
      </c>
      <c r="C90" s="12" t="str">
        <f>INDEX(Synthese!$B$7:$G$309,MATCH($K$8,Synthese!$C$7:$C$309,1),2)</f>
        <v>Bâtiment 00 salle des machines DIESEL 2</v>
      </c>
      <c r="D90" s="12" t="str">
        <f>INDEX(Synthese!D88:I390,MATCH($K$8,Synthese!$B88:$B390,1),1)</f>
        <v>P L A N</v>
      </c>
      <c r="E90" s="12">
        <f>INDEX(Synthese!$B$7:$G$309,MATCH($K$8,Synthese!$E88:$E390,1),4)</f>
        <v>228</v>
      </c>
      <c r="F90" s="12">
        <f>INDEX(Synthese!F88:K390,MATCH($K$8,Synthese!$B88:$B390,1),1)</f>
        <v>0</v>
      </c>
      <c r="G90" s="12">
        <f>INDEX(Synthese!G88:L390,MATCH($K$8,Synthese!$B88:$B390,1),1)</f>
        <v>0</v>
      </c>
    </row>
    <row r="91" spans="2:7" x14ac:dyDescent="0.25">
      <c r="B91" s="12" t="str">
        <f>IF(INDEX(Synthese!$B$7:$G$309,MATCH($K$8,Synthese!B$7:B$309,1),1)=$J$8,$J$8,"")</f>
        <v>2 et 3</v>
      </c>
      <c r="C91" s="12" t="str">
        <f>INDEX(Synthese!$B$7:$G$309,MATCH($K$8,Synthese!$C$7:$C$309,1),2)</f>
        <v>Bâtiment 00 salle des machines DIESEL 2</v>
      </c>
      <c r="D91" s="12" t="str">
        <f>INDEX(Synthese!D89:I391,MATCH($K$8,Synthese!$B89:$B391,1),1)</f>
        <v>P L A N</v>
      </c>
      <c r="E91" s="12">
        <f>INDEX(Synthese!$B$7:$G$309,MATCH($K$8,Synthese!$E89:$E391,1),4)</f>
        <v>227</v>
      </c>
      <c r="F91" s="12">
        <f>INDEX(Synthese!F89:K391,MATCH($K$8,Synthese!$B89:$B391,1),1)</f>
        <v>0</v>
      </c>
      <c r="G91" s="12">
        <f>INDEX(Synthese!G89:L391,MATCH($K$8,Synthese!$B89:$B391,1),1)</f>
        <v>0</v>
      </c>
    </row>
    <row r="92" spans="2:7" x14ac:dyDescent="0.25">
      <c r="B92" s="12" t="str">
        <f>IF(INDEX(Synthese!$B$7:$G$309,MATCH($K$8,Synthese!B$7:B$309,1),1)=$J$8,$J$8,"")</f>
        <v>2 et 3</v>
      </c>
      <c r="C92" s="12" t="str">
        <f>INDEX(Synthese!$B$7:$G$309,MATCH($K$8,Synthese!$C$7:$C$309,1),2)</f>
        <v>Bâtiment 00 salle des machines DIESEL 2</v>
      </c>
      <c r="D92" s="12" t="str">
        <f>INDEX(Synthese!D90:I392,MATCH($K$8,Synthese!$B90:$B392,1),1)</f>
        <v>P L A N</v>
      </c>
      <c r="E92" s="12">
        <f>INDEX(Synthese!$B$7:$G$309,MATCH($K$8,Synthese!$E90:$E392,1),4)</f>
        <v>226</v>
      </c>
      <c r="F92" s="12">
        <f>INDEX(Synthese!F90:K392,MATCH($K$8,Synthese!$B90:$B392,1),1)</f>
        <v>0</v>
      </c>
      <c r="G92" s="12">
        <f>INDEX(Synthese!G90:L392,MATCH($K$8,Synthese!$B90:$B392,1),1)</f>
        <v>0</v>
      </c>
    </row>
    <row r="93" spans="2:7" x14ac:dyDescent="0.25">
      <c r="B93" s="12" t="str">
        <f>IF(INDEX(Synthese!$B$7:$G$309,MATCH($K$8,Synthese!B$7:B$309,1),1)=$J$8,$J$8,"")</f>
        <v>2 et 3</v>
      </c>
      <c r="C93" s="12" t="str">
        <f>INDEX(Synthese!$B$7:$G$309,MATCH($K$8,Synthese!$C$7:$C$309,1),2)</f>
        <v>Bâtiment 00 salle des machines DIESEL 2</v>
      </c>
      <c r="D93" s="12" t="str">
        <f>INDEX(Synthese!D91:I393,MATCH($K$8,Synthese!$B91:$B393,1),1)</f>
        <v>P L A N</v>
      </c>
      <c r="E93" s="12">
        <f>INDEX(Synthese!$B$7:$G$309,MATCH($K$8,Synthese!$E91:$E393,1),4)</f>
        <v>225</v>
      </c>
      <c r="F93" s="12">
        <f>INDEX(Synthese!F91:K393,MATCH($K$8,Synthese!$B91:$B393,1),1)</f>
        <v>0</v>
      </c>
      <c r="G93" s="12">
        <f>INDEX(Synthese!G91:L393,MATCH($K$8,Synthese!$B91:$B393,1),1)</f>
        <v>0</v>
      </c>
    </row>
    <row r="94" spans="2:7" x14ac:dyDescent="0.25">
      <c r="B94" s="12" t="str">
        <f>IF(INDEX(Synthese!$B$7:$G$309,MATCH($K$8,Synthese!B$7:B$309,1),1)=$J$8,$J$8,"")</f>
        <v>2 et 3</v>
      </c>
      <c r="C94" s="12" t="str">
        <f>INDEX(Synthese!$B$7:$G$309,MATCH($K$8,Synthese!$C$7:$C$309,1),2)</f>
        <v>Bâtiment 00 salle des machines DIESEL 2</v>
      </c>
      <c r="D94" s="12" t="str">
        <f>INDEX(Synthese!D92:I394,MATCH($K$8,Synthese!$B92:$B394,1),1)</f>
        <v>P L A N</v>
      </c>
      <c r="E94" s="12">
        <f>INDEX(Synthese!$B$7:$G$309,MATCH($K$8,Synthese!$E92:$E394,1),4)</f>
        <v>224</v>
      </c>
      <c r="F94" s="12">
        <f>INDEX(Synthese!F92:K394,MATCH($K$8,Synthese!$B92:$B394,1),1)</f>
        <v>0</v>
      </c>
      <c r="G94" s="12">
        <f>INDEX(Synthese!G92:L394,MATCH($K$8,Synthese!$B92:$B394,1),1)</f>
        <v>0</v>
      </c>
    </row>
    <row r="95" spans="2:7" x14ac:dyDescent="0.25">
      <c r="B95" s="12" t="str">
        <f>IF(INDEX(Synthese!$B$7:$G$309,MATCH($K$8,Synthese!B$7:B$309,1),1)=$J$8,$J$8,"")</f>
        <v>2 et 3</v>
      </c>
      <c r="C95" s="12" t="str">
        <f>INDEX(Synthese!$B$7:$G$309,MATCH($K$8,Synthese!$C$7:$C$309,1),2)</f>
        <v>Bâtiment 00 salle des machines DIESEL 2</v>
      </c>
      <c r="D95" s="12" t="str">
        <f>INDEX(Synthese!D93:I395,MATCH($K$8,Synthese!$B93:$B395,1),1)</f>
        <v>P L A N</v>
      </c>
      <c r="E95" s="12">
        <f>INDEX(Synthese!$B$7:$G$309,MATCH($K$8,Synthese!$E93:$E395,1),4)</f>
        <v>223</v>
      </c>
      <c r="F95" s="12">
        <f>INDEX(Synthese!F93:K395,MATCH($K$8,Synthese!$B93:$B395,1),1)</f>
        <v>0</v>
      </c>
      <c r="G95" s="12">
        <f>INDEX(Synthese!G93:L395,MATCH($K$8,Synthese!$B93:$B395,1),1)</f>
        <v>0</v>
      </c>
    </row>
    <row r="96" spans="2:7" x14ac:dyDescent="0.25">
      <c r="B96" s="12" t="str">
        <f>IF(INDEX(Synthese!$B$7:$G$309,MATCH($K$8,Synthese!B$7:B$309,1),1)=$J$8,$J$8,"")</f>
        <v>2 et 3</v>
      </c>
      <c r="C96" s="12" t="str">
        <f>INDEX(Synthese!$B$7:$G$309,MATCH($K$8,Synthese!$C$7:$C$309,1),2)</f>
        <v>Bâtiment 00 salle des machines DIESEL 2</v>
      </c>
      <c r="D96" s="12" t="str">
        <f>INDEX(Synthese!D94:I396,MATCH($K$8,Synthese!$B94:$B396,1),1)</f>
        <v>P L A N</v>
      </c>
      <c r="E96" s="12">
        <f>INDEX(Synthese!$B$7:$G$309,MATCH($K$8,Synthese!$E94:$E396,1),4)</f>
        <v>222</v>
      </c>
      <c r="F96" s="12">
        <f>INDEX(Synthese!F94:K396,MATCH($K$8,Synthese!$B94:$B396,1),1)</f>
        <v>0</v>
      </c>
      <c r="G96" s="12">
        <f>INDEX(Synthese!G94:L396,MATCH($K$8,Synthese!$B94:$B396,1),1)</f>
        <v>0</v>
      </c>
    </row>
    <row r="97" spans="2:7" x14ac:dyDescent="0.25">
      <c r="B97" s="12" t="str">
        <f>IF(INDEX(Synthese!$B$7:$G$309,MATCH($K$8,Synthese!B$7:B$309,1),1)=$J$8,$J$8,"")</f>
        <v>2 et 3</v>
      </c>
      <c r="C97" s="12" t="str">
        <f>INDEX(Synthese!$B$7:$G$309,MATCH($K$8,Synthese!$C$7:$C$309,1),2)</f>
        <v>Bâtiment 00 salle des machines DIESEL 2</v>
      </c>
      <c r="D97" s="12" t="str">
        <f>INDEX(Synthese!D95:I397,MATCH($K$8,Synthese!$B95:$B397,1),1)</f>
        <v>P L A N</v>
      </c>
      <c r="E97" s="12">
        <f>INDEX(Synthese!$B$7:$G$309,MATCH($K$8,Synthese!$E95:$E397,1),4)</f>
        <v>300</v>
      </c>
      <c r="F97" s="12">
        <f>INDEX(Synthese!F95:K397,MATCH($K$8,Synthese!$B95:$B397,1),1)</f>
        <v>0</v>
      </c>
      <c r="G97" s="12">
        <f>INDEX(Synthese!G95:L397,MATCH($K$8,Synthese!$B95:$B397,1),1)</f>
        <v>0</v>
      </c>
    </row>
    <row r="98" spans="2:7" x14ac:dyDescent="0.25">
      <c r="B98" s="12" t="str">
        <f>IF(INDEX(Synthese!$B$7:$G$309,MATCH($K$8,Synthese!B$7:B$309,1),1)=$J$8,$J$8,"")</f>
        <v>2 et 3</v>
      </c>
      <c r="C98" s="12" t="str">
        <f>INDEX(Synthese!$B$7:$G$309,MATCH($K$8,Synthese!$C$7:$C$309,1),2)</f>
        <v>Bâtiment 00 salle des machines DIESEL 2</v>
      </c>
      <c r="D98" s="12" t="str">
        <f>INDEX(Synthese!D96:I398,MATCH($K$8,Synthese!$B96:$B398,1),1)</f>
        <v>P L A N</v>
      </c>
      <c r="E98" s="12">
        <f>INDEX(Synthese!$B$7:$G$309,MATCH($K$8,Synthese!$E96:$E398,1),4)</f>
        <v>299</v>
      </c>
      <c r="F98" s="12">
        <f>INDEX(Synthese!F96:K398,MATCH($K$8,Synthese!$B96:$B398,1),1)</f>
        <v>0</v>
      </c>
      <c r="G98" s="12">
        <f>INDEX(Synthese!G96:L398,MATCH($K$8,Synthese!$B96:$B398,1),1)</f>
        <v>0</v>
      </c>
    </row>
    <row r="99" spans="2:7" x14ac:dyDescent="0.25">
      <c r="B99" s="12" t="str">
        <f>IF(INDEX(Synthese!$B$7:$G$309,MATCH($K$8,Synthese!B$7:B$309,1),1)=$J$8,$J$8,"")</f>
        <v>2 et 3</v>
      </c>
      <c r="C99" s="12" t="str">
        <f>INDEX(Synthese!$B$7:$G$309,MATCH($K$8,Synthese!$C$7:$C$309,1),2)</f>
        <v>Bâtiment 00 salle des machines DIESEL 2</v>
      </c>
      <c r="D99" s="12" t="str">
        <f>INDEX(Synthese!D97:I399,MATCH($K$8,Synthese!$B97:$B399,1),1)</f>
        <v>P L A N</v>
      </c>
      <c r="E99" s="12">
        <f>INDEX(Synthese!$B$7:$G$309,MATCH($K$8,Synthese!$E97:$E399,1),4)</f>
        <v>298</v>
      </c>
      <c r="F99" s="12">
        <f>INDEX(Synthese!F97:K399,MATCH($K$8,Synthese!$B97:$B399,1),1)</f>
        <v>0</v>
      </c>
      <c r="G99" s="12">
        <f>INDEX(Synthese!G97:L399,MATCH($K$8,Synthese!$B97:$B399,1),1)</f>
        <v>0</v>
      </c>
    </row>
    <row r="100" spans="2:7" x14ac:dyDescent="0.25">
      <c r="B100" s="12" t="str">
        <f>IF(INDEX(Synthese!$B$7:$G$309,MATCH($K$8,Synthese!B$7:B$309,1),1)=$J$8,$J$8,"")</f>
        <v>2 et 3</v>
      </c>
      <c r="C100" s="12" t="str">
        <f>INDEX(Synthese!$B$7:$G$309,MATCH($K$8,Synthese!$C$7:$C$309,1),2)</f>
        <v>Bâtiment 00 salle des machines DIESEL 2</v>
      </c>
      <c r="D100" s="12" t="str">
        <f>INDEX(Synthese!D98:I400,MATCH($K$8,Synthese!$B98:$B400,1),1)</f>
        <v>P L A N</v>
      </c>
      <c r="E100" s="12">
        <f>INDEX(Synthese!$B$7:$G$309,MATCH($K$8,Synthese!$E98:$E400,1),4)</f>
        <v>297</v>
      </c>
      <c r="F100" s="12">
        <f>INDEX(Synthese!F98:K400,MATCH($K$8,Synthese!$B98:$B400,1),1)</f>
        <v>0</v>
      </c>
      <c r="G100" s="12">
        <f>INDEX(Synthese!G98:L400,MATCH($K$8,Synthese!$B98:$B400,1),1)</f>
        <v>0</v>
      </c>
    </row>
    <row r="101" spans="2:7" x14ac:dyDescent="0.25">
      <c r="B101" s="12" t="str">
        <f>IF(INDEX(Synthese!$B$7:$G$309,MATCH($K$8,Synthese!B$7:B$309,1),1)=$J$8,$J$8,"")</f>
        <v>2 et 3</v>
      </c>
      <c r="C101" s="12" t="str">
        <f>INDEX(Synthese!$B$7:$G$309,MATCH($K$8,Synthese!$C$7:$C$309,1),2)</f>
        <v>Bâtiment 00 salle des machines DIESEL 2</v>
      </c>
      <c r="D101" s="12" t="str">
        <f>INDEX(Synthese!D99:I401,MATCH($K$8,Synthese!$B99:$B401,1),1)</f>
        <v>P L A N</v>
      </c>
      <c r="E101" s="12">
        <f>INDEX(Synthese!$B$7:$G$309,MATCH($K$8,Synthese!$E99:$E401,1),4)</f>
        <v>296</v>
      </c>
      <c r="F101" s="12">
        <f>INDEX(Synthese!F99:K401,MATCH($K$8,Synthese!$B99:$B401,1),1)</f>
        <v>0</v>
      </c>
      <c r="G101" s="12">
        <f>INDEX(Synthese!G99:L401,MATCH($K$8,Synthese!$B99:$B401,1),1)</f>
        <v>0</v>
      </c>
    </row>
    <row r="102" spans="2:7" x14ac:dyDescent="0.25">
      <c r="B102" s="12" t="str">
        <f>IF(INDEX(Synthese!$B$7:$G$309,MATCH($K$8,Synthese!B$7:B$309,1),1)=$J$8,$J$8,"")</f>
        <v>2 et 3</v>
      </c>
      <c r="C102" s="12" t="str">
        <f>INDEX(Synthese!$B$7:$G$309,MATCH($K$8,Synthese!$C$7:$C$309,1),2)</f>
        <v>Bâtiment 00 salle des machines DIESEL 2</v>
      </c>
      <c r="D102" s="12" t="str">
        <f>INDEX(Synthese!D100:I402,MATCH($K$8,Synthese!$B100:$B402,1),1)</f>
        <v>P L A N</v>
      </c>
      <c r="E102" s="12">
        <f>INDEX(Synthese!$B$7:$G$309,MATCH($K$8,Synthese!$E100:$E402,1),4)</f>
        <v>295</v>
      </c>
      <c r="F102" s="12">
        <f>INDEX(Synthese!F100:K402,MATCH($K$8,Synthese!$B100:$B402,1),1)</f>
        <v>0</v>
      </c>
      <c r="G102" s="12">
        <f>INDEX(Synthese!G100:L402,MATCH($K$8,Synthese!$B100:$B402,1),1)</f>
        <v>0</v>
      </c>
    </row>
    <row r="103" spans="2:7" x14ac:dyDescent="0.25">
      <c r="B103" s="12" t="str">
        <f>IF(INDEX(Synthese!$B$7:$G$309,MATCH($K$8,Synthese!B$7:B$309,1),1)=$J$8,$J$8,"")</f>
        <v>2 et 3</v>
      </c>
      <c r="C103" s="12" t="str">
        <f>INDEX(Synthese!$B$7:$G$309,MATCH($K$8,Synthese!$C$7:$C$309,1),2)</f>
        <v>Bâtiment 00 salle des machines DIESEL 2</v>
      </c>
      <c r="D103" s="12" t="str">
        <f>INDEX(Synthese!D101:I403,MATCH($K$8,Synthese!$B101:$B403,1),1)</f>
        <v>P L A N</v>
      </c>
      <c r="E103" s="12">
        <f>INDEX(Synthese!$B$7:$G$309,MATCH($K$8,Synthese!$E101:$E403,1),4)</f>
        <v>294</v>
      </c>
      <c r="F103" s="12">
        <f>INDEX(Synthese!F101:K403,MATCH($K$8,Synthese!$B101:$B403,1),1)</f>
        <v>0</v>
      </c>
      <c r="G103" s="12">
        <f>INDEX(Synthese!G101:L403,MATCH($K$8,Synthese!$B101:$B403,1),1)</f>
        <v>0</v>
      </c>
    </row>
    <row r="104" spans="2:7" x14ac:dyDescent="0.25">
      <c r="B104" s="12" t="str">
        <f>IF(INDEX(Synthese!$B$7:$G$309,MATCH($K$8,Synthese!B$7:B$309,1),1)=$J$8,$J$8,"")</f>
        <v>2 et 3</v>
      </c>
      <c r="C104" s="12" t="str">
        <f>INDEX(Synthese!$B$7:$G$309,MATCH($K$8,Synthese!$C$7:$C$309,1),2)</f>
        <v>Bâtiment 00 salle des machines DIESEL 2</v>
      </c>
      <c r="D104" s="12" t="str">
        <f>INDEX(Synthese!D102:I404,MATCH($K$8,Synthese!$B102:$B404,1),1)</f>
        <v>P L A N</v>
      </c>
      <c r="E104" s="12">
        <f>INDEX(Synthese!$B$7:$G$309,MATCH($K$8,Synthese!$E102:$E404,1),4)</f>
        <v>293</v>
      </c>
      <c r="F104" s="12">
        <f>INDEX(Synthese!F102:K404,MATCH($K$8,Synthese!$B102:$B404,1),1)</f>
        <v>0</v>
      </c>
      <c r="G104" s="12">
        <f>INDEX(Synthese!G102:L404,MATCH($K$8,Synthese!$B102:$B404,1),1)</f>
        <v>0</v>
      </c>
    </row>
    <row r="105" spans="2:7" x14ac:dyDescent="0.25">
      <c r="B105" s="12" t="str">
        <f>IF(INDEX(Synthese!$B$7:$G$309,MATCH($K$8,Synthese!B$7:B$309,1),1)=$J$8,$J$8,"")</f>
        <v>2 et 3</v>
      </c>
      <c r="C105" s="12" t="str">
        <f>INDEX(Synthese!$B$7:$G$309,MATCH($K$8,Synthese!$C$7:$C$309,1),2)</f>
        <v>Bâtiment 00 salle des machines DIESEL 2</v>
      </c>
      <c r="D105" s="12" t="str">
        <f>INDEX(Synthese!D103:I405,MATCH($K$8,Synthese!$B103:$B405,1),1)</f>
        <v>P L A N</v>
      </c>
      <c r="E105" s="12">
        <f>INDEX(Synthese!$B$7:$G$309,MATCH($K$8,Synthese!$E103:$E405,1),4)</f>
        <v>292</v>
      </c>
      <c r="F105" s="12">
        <f>INDEX(Synthese!F103:K405,MATCH($K$8,Synthese!$B103:$B405,1),1)</f>
        <v>0</v>
      </c>
      <c r="G105" s="12">
        <f>INDEX(Synthese!G103:L405,MATCH($K$8,Synthese!$B103:$B405,1),1)</f>
        <v>0</v>
      </c>
    </row>
    <row r="106" spans="2:7" x14ac:dyDescent="0.25">
      <c r="B106" s="12" t="str">
        <f>IF(INDEX(Synthese!$B$7:$G$309,MATCH($K$8,Synthese!B$7:B$309,1),1)=$J$8,$J$8,"")</f>
        <v>2 et 3</v>
      </c>
      <c r="C106" s="12" t="str">
        <f>INDEX(Synthese!$B$7:$G$309,MATCH($K$8,Synthese!$C$7:$C$309,1),2)</f>
        <v>Bâtiment 00 salle des machines DIESEL 2</v>
      </c>
      <c r="D106" s="12" t="str">
        <f>INDEX(Synthese!D104:I406,MATCH($K$8,Synthese!$B104:$B406,1),1)</f>
        <v>P L A N</v>
      </c>
      <c r="E106" s="12">
        <f>INDEX(Synthese!$B$7:$G$309,MATCH($K$8,Synthese!$E104:$E406,1),4)</f>
        <v>291</v>
      </c>
      <c r="F106" s="12">
        <f>INDEX(Synthese!F104:K406,MATCH($K$8,Synthese!$B104:$B406,1),1)</f>
        <v>0</v>
      </c>
      <c r="G106" s="12">
        <f>INDEX(Synthese!G104:L406,MATCH($K$8,Synthese!$B104:$B406,1),1)</f>
        <v>0</v>
      </c>
    </row>
    <row r="107" spans="2:7" x14ac:dyDescent="0.25">
      <c r="B107" s="12" t="str">
        <f>IF(INDEX(Synthese!$B$7:$G$309,MATCH($K$8,Synthese!B$7:B$309,1),1)=$J$8,$J$8,"")</f>
        <v>2 et 3</v>
      </c>
      <c r="C107" s="12" t="str">
        <f>INDEX(Synthese!$B$7:$G$309,MATCH($K$8,Synthese!$C$7:$C$309,1),2)</f>
        <v>Bâtiment 00 salle des machines DIESEL 2</v>
      </c>
      <c r="D107" s="12" t="str">
        <f>INDEX(Synthese!D105:I407,MATCH($K$8,Synthese!$B105:$B407,1),1)</f>
        <v>P L A N</v>
      </c>
      <c r="E107" s="12">
        <f>INDEX(Synthese!$B$7:$G$309,MATCH($K$8,Synthese!$E105:$E407,1),4)</f>
        <v>290</v>
      </c>
      <c r="F107" s="12">
        <f>INDEX(Synthese!F105:K407,MATCH($K$8,Synthese!$B105:$B407,1),1)</f>
        <v>0</v>
      </c>
      <c r="G107" s="12">
        <f>INDEX(Synthese!G105:L407,MATCH($K$8,Synthese!$B105:$B407,1),1)</f>
        <v>0</v>
      </c>
    </row>
    <row r="108" spans="2:7" x14ac:dyDescent="0.25">
      <c r="B108" s="12" t="str">
        <f>IF(INDEX(Synthese!$B$7:$G$309,MATCH($K$8,Synthese!B$7:B$309,1),1)=$J$8,$J$8,"")</f>
        <v>2 et 3</v>
      </c>
      <c r="C108" s="12" t="str">
        <f>INDEX(Synthese!$B$7:$G$309,MATCH($K$8,Synthese!$C$7:$C$309,1),2)</f>
        <v>Bâtiment 00 salle des machines DIESEL 2</v>
      </c>
      <c r="D108" s="12" t="str">
        <f>INDEX(Synthese!D106:I408,MATCH($K$8,Synthese!$B106:$B408,1),1)</f>
        <v>P L A N</v>
      </c>
      <c r="E108" s="12">
        <f>INDEX(Synthese!$B$7:$G$309,MATCH($K$8,Synthese!$E106:$E408,1),4)</f>
        <v>289</v>
      </c>
      <c r="F108" s="12">
        <f>INDEX(Synthese!F106:K408,MATCH($K$8,Synthese!$B106:$B408,1),1)</f>
        <v>0</v>
      </c>
      <c r="G108" s="12">
        <f>INDEX(Synthese!G106:L408,MATCH($K$8,Synthese!$B106:$B408,1),1)</f>
        <v>0</v>
      </c>
    </row>
    <row r="109" spans="2:7" x14ac:dyDescent="0.25">
      <c r="B109" s="12" t="str">
        <f>IF(INDEX(Synthese!$B$7:$G$309,MATCH($K$8,Synthese!B$7:B$309,1),1)=$J$8,$J$8,"")</f>
        <v>2 et 3</v>
      </c>
      <c r="C109" s="12" t="str">
        <f>INDEX(Synthese!$B$7:$G$309,MATCH($K$8,Synthese!$C$7:$C$309,1),2)</f>
        <v>Bâtiment 00 salle des machines DIESEL 2</v>
      </c>
      <c r="D109" s="12" t="str">
        <f>INDEX(Synthese!D107:I409,MATCH($K$8,Synthese!$B107:$B409,1),1)</f>
        <v>P L A N</v>
      </c>
      <c r="E109" s="12">
        <f>INDEX(Synthese!$B$7:$G$309,MATCH($K$8,Synthese!$E107:$E409,1),4)</f>
        <v>288</v>
      </c>
      <c r="F109" s="12">
        <f>INDEX(Synthese!F107:K409,MATCH($K$8,Synthese!$B107:$B409,1),1)</f>
        <v>0</v>
      </c>
      <c r="G109" s="12">
        <f>INDEX(Synthese!G107:L409,MATCH($K$8,Synthese!$B107:$B409,1),1)</f>
        <v>0</v>
      </c>
    </row>
    <row r="110" spans="2:7" x14ac:dyDescent="0.25">
      <c r="B110" s="12" t="str">
        <f>IF(INDEX(Synthese!$B$7:$G$309,MATCH($K$8,Synthese!B$7:B$309,1),1)=$J$8,$J$8,"")</f>
        <v>2 et 3</v>
      </c>
      <c r="C110" s="12" t="str">
        <f>INDEX(Synthese!$B$7:$G$309,MATCH($K$8,Synthese!$C$7:$C$309,1),2)</f>
        <v>Bâtiment 00 salle des machines DIESEL 2</v>
      </c>
      <c r="D110" s="12" t="str">
        <f>INDEX(Synthese!D108:I410,MATCH($K$8,Synthese!$B108:$B410,1),1)</f>
        <v>P L A N</v>
      </c>
      <c r="E110" s="12">
        <f>INDEX(Synthese!$B$7:$G$309,MATCH($K$8,Synthese!$E108:$E410,1),4)</f>
        <v>287</v>
      </c>
      <c r="F110" s="12">
        <f>INDEX(Synthese!F108:K410,MATCH($K$8,Synthese!$B108:$B410,1),1)</f>
        <v>0</v>
      </c>
      <c r="G110" s="12">
        <f>INDEX(Synthese!G108:L410,MATCH($K$8,Synthese!$B108:$B410,1),1)</f>
        <v>0</v>
      </c>
    </row>
    <row r="111" spans="2:7" x14ac:dyDescent="0.25">
      <c r="B111" s="12" t="str">
        <f>IF(INDEX(Synthese!$B$7:$G$309,MATCH($K$8,Synthese!B$7:B$309,1),1)=$J$8,$J$8,"")</f>
        <v>2 et 3</v>
      </c>
      <c r="C111" s="12" t="str">
        <f>INDEX(Synthese!$B$7:$G$309,MATCH($K$8,Synthese!$C$7:$C$309,1),2)</f>
        <v>Bâtiment 00 salle des machines DIESEL 2</v>
      </c>
      <c r="D111" s="12" t="str">
        <f>INDEX(Synthese!D109:I411,MATCH($K$8,Synthese!$B109:$B411,1),1)</f>
        <v>P L A N</v>
      </c>
      <c r="E111" s="12">
        <f>INDEX(Synthese!$B$7:$G$309,MATCH($K$8,Synthese!$E109:$E411,1),4)</f>
        <v>286</v>
      </c>
      <c r="F111" s="12">
        <f>INDEX(Synthese!F109:K411,MATCH($K$8,Synthese!$B109:$B411,1),1)</f>
        <v>0</v>
      </c>
      <c r="G111" s="12">
        <f>INDEX(Synthese!G109:L411,MATCH($K$8,Synthese!$B109:$B411,1),1)</f>
        <v>0</v>
      </c>
    </row>
    <row r="112" spans="2:7" x14ac:dyDescent="0.25">
      <c r="B112" s="12" t="str">
        <f>IF(INDEX(Synthese!$B$7:$G$309,MATCH($K$8,Synthese!B$7:B$309,1),1)=$J$8,$J$8,"")</f>
        <v>2 et 3</v>
      </c>
      <c r="C112" s="12" t="str">
        <f>INDEX(Synthese!$B$7:$G$309,MATCH($K$8,Synthese!$C$7:$C$309,1),2)</f>
        <v>Bâtiment 00 salle des machines DIESEL 2</v>
      </c>
      <c r="D112" s="12" t="str">
        <f>INDEX(Synthese!D110:I412,MATCH($K$8,Synthese!$B110:$B412,1),1)</f>
        <v>P L A N</v>
      </c>
      <c r="E112" s="12">
        <f>INDEX(Synthese!$B$7:$G$309,MATCH($K$8,Synthese!$E110:$E412,1),4)</f>
        <v>285</v>
      </c>
      <c r="F112" s="12">
        <f>INDEX(Synthese!F110:K412,MATCH($K$8,Synthese!$B110:$B412,1),1)</f>
        <v>0</v>
      </c>
      <c r="G112" s="12">
        <f>INDEX(Synthese!G110:L412,MATCH($K$8,Synthese!$B110:$B412,1),1)</f>
        <v>0</v>
      </c>
    </row>
    <row r="113" spans="2:7" x14ac:dyDescent="0.25">
      <c r="B113" s="12" t="str">
        <f>IF(INDEX(Synthese!$B$7:$G$309,MATCH($K$8,Synthese!B$7:B$309,1),1)=$J$8,$J$8,"")</f>
        <v>2 et 3</v>
      </c>
      <c r="C113" s="12" t="str">
        <f>INDEX(Synthese!$B$7:$G$309,MATCH($K$8,Synthese!$C$7:$C$309,1),2)</f>
        <v>Bâtiment 00 salle des machines DIESEL 2</v>
      </c>
      <c r="D113" s="12" t="str">
        <f>INDEX(Synthese!D111:I413,MATCH($K$8,Synthese!$B111:$B413,1),1)</f>
        <v>P L A N</v>
      </c>
      <c r="E113" s="12">
        <f>INDEX(Synthese!$B$7:$G$309,MATCH($K$8,Synthese!$E111:$E413,1),4)</f>
        <v>284</v>
      </c>
      <c r="F113" s="12">
        <f>INDEX(Synthese!F111:K413,MATCH($K$8,Synthese!$B111:$B413,1),1)</f>
        <v>0</v>
      </c>
      <c r="G113" s="12">
        <f>INDEX(Synthese!G111:L413,MATCH($K$8,Synthese!$B111:$B413,1),1)</f>
        <v>0</v>
      </c>
    </row>
    <row r="114" spans="2:7" x14ac:dyDescent="0.25">
      <c r="B114" s="12" t="str">
        <f>IF(INDEX(Synthese!$B$7:$G$309,MATCH($K$8,Synthese!B$7:B$309,1),1)=$J$8,$J$8,"")</f>
        <v>2 et 3</v>
      </c>
      <c r="C114" s="12" t="str">
        <f>INDEX(Synthese!$B$7:$G$309,MATCH($K$8,Synthese!$C$7:$C$309,1),2)</f>
        <v>Bâtiment 00 salle des machines DIESEL 2</v>
      </c>
      <c r="D114" s="12" t="str">
        <f>INDEX(Synthese!D112:I414,MATCH($K$8,Synthese!$B112:$B414,1),1)</f>
        <v>P L A N</v>
      </c>
      <c r="E114" s="12">
        <f>INDEX(Synthese!$B$7:$G$309,MATCH($K$8,Synthese!$E112:$E414,1),4)</f>
        <v>283</v>
      </c>
      <c r="F114" s="12">
        <f>INDEX(Synthese!F112:K414,MATCH($K$8,Synthese!$B112:$B414,1),1)</f>
        <v>0</v>
      </c>
      <c r="G114" s="12">
        <f>INDEX(Synthese!G112:L414,MATCH($K$8,Synthese!$B112:$B414,1),1)</f>
        <v>0</v>
      </c>
    </row>
    <row r="115" spans="2:7" x14ac:dyDescent="0.25">
      <c r="B115" s="12" t="str">
        <f>IF(INDEX(Synthese!$B$7:$G$309,MATCH($K$8,Synthese!B$7:B$309,1),1)=$J$8,$J$8,"")</f>
        <v>2 et 3</v>
      </c>
      <c r="C115" s="12" t="str">
        <f>INDEX(Synthese!$B$7:$G$309,MATCH($K$8,Synthese!$C$7:$C$309,1),2)</f>
        <v>Bâtiment 00 salle des machines DIESEL 2</v>
      </c>
      <c r="D115" s="12" t="str">
        <f>INDEX(Synthese!D113:I415,MATCH($K$8,Synthese!$B113:$B415,1),1)</f>
        <v>P L A N</v>
      </c>
      <c r="E115" s="12">
        <f>INDEX(Synthese!$B$7:$G$309,MATCH($K$8,Synthese!$E113:$E415,1),4)</f>
        <v>282</v>
      </c>
      <c r="F115" s="12">
        <f>INDEX(Synthese!F113:K415,MATCH($K$8,Synthese!$B113:$B415,1),1)</f>
        <v>0</v>
      </c>
      <c r="G115" s="12">
        <f>INDEX(Synthese!G113:L415,MATCH($K$8,Synthese!$B113:$B415,1),1)</f>
        <v>0</v>
      </c>
    </row>
    <row r="116" spans="2:7" x14ac:dyDescent="0.25">
      <c r="B116" s="12" t="str">
        <f>IF(INDEX(Synthese!$B$7:$G$309,MATCH($K$8,Synthese!B$7:B$309,1),1)=$J$8,$J$8,"")</f>
        <v>2 et 3</v>
      </c>
      <c r="C116" s="12" t="str">
        <f>INDEX(Synthese!$B$7:$G$309,MATCH($K$8,Synthese!$C$7:$C$309,1),2)</f>
        <v>Bâtiment 00 salle des machines DIESEL 2</v>
      </c>
      <c r="D116" s="12" t="str">
        <f>INDEX(Synthese!D114:I416,MATCH($K$8,Synthese!$B114:$B416,1),1)</f>
        <v>P L A N</v>
      </c>
      <c r="E116" s="12">
        <f>INDEX(Synthese!$B$7:$G$309,MATCH($K$8,Synthese!$E114:$E416,1),4)</f>
        <v>281</v>
      </c>
      <c r="F116" s="12">
        <f>INDEX(Synthese!F114:K416,MATCH($K$8,Synthese!$B114:$B416,1),1)</f>
        <v>0</v>
      </c>
      <c r="G116" s="12">
        <f>INDEX(Synthese!G114:L416,MATCH($K$8,Synthese!$B114:$B416,1),1)</f>
        <v>0</v>
      </c>
    </row>
    <row r="117" spans="2:7" x14ac:dyDescent="0.25">
      <c r="B117" s="12" t="str">
        <f>IF(INDEX(Synthese!$B$7:$G$309,MATCH($K$8,Synthese!B$7:B$309,1),1)=$J$8,$J$8,"")</f>
        <v>2 et 3</v>
      </c>
      <c r="C117" s="12" t="str">
        <f>INDEX(Synthese!$B$7:$G$309,MATCH($K$8,Synthese!$C$7:$C$309,1),2)</f>
        <v>Bâtiment 00 salle des machines DIESEL 2</v>
      </c>
      <c r="D117" s="12" t="str">
        <f>INDEX(Synthese!D115:I417,MATCH($K$8,Synthese!$B115:$B417,1),1)</f>
        <v>P L A N</v>
      </c>
      <c r="E117" s="12">
        <f>INDEX(Synthese!$B$7:$G$309,MATCH($K$8,Synthese!$E115:$E417,1),4)</f>
        <v>280</v>
      </c>
      <c r="F117" s="12">
        <f>INDEX(Synthese!F115:K417,MATCH($K$8,Synthese!$B115:$B417,1),1)</f>
        <v>0</v>
      </c>
      <c r="G117" s="12">
        <f>INDEX(Synthese!G115:L417,MATCH($K$8,Synthese!$B115:$B417,1),1)</f>
        <v>0</v>
      </c>
    </row>
    <row r="118" spans="2:7" x14ac:dyDescent="0.25">
      <c r="B118" s="12" t="str">
        <f>IF(INDEX(Synthese!$B$7:$G$309,MATCH($K$8,Synthese!B$7:B$309,1),1)=$J$8,$J$8,"")</f>
        <v>2 et 3</v>
      </c>
      <c r="C118" s="12" t="str">
        <f>INDEX(Synthese!$B$7:$G$309,MATCH($K$8,Synthese!$C$7:$C$309,1),2)</f>
        <v>Bâtiment 00 salle des machines DIESEL 2</v>
      </c>
      <c r="D118" s="12" t="str">
        <f>INDEX(Synthese!D116:I418,MATCH($K$8,Synthese!$B116:$B418,1),1)</f>
        <v>P L A N</v>
      </c>
      <c r="E118" s="12">
        <f>INDEX(Synthese!$B$7:$G$309,MATCH($K$8,Synthese!$E116:$E418,1),4)</f>
        <v>279</v>
      </c>
      <c r="F118" s="12">
        <f>INDEX(Synthese!F116:K418,MATCH($K$8,Synthese!$B116:$B418,1),1)</f>
        <v>0</v>
      </c>
      <c r="G118" s="12">
        <f>INDEX(Synthese!G116:L418,MATCH($K$8,Synthese!$B116:$B418,1),1)</f>
        <v>0</v>
      </c>
    </row>
    <row r="119" spans="2:7" x14ac:dyDescent="0.25">
      <c r="B119" s="12" t="str">
        <f>IF(INDEX(Synthese!$B$7:$G$309,MATCH($K$8,Synthese!B$7:B$309,1),1)=$J$8,$J$8,"")</f>
        <v>2 et 3</v>
      </c>
      <c r="C119" s="12" t="str">
        <f>INDEX(Synthese!$B$7:$G$309,MATCH($K$8,Synthese!$C$7:$C$309,1),2)</f>
        <v>Bâtiment 00 salle des machines DIESEL 2</v>
      </c>
      <c r="D119" s="12" t="str">
        <f>INDEX(Synthese!D117:I419,MATCH($K$8,Synthese!$B117:$B419,1),1)</f>
        <v>P L A N</v>
      </c>
      <c r="E119" s="12">
        <f>INDEX(Synthese!$B$7:$G$309,MATCH($K$8,Synthese!$E117:$E419,1),4)</f>
        <v>278</v>
      </c>
      <c r="F119" s="12">
        <f>INDEX(Synthese!F117:K419,MATCH($K$8,Synthese!$B117:$B419,1),1)</f>
        <v>0</v>
      </c>
      <c r="G119" s="12">
        <f>INDEX(Synthese!G117:L419,MATCH($K$8,Synthese!$B117:$B419,1),1)</f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Feuil1!$A$12:$A$21</xm:f>
          </x14:formula1>
          <xm:sqref>K9</xm:sqref>
        </x14:dataValidation>
        <x14:dataValidation type="list" showInputMessage="1" showErrorMessage="1">
          <x14:formula1>
            <xm:f>Feuil1!$A$1:$A$11</xm:f>
          </x14:formula1>
          <xm:sqref>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Synthese</vt:lpstr>
      <vt:lpstr>Feuil1</vt:lpstr>
      <vt:lpstr>Recherche TR 2-3</vt:lpstr>
      <vt:lpstr>Recherche1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GRAGNON Yoan</dc:creator>
  <cp:lastModifiedBy>GRAGNON Yoan</cp:lastModifiedBy>
  <dcterms:created xsi:type="dcterms:W3CDTF">2019-05-21T11:42:22Z</dcterms:created>
  <dcterms:modified xsi:type="dcterms:W3CDTF">2019-06-03T08:59:48Z</dcterms:modified>
</cp:coreProperties>
</file>