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39051\Documents\"/>
    </mc:Choice>
  </mc:AlternateContent>
  <bookViews>
    <workbookView xWindow="0" yWindow="0" windowWidth="19425" windowHeight="7530"/>
  </bookViews>
  <sheets>
    <sheet name="Feuil1" sheetId="1" r:id="rId1"/>
    <sheet name="JOURS FERIES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<sst xmlns="http://schemas.openxmlformats.org/spreadsheetml/2006/main" count="46" uniqueCount="35">
  <si>
    <t>RECEPTION</t>
  </si>
  <si>
    <t>TRAITEMENT</t>
  </si>
  <si>
    <t>28/04/2022</t>
  </si>
  <si>
    <t>29/04/2022</t>
  </si>
  <si>
    <t>02/05/2022</t>
  </si>
  <si>
    <t>Jour de l'an</t>
  </si>
  <si>
    <t>Lundi de Pâques</t>
  </si>
  <si>
    <t>Fete du travail</t>
  </si>
  <si>
    <t>Victoire de 1945</t>
  </si>
  <si>
    <t>Jeudi de l'ascension</t>
  </si>
  <si>
    <t>Lundi de Pentecote</t>
  </si>
  <si>
    <t>Fete Nationale</t>
  </si>
  <si>
    <t>Assomption</t>
  </si>
  <si>
    <t>La toussaint</t>
  </si>
  <si>
    <t>Armistice</t>
  </si>
  <si>
    <t>Noel</t>
  </si>
  <si>
    <t>DATES</t>
  </si>
  <si>
    <t>JOURS FERIES</t>
  </si>
  <si>
    <t>22-9c0558b5</t>
  </si>
  <si>
    <t>22-9c059d0b</t>
  </si>
  <si>
    <t>22-9c05a35f</t>
  </si>
  <si>
    <t>22-9c056162</t>
  </si>
  <si>
    <t>22-9c05ad3f</t>
  </si>
  <si>
    <t>22-9c057234</t>
  </si>
  <si>
    <t>22-9c057307</t>
  </si>
  <si>
    <t>22-9c0574f6</t>
  </si>
  <si>
    <t>22-9c057e26</t>
  </si>
  <si>
    <t>22-9c05806e</t>
  </si>
  <si>
    <t>22-9c05eec4</t>
  </si>
  <si>
    <t>22-9c05966f</t>
  </si>
  <si>
    <t>22-9c05997e</t>
  </si>
  <si>
    <t>22-9c0599ac</t>
  </si>
  <si>
    <t>N DOSSIERS</t>
  </si>
  <si>
    <t>DELAIS DEPUIS RECEPTION A AUJOURD HUI</t>
  </si>
  <si>
    <t>DELAIS DE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</si>
</sst>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002060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2">
    <xf numFmtId="0" fontId="0" fillId="0" borderId="0" xfId="0"/>
    <xf numFmtId="14" fontId="1" fillId="2" borderId="1" xfId="1" applyNumberFormat="1" applyFont="1" applyFill="1" applyBorder="1" applyAlignment="1">
      <alignment horizontal="center"/>
    </xf>
    <xf numFmtId="1" fontId="1" fillId="2" borderId="1" xfId="1" applyNumberFormat="1" applyFon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14" fontId="1" fillId="2" borderId="3" xfId="1" applyNumberFormat="1" applyFont="1" applyFill="1" applyBorder="1" applyAlignment="1">
      <alignment horizontal="center"/>
    </xf>
    <xf numFmtId="1" fontId="1" fillId="2" borderId="3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4" xfId="1" applyFont="1" applyFill="1" applyBorder="1" applyAlignment="1">
      <alignment horizontal="center"/>
    </xf>
    <xf numFmtId="0" fontId="1" fillId="2" borderId="5" xfId="1" applyFont="1" applyFill="1" applyBorder="1" applyAlignment="1">
      <alignment horizontal="center"/>
    </xf>
    <xf numFmtId="1" fontId="1" fillId="2" borderId="0" xfId="1" applyNumberFormat="1" applyAlignment="1">
      <alignment horizontal="center"/>
    </xf>
  </cellXfs>
  <cellStyles count="2">
    <cellStyle name="Normal" xfId="0" builtinId="0"/>
    <cellStyle name="Satisfaisant" xfId="1" builtinId="26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9" formatCode="dd/mm/yyyy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bottom style="thin">
          <color theme="8" tint="0.39997558519241921"/>
        </bottom>
      </border>
    </dxf>
    <dxf>
      <font>
        <color rgb="FF9C0006"/>
      </font>
      <fill>
        <patternFill>
          <bgColor rgb="FFFFC7CE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9" formatCode="dd/mm/yyyy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8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ITEMENT%20CAPELLA%20-%2013%2007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S"/>
      <sheetName val="SYNTHESES"/>
      <sheetName val="JOURS FERIES"/>
      <sheetName val="BO  COMMUNES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B1:E15" totalsRowShown="0" dataDxfId="16" headerRowBorderDxfId="17" tableBorderDxfId="15" totalsRowBorderDxfId="14" dataCellStyle="Satisfaisant">
  <autoFilter ref="B1:E15"/>
  <tableColumns count="4">
    <tableColumn id="1" name="RECEPTION" dataDxfId="13" dataCellStyle="Satisfaisant"/>
    <tableColumn id="3" name="DELAIS DEPUIS RECEPTION A AUJOURD HUI" dataDxfId="12" dataCellStyle="Satisfaisant"/>
    <tableColumn id="4" name="TRAITEMENT" dataDxfId="1" dataCellStyle="Satisfaisant"/>
    <tableColumn id="2" name="DELAIS DE TRAITEMENT" dataDxfId="0" dataCellStyle="Satisfaisant">
      <calculatedColumnFormula>IF(NETWORKDAYS.INTL([1]!IMPORTDONEES[[#This Row],[RECEPTION CPA]],[1]!IMPORTDONEES[[#This Row],[TRAITEMENT CPA]],1,[1]!Tableau1[DATE FERIES])&lt;=0,"",(NETWORKDAYS.INTL([1]!IMPORTDONEES[[#This Row],[RECEPTION CPA]],[1]!IMPORTDONEES[[#This Row],[TRAITEMENT CPA]],1,[1]!Tableau1[DATE FERIES])))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15" totalsRowShown="0" headerRowDxfId="2" dataDxfId="4" headerRowBorderDxfId="3" tableBorderDxfId="6" dataCellStyle="Satisfaisant">
  <autoFilter ref="A1:A15"/>
  <tableColumns count="1">
    <tableColumn id="1" name="N DOSSIERS" dataDxfId="5" dataCellStyle="Satisfaisant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B12" totalsRowShown="0" headerRowDxfId="11" dataDxfId="10">
  <autoFilter ref="A1:B12"/>
  <tableColumns count="2">
    <tableColumn id="1" name="JOURS FERIES" dataDxfId="9"/>
    <tableColumn id="2" name="DATES" dataDxfId="8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E2" sqref="E2"/>
    </sheetView>
  </sheetViews>
  <sheetFormatPr baseColWidth="10" defaultColWidth="22.140625" defaultRowHeight="15" x14ac:dyDescent="0.25"/>
  <cols>
    <col min="1" max="1" width="22.140625" style="7"/>
    <col min="3" max="3" width="44" bestFit="1" customWidth="1"/>
    <col min="5" max="5" width="26.28515625" style="7" bestFit="1" customWidth="1"/>
  </cols>
  <sheetData>
    <row r="1" spans="1:5" x14ac:dyDescent="0.25">
      <c r="A1" s="3" t="s">
        <v>32</v>
      </c>
      <c r="B1" s="3" t="s">
        <v>0</v>
      </c>
      <c r="C1" s="4" t="s">
        <v>33</v>
      </c>
      <c r="D1" s="3" t="s">
        <v>1</v>
      </c>
      <c r="E1" s="3" t="s">
        <v>34</v>
      </c>
    </row>
    <row r="2" spans="1:5" x14ac:dyDescent="0.25">
      <c r="A2" s="9" t="s">
        <v>18</v>
      </c>
      <c r="B2" s="1" t="s">
        <v>2</v>
      </c>
      <c r="C2" s="2"/>
      <c r="D2" s="1"/>
      <c r="E2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  <row r="3" spans="1:5" x14ac:dyDescent="0.25">
      <c r="A3" s="9" t="s">
        <v>19</v>
      </c>
      <c r="B3" s="1" t="s">
        <v>2</v>
      </c>
      <c r="C3" s="2"/>
      <c r="D3" s="1"/>
      <c r="E3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  <row r="4" spans="1:5" x14ac:dyDescent="0.25">
      <c r="A4" s="9" t="s">
        <v>20</v>
      </c>
      <c r="B4" s="1" t="s">
        <v>3</v>
      </c>
      <c r="C4" s="2"/>
      <c r="D4" s="1"/>
      <c r="E4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  <row r="5" spans="1:5" x14ac:dyDescent="0.25">
      <c r="A5" s="9" t="s">
        <v>21</v>
      </c>
      <c r="B5" s="1" t="s">
        <v>3</v>
      </c>
      <c r="C5" s="2"/>
      <c r="D5" s="1"/>
      <c r="E5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  <row r="6" spans="1:5" x14ac:dyDescent="0.25">
      <c r="A6" s="9" t="s">
        <v>22</v>
      </c>
      <c r="B6" s="1" t="s">
        <v>3</v>
      </c>
      <c r="C6" s="2"/>
      <c r="D6" s="1"/>
      <c r="E6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  <row r="7" spans="1:5" x14ac:dyDescent="0.25">
      <c r="A7" s="9" t="s">
        <v>23</v>
      </c>
      <c r="B7" s="1" t="s">
        <v>3</v>
      </c>
      <c r="C7" s="2"/>
      <c r="D7" s="1"/>
      <c r="E7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  <row r="8" spans="1:5" x14ac:dyDescent="0.25">
      <c r="A8" s="9" t="s">
        <v>24</v>
      </c>
      <c r="B8" s="1" t="s">
        <v>3</v>
      </c>
      <c r="C8" s="2"/>
      <c r="D8" s="1"/>
      <c r="E8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  <row r="9" spans="1:5" x14ac:dyDescent="0.25">
      <c r="A9" s="9" t="s">
        <v>25</v>
      </c>
      <c r="B9" s="1" t="s">
        <v>3</v>
      </c>
      <c r="C9" s="2"/>
      <c r="D9" s="1">
        <v>44753</v>
      </c>
      <c r="E9" s="11">
        <f>IF(NETWORKDAYS.INTL(Tableau1[[#This Row],[RECEPTION]],Tableau1[[#This Row],[TRAITEMENT]],1,Tableau13[DATES])&lt;=0,"",(NETWORKDAYS.INTL(Tableau1[[#This Row],[RECEPTION]],Tableau1[[#This Row],[TRAITEMENT]],1,Tableau13[DATES])))</f>
        <v>50</v>
      </c>
    </row>
    <row r="10" spans="1:5" x14ac:dyDescent="0.25">
      <c r="A10" s="9" t="s">
        <v>26</v>
      </c>
      <c r="B10" s="1" t="s">
        <v>4</v>
      </c>
      <c r="C10" s="2"/>
      <c r="D10" s="1"/>
      <c r="E10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  <row r="11" spans="1:5" x14ac:dyDescent="0.25">
      <c r="A11" s="9" t="s">
        <v>27</v>
      </c>
      <c r="B11" s="1" t="s">
        <v>4</v>
      </c>
      <c r="C11" s="2"/>
      <c r="D11" s="1">
        <v>44750</v>
      </c>
      <c r="E11" s="11">
        <f>IF(NETWORKDAYS.INTL(Tableau1[[#This Row],[RECEPTION]],Tableau1[[#This Row],[TRAITEMENT]],1,Tableau13[DATES])&lt;=0,"",(NETWORKDAYS.INTL(Tableau1[[#This Row],[RECEPTION]],Tableau1[[#This Row],[TRAITEMENT]],1,Tableau13[DATES])))</f>
        <v>48</v>
      </c>
    </row>
    <row r="12" spans="1:5" x14ac:dyDescent="0.25">
      <c r="A12" s="9" t="s">
        <v>28</v>
      </c>
      <c r="B12" s="1" t="s">
        <v>4</v>
      </c>
      <c r="C12" s="2"/>
      <c r="D12" s="1"/>
      <c r="E12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  <row r="13" spans="1:5" x14ac:dyDescent="0.25">
      <c r="A13" s="9" t="s">
        <v>29</v>
      </c>
      <c r="B13" s="1" t="s">
        <v>4</v>
      </c>
      <c r="C13" s="2"/>
      <c r="D13" s="1"/>
      <c r="E13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  <row r="14" spans="1:5" x14ac:dyDescent="0.25">
      <c r="A14" s="9" t="s">
        <v>30</v>
      </c>
      <c r="B14" s="1" t="s">
        <v>4</v>
      </c>
      <c r="C14" s="2"/>
      <c r="D14" s="1"/>
      <c r="E14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  <row r="15" spans="1:5" x14ac:dyDescent="0.25">
      <c r="A15" s="10" t="s">
        <v>31</v>
      </c>
      <c r="B15" s="5" t="s">
        <v>4</v>
      </c>
      <c r="C15" s="6"/>
      <c r="D15" s="5"/>
      <c r="E15" s="11" t="str">
        <f>IF(NETWORKDAYS.INTL(Tableau1[[#This Row],[RECEPTION]],Tableau1[[#This Row],[TRAITEMENT]],1,Tableau13[DATES])&lt;=0,"",(NETWORKDAYS.INTL(Tableau1[[#This Row],[RECEPTION]],Tableau1[[#This Row],[TRAITEMENT]],1,Tableau13[DATES])))</f>
        <v/>
      </c>
    </row>
  </sheetData>
  <conditionalFormatting sqref="A2:A15">
    <cfRule type="duplicateValues" dxfId="7" priority="1"/>
  </conditionalFormatting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C20" sqref="C20"/>
    </sheetView>
  </sheetViews>
  <sheetFormatPr baseColWidth="10" defaultColWidth="27" defaultRowHeight="15" x14ac:dyDescent="0.25"/>
  <sheetData>
    <row r="1" spans="1:2" x14ac:dyDescent="0.25">
      <c r="A1" s="7" t="s">
        <v>17</v>
      </c>
      <c r="B1" s="7" t="s">
        <v>16</v>
      </c>
    </row>
    <row r="2" spans="1:2" x14ac:dyDescent="0.25">
      <c r="A2" s="7" t="s">
        <v>5</v>
      </c>
      <c r="B2" s="8">
        <v>44562</v>
      </c>
    </row>
    <row r="3" spans="1:2" x14ac:dyDescent="0.25">
      <c r="A3" s="7" t="s">
        <v>6</v>
      </c>
      <c r="B3" s="8">
        <v>44669</v>
      </c>
    </row>
    <row r="4" spans="1:2" x14ac:dyDescent="0.25">
      <c r="A4" s="7" t="s">
        <v>7</v>
      </c>
      <c r="B4" s="8">
        <v>44682</v>
      </c>
    </row>
    <row r="5" spans="1:2" x14ac:dyDescent="0.25">
      <c r="A5" s="7" t="s">
        <v>8</v>
      </c>
      <c r="B5" s="8">
        <v>44689</v>
      </c>
    </row>
    <row r="6" spans="1:2" x14ac:dyDescent="0.25">
      <c r="A6" s="7" t="s">
        <v>9</v>
      </c>
      <c r="B6" s="8">
        <v>44707</v>
      </c>
    </row>
    <row r="7" spans="1:2" x14ac:dyDescent="0.25">
      <c r="A7" s="7" t="s">
        <v>10</v>
      </c>
      <c r="B7" s="8">
        <v>44718</v>
      </c>
    </row>
    <row r="8" spans="1:2" x14ac:dyDescent="0.25">
      <c r="A8" s="7" t="s">
        <v>11</v>
      </c>
      <c r="B8" s="8">
        <v>44756</v>
      </c>
    </row>
    <row r="9" spans="1:2" x14ac:dyDescent="0.25">
      <c r="A9" s="7" t="s">
        <v>12</v>
      </c>
      <c r="B9" s="8">
        <v>44788</v>
      </c>
    </row>
    <row r="10" spans="1:2" x14ac:dyDescent="0.25">
      <c r="A10" s="7" t="s">
        <v>13</v>
      </c>
      <c r="B10" s="8">
        <v>44866</v>
      </c>
    </row>
    <row r="11" spans="1:2" x14ac:dyDescent="0.25">
      <c r="A11" s="7" t="s">
        <v>14</v>
      </c>
      <c r="B11" s="8">
        <v>44876</v>
      </c>
    </row>
    <row r="12" spans="1:2" x14ac:dyDescent="0.25">
      <c r="A12" s="7" t="s">
        <v>15</v>
      </c>
      <c r="B12" s="8">
        <v>44920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JOURS FERIES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Tilmant Julien</cp:lastModifiedBy>
  <dcterms:created xsi:type="dcterms:W3CDTF">2022-07-13T13:13:22Z</dcterms:created>
  <dcterms:modified xsi:type="dcterms:W3CDTF">2022-07-14T08:20:40Z</dcterms:modified>
</cp:coreProperties>
</file>