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eur\Desktop\"/>
    </mc:Choice>
  </mc:AlternateContent>
  <xr:revisionPtr revIDLastSave="0" documentId="8_{7C31538F-7FE7-4FFD-AADF-5BC20F09D8E7}" xr6:coauthVersionLast="43" xr6:coauthVersionMax="43" xr10:uidLastSave="{00000000-0000-0000-0000-000000000000}"/>
  <bookViews>
    <workbookView xWindow="-120" yWindow="-120" windowWidth="29040" windowHeight="15990" xr2:uid="{00000000-000D-0000-FFFF-FFFF00000000}"/>
  </bookViews>
  <sheets>
    <sheet name="Carnet pour véhicule" sheetId="1" r:id="rId1"/>
    <sheet name="calculs" sheetId="2" state="hidden" r:id="rId2"/>
  </sheets>
  <definedNames>
    <definedName name="ChoixTraçage">'Carnet pour véhicule'!$N$6</definedName>
    <definedName name="DatesGraphiques">CHOOSE(TableauGraphique,Carburant[DATE],Entretien[DATE])</definedName>
    <definedName name="KilométrageDébut">'Carnet pour véhicule'!$N$3</definedName>
    <definedName name="TableauGraphique">IF(ChoixTraçage="ENTRETIEN",1,2)</definedName>
    <definedName name="ValeursGraphique">CHOOSE(TableauGraphique,Carburant[COÛT],Entretien[COÛT])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6" i="2" l="1"/>
  <c r="C5" i="2"/>
  <c r="C4" i="2"/>
  <c r="C20" i="1" l="1" a="1"/>
  <c r="C20" i="1" s="1"/>
  <c r="G20" i="1" s="1"/>
  <c r="C21" i="1" a="1"/>
  <c r="C21" i="1" s="1"/>
  <c r="G21" i="1" s="1"/>
  <c r="C22" i="1" a="1"/>
  <c r="C22" i="1" s="1"/>
  <c r="G22" i="1" s="1"/>
  <c r="D15" i="1" l="1"/>
  <c r="D11" i="1"/>
  <c r="D7" i="1"/>
  <c r="B15" i="1"/>
  <c r="H20" i="1"/>
  <c r="H21" i="1"/>
  <c r="H22" i="1"/>
  <c r="B11" i="1" l="1"/>
  <c r="B7" i="1"/>
</calcChain>
</file>

<file path=xl/sharedStrings.xml><?xml version="1.0" encoding="utf-8"?>
<sst xmlns="http://schemas.openxmlformats.org/spreadsheetml/2006/main" count="41" uniqueCount="31">
  <si>
    <t>ÉLÉMENT</t>
  </si>
  <si>
    <t>COÛT</t>
  </si>
  <si>
    <t>REMARQUES</t>
  </si>
  <si>
    <t>LITRE(S) AUX 100</t>
  </si>
  <si>
    <t>MONTANT</t>
  </si>
  <si>
    <t>VÉRIFICATION N°</t>
  </si>
  <si>
    <t>PLAGE</t>
  </si>
  <si>
    <t>LITRES</t>
  </si>
  <si>
    <t>COMPTEUR KILOMÉTRIQUE</t>
  </si>
  <si>
    <t>KILOMÉTRAGE TOTAL</t>
  </si>
  <si>
    <t>CONSOMMATION MOYENNE</t>
  </si>
  <si>
    <t>COÛT TOTAL CARBURANT</t>
  </si>
  <si>
    <t>CARBURANT</t>
  </si>
  <si>
    <t>ENTRETIEN</t>
  </si>
  <si>
    <t>REMBOURSEMENTS DU PRÊT</t>
  </si>
  <si>
    <t>Graphe :</t>
  </si>
  <si>
    <t>KILOMÉTRAGE PRÉC.</t>
  </si>
  <si>
    <t>Remboursement janvier</t>
  </si>
  <si>
    <t>Remboursement février</t>
  </si>
  <si>
    <t>Vidange</t>
  </si>
  <si>
    <t>Entretien à 5 000 km</t>
  </si>
  <si>
    <t>COÛT DE L’ENTRETIEN</t>
  </si>
  <si>
    <t>TOTAL</t>
  </si>
  <si>
    <t>LITRES DE CARBURANT</t>
  </si>
  <si>
    <t>DÉBUT KILOMÉTRAGE :</t>
  </si>
  <si>
    <t>Alignement</t>
  </si>
  <si>
    <t>CARBURANT</t>
  </si>
  <si>
    <t>ENTRETIEN</t>
  </si>
  <si>
    <t>PRÊT</t>
  </si>
  <si>
    <t>***Cette feuille doit rester masquée***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</si>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</sst>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5">
    <numFmt numFmtId="44" formatCode="_-* #,##0.00\ &quot;€&quot;_-;\-* #,##0.00\ &quot;€&quot;_-;_-* &quot;-&quot;??\ &quot;€&quot;_-;_-@_-"/>
    <numFmt numFmtId="164" formatCode="&quot;$&quot;#,##0.00"/>
    <numFmt numFmtId="165" formatCode="#,##0.0"/>
    <numFmt numFmtId="166" formatCode="0.0"/>
    <numFmt numFmtId="167" formatCode="#,##0.00\ &quot;€&quot;"/>
  </numFmts>
  <fonts count="11" x14ac:knownFonts="1">
    <font>
      <sz val="12"/>
      <color theme="1" tint="0.14993743705557422"/>
      <name val="Calibri"/>
      <family val="2"/>
      <scheme val="minor"/>
    </font>
    <font>
      <sz val="10"/>
      <color theme="6" tint="-0.499984740745262"/>
      <name val="Calibri"/>
      <family val="2"/>
      <scheme val="minor"/>
    </font>
    <font>
      <sz val="14"/>
      <color theme="1" tint="0.14996795556505021"/>
      <name val="Calibri"/>
      <family val="2"/>
      <scheme val="minor"/>
    </font>
    <font>
      <sz val="14"/>
      <color theme="2"/>
      <name val="Calibri"/>
      <family val="2"/>
      <scheme val="minor"/>
    </font>
    <font>
      <sz val="28"/>
      <color theme="4"/>
      <name val="Calibri"/>
      <family val="2"/>
      <scheme val="minor"/>
    </font>
    <font>
      <sz val="48"/>
      <color theme="4"/>
      <name val="Calibri"/>
      <family val="2"/>
      <scheme val="minor"/>
    </font>
    <font>
      <sz val="12"/>
      <color theme="4"/>
      <name val="Calibri"/>
      <family val="2"/>
      <scheme val="major"/>
    </font>
    <font>
      <sz val="22"/>
      <color theme="1" tint="0.14993743705557422"/>
      <name val="Calibri"/>
      <family val="2"/>
      <scheme val="major"/>
    </font>
    <font>
      <sz val="10"/>
      <color theme="3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theme="1" tint="0.1499374370555742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1" tint="0.14996795556505021"/>
      </bottom>
      <diagonal/>
    </border>
  </borders>
  <cellStyleXfs count="9">
    <xf numFmtId="0" fontId="0" fillId="2" borderId="0">
      <alignment horizontal="left" vertical="center"/>
    </xf>
    <xf numFmtId="0" fontId="7" fillId="0" borderId="0" applyNumberFormat="0" applyFill="0" applyBorder="0" applyAlignment="0" applyProtection="0"/>
    <xf numFmtId="3" fontId="1" fillId="0" borderId="0" applyFont="0" applyFill="0" applyBorder="0" applyProtection="0">
      <alignment horizontal="left" vertical="center"/>
    </xf>
    <xf numFmtId="164" fontId="1" fillId="0" borderId="0" applyFont="0" applyFill="0" applyBorder="0" applyProtection="0">
      <alignment horizontal="left" vertical="center"/>
    </xf>
    <xf numFmtId="0" fontId="4" fillId="0" borderId="0" applyNumberFormat="0" applyFill="0" applyBorder="0" applyProtection="0">
      <alignment vertical="center"/>
    </xf>
    <xf numFmtId="0" fontId="3" fillId="3" borderId="1" applyNumberFormat="0" applyBorder="0" applyProtection="0">
      <alignment horizontal="center" vertical="center"/>
    </xf>
    <xf numFmtId="0" fontId="2" fillId="2" borderId="0" applyFont="0" applyFill="0" applyBorder="0" applyAlignment="0" applyProtection="0">
      <alignment horizontal="left" vertical="center"/>
    </xf>
    <xf numFmtId="0" fontId="8" fillId="0" borderId="0" applyNumberFormat="0" applyFill="0" applyBorder="0" applyAlignment="0" applyProtection="0"/>
    <xf numFmtId="44" fontId="10" fillId="0" borderId="0" applyFont="0" applyFill="0" applyBorder="0" applyAlignment="0" applyProtection="0"/>
  </cellStyleXfs>
  <cellXfs count="28">
    <xf numFmtId="0" fontId="0" fillId="2" borderId="0" xfId="0">
      <alignment horizontal="left" vertical="center"/>
    </xf>
    <xf numFmtId="0" fontId="0" fillId="2" borderId="0" xfId="0" applyBorder="1">
      <alignment horizontal="left" vertical="center"/>
    </xf>
    <xf numFmtId="0" fontId="7" fillId="2" borderId="0" xfId="1" applyFill="1" applyAlignment="1">
      <alignment horizontal="left" vertical="center"/>
    </xf>
    <xf numFmtId="0" fontId="0" fillId="2" borderId="0" xfId="0" applyFont="1" applyFill="1">
      <alignment horizontal="left" vertical="center"/>
    </xf>
    <xf numFmtId="3" fontId="0" fillId="2" borderId="0" xfId="2" applyFont="1" applyFill="1" applyBorder="1">
      <alignment horizontal="left" vertical="center"/>
    </xf>
    <xf numFmtId="0" fontId="0" fillId="2" borderId="0" xfId="6" applyFont="1">
      <alignment horizontal="left" vertical="center"/>
    </xf>
    <xf numFmtId="0" fontId="0" fillId="2" borderId="0" xfId="0">
      <alignment horizontal="left" vertical="center"/>
    </xf>
    <xf numFmtId="0" fontId="4" fillId="2" borderId="2" xfId="4" applyFill="1" applyBorder="1" applyAlignment="1">
      <alignment horizontal="left" vertical="center"/>
    </xf>
    <xf numFmtId="0" fontId="7" fillId="2" borderId="0" xfId="1" applyFill="1" applyAlignment="1">
      <alignment horizontal="right" vertical="center"/>
    </xf>
    <xf numFmtId="0" fontId="3" fillId="3" borderId="0" xfId="5" applyBorder="1">
      <alignment horizontal="center" vertical="center"/>
    </xf>
    <xf numFmtId="0" fontId="0" fillId="2" borderId="0" xfId="0" applyAlignment="1">
      <alignment horizontal="right" vertical="center" indent="1"/>
    </xf>
    <xf numFmtId="14" fontId="0" fillId="2" borderId="0" xfId="0" applyNumberFormat="1" applyFont="1" applyFill="1" applyBorder="1">
      <alignment horizontal="left" vertical="center"/>
    </xf>
    <xf numFmtId="14" fontId="0" fillId="2" borderId="0" xfId="0" applyNumberFormat="1" applyFont="1" applyFill="1">
      <alignment horizontal="left" vertical="center"/>
    </xf>
    <xf numFmtId="0" fontId="6" fillId="2" borderId="0" xfId="0" applyFont="1" applyFill="1" applyBorder="1">
      <alignment horizontal="left" vertical="center"/>
    </xf>
    <xf numFmtId="0" fontId="8" fillId="2" borderId="0" xfId="7" applyFill="1" applyAlignment="1">
      <alignment horizontal="left" vertical="center"/>
    </xf>
    <xf numFmtId="0" fontId="9" fillId="4" borderId="0" xfId="0" applyFont="1" applyFill="1" applyAlignment="1">
      <alignment horizontal="center" vertical="center"/>
    </xf>
    <xf numFmtId="0" fontId="9" fillId="4" borderId="0" xfId="0" applyFont="1" applyFill="1" applyAlignment="1">
      <alignment horizontal="left" vertical="center"/>
    </xf>
    <xf numFmtId="166" fontId="9" fillId="4" borderId="0" xfId="0" applyNumberFormat="1" applyFont="1" applyFill="1" applyAlignment="1" applyProtection="1">
      <alignment horizontal="center" vertical="center"/>
    </xf>
    <xf numFmtId="0" fontId="4" fillId="2" borderId="0" xfId="0" applyFont="1" applyAlignment="1">
      <alignment horizontal="right" vertical="center"/>
    </xf>
    <xf numFmtId="0" fontId="5" fillId="2" borderId="0" xfId="0" applyFont="1" applyAlignment="1"/>
    <xf numFmtId="0" fontId="8" fillId="2" borderId="0" xfId="7" applyFill="1" applyAlignment="1">
      <alignment horizontal="left"/>
    </xf>
    <xf numFmtId="167" fontId="0" fillId="2" borderId="0" xfId="8" applyNumberFormat="1" applyFont="1" applyFill="1" applyBorder="1" applyAlignment="1">
      <alignment horizontal="left" vertical="center"/>
    </xf>
    <xf numFmtId="167" fontId="0" fillId="2" borderId="0" xfId="8" applyNumberFormat="1" applyFont="1" applyFill="1" applyAlignment="1">
      <alignment horizontal="left" vertical="center"/>
    </xf>
    <xf numFmtId="167" fontId="0" fillId="2" borderId="0" xfId="3" applyNumberFormat="1" applyFont="1" applyFill="1" applyBorder="1">
      <alignment horizontal="left" vertical="center"/>
    </xf>
    <xf numFmtId="167" fontId="4" fillId="2" borderId="0" xfId="8" applyNumberFormat="1" applyFont="1" applyFill="1" applyAlignment="1">
      <alignment horizontal="left"/>
    </xf>
    <xf numFmtId="0" fontId="0" fillId="2" borderId="0" xfId="0" applyAlignment="1">
      <alignment horizontal="center" vertical="center"/>
    </xf>
    <xf numFmtId="3" fontId="4" fillId="2" borderId="0" xfId="4" applyNumberFormat="1" applyFill="1" applyAlignment="1">
      <alignment horizontal="left"/>
    </xf>
    <xf numFmtId="165" fontId="4" fillId="2" borderId="0" xfId="4" applyNumberFormat="1" applyFill="1" applyAlignment="1">
      <alignment horizontal="left"/>
    </xf>
  </cellXfs>
  <cellStyles count="9">
    <cellStyle name="Cost" xfId="3" xr:uid="{00000000-0005-0000-0000-000000000000}"/>
    <cellStyle name="Entrée" xfId="5" builtinId="20" customBuiltin="1"/>
    <cellStyle name="Gallons" xfId="6" xr:uid="{00000000-0005-0000-0000-000002000000}"/>
    <cellStyle name="Monétaire" xfId="8" builtinId="4"/>
    <cellStyle name="Normal" xfId="0" builtinId="0" customBuiltin="1"/>
    <cellStyle name="Odom" xfId="2" xr:uid="{00000000-0005-0000-0000-000005000000}"/>
    <cellStyle name="Titre 1" xfId="4" builtinId="16" customBuiltin="1"/>
    <cellStyle name="Titre 2" xfId="1" builtinId="17" customBuiltin="1"/>
    <cellStyle name="Titre 3" xfId="7" builtinId="18" customBuiltin="1"/>
  </cellStyles>
  <dxfs count="14">
    <dxf>
      <numFmt numFmtId="167" formatCode="#,##0.00\ &quot;€&quot;"/>
    </dxf>
    <dxf>
      <numFmt numFmtId="168" formatCode="mm/dd/yyyy"/>
    </dxf>
    <dxf>
      <font>
        <strike/>
        <outline/>
        <shadow/>
        <u val="none"/>
        <vertAlign val="baseline"/>
        <sz val="12"/>
        <color theme="4"/>
        <name val="Calibri"/>
        <scheme val="major"/>
      </font>
    </dxf>
    <dxf>
      <font>
        <strike/>
        <outline/>
        <shadow/>
        <u val="none"/>
        <vertAlign val="baseline"/>
        <sz val="12"/>
        <color theme="0"/>
        <name val="Calibri"/>
        <scheme val="minor"/>
      </font>
      <numFmt numFmtId="166" formatCode="0.0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font>
        <strike/>
        <outline/>
        <shadow/>
        <u val="none"/>
        <vertAlign val="baseline"/>
        <sz val="12"/>
        <color theme="0"/>
        <name val="Calibri"/>
        <scheme val="minor"/>
      </font>
      <numFmt numFmtId="3" formatCode="#,##0"/>
      <fill>
        <patternFill patternType="solid">
          <fgColor indexed="64"/>
          <bgColor theme="5" tint="0.39997558519241921"/>
        </patternFill>
      </fill>
      <alignment horizontal="center" vertical="center" textRotation="0" wrapText="0" indent="0" justifyLastLine="0" shrinkToFit="0" readingOrder="0"/>
    </dxf>
    <dxf>
      <numFmt numFmtId="167" formatCode="#,##0.00\ &quot;€&quot;"/>
    </dxf>
    <dxf>
      <font>
        <strike/>
        <outline/>
        <shadow/>
        <u val="none"/>
        <vertAlign val="baseline"/>
        <sz val="12"/>
        <color theme="0"/>
        <name val="Calibri"/>
        <scheme val="minor"/>
      </font>
      <numFmt numFmtId="3" formatCode="#,##0"/>
      <fill>
        <patternFill patternType="solid">
          <fgColor indexed="64"/>
          <bgColor theme="5" tint="0.39997558519241921"/>
        </patternFill>
      </fill>
      <alignment horizontal="left" vertical="center" textRotation="0" wrapText="0" relativeIndent="-1" justifyLastLine="0" shrinkToFit="0" readingOrder="0"/>
    </dxf>
    <dxf>
      <font>
        <b/>
        <i/>
        <strike/>
        <condense/>
        <extend/>
        <outline/>
        <shadow/>
        <u val="none"/>
        <vertAlign val="baseline"/>
        <sz val="14"/>
        <color theme="1" tint="0.14996795556505021"/>
        <name val="Calibri"/>
        <scheme val="minor"/>
      </font>
      <numFmt numFmtId="168" formatCode="mm/dd/yyyy"/>
      <fill>
        <patternFill patternType="solid">
          <fgColor indexed="64"/>
          <bgColor theme="2"/>
        </patternFill>
      </fill>
    </dxf>
    <dxf>
      <font>
        <strike/>
        <outline/>
        <shadow/>
        <u val="none"/>
        <vertAlign val="baseline"/>
        <sz val="12"/>
        <color theme="4"/>
        <name val="Calibri"/>
        <scheme val="major"/>
      </font>
    </dxf>
    <dxf>
      <numFmt numFmtId="167" formatCode="#,##0.00\ &quot;€&quot;"/>
    </dxf>
    <dxf>
      <numFmt numFmtId="19" formatCode="dd/mm/yyyy"/>
    </dxf>
    <dxf>
      <font>
        <strike/>
        <outline/>
        <shadow/>
        <u val="none"/>
        <vertAlign val="baseline"/>
        <sz val="12"/>
        <color theme="4"/>
        <name val="Calibri"/>
        <scheme val="major"/>
      </font>
    </dxf>
    <dxf>
      <font>
        <color theme="4"/>
      </font>
    </dxf>
    <dxf>
      <border>
        <horizontal style="thin">
          <color theme="5"/>
        </horizontal>
      </border>
    </dxf>
  </dxfs>
  <tableStyles count="1" defaultTableStyle="Vehicle Log Book" defaultPivotStyle="PivotStyleLight16">
    <tableStyle name="Vehicle Log Book" pivot="0" count="2" xr9:uid="{00000000-0011-0000-FFFF-FFFF00000000}">
      <tableStyleElement type="wholeTable" dxfId="13"/>
      <tableStyleElement type="headerRow" dxfId="12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372200383761921"/>
          <c:y val="2.8186775412652902E-2"/>
          <c:w val="0.81888159102063462"/>
          <c:h val="0.84187857701445246"/>
        </c:manualLayout>
      </c:layout>
      <c:scatterChart>
        <c:scatterStyle val="lineMarker"/>
        <c:varyColors val="0"/>
        <c:ser>
          <c:idx val="0"/>
          <c:order val="0"/>
          <c:tx>
            <c:v>Tracer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7"/>
            <c:spPr>
              <a:solidFill>
                <a:schemeClr val="bg2"/>
              </a:solidFill>
              <a:ln w="15875">
                <a:solidFill>
                  <a:schemeClr val="accent1"/>
                </a:solidFill>
              </a:ln>
              <a:effectLst/>
            </c:spPr>
          </c:marker>
          <c:xVal>
            <c:numRef>
              <c:f>[0]!DatesGraphiques</c:f>
              <c:numCache>
                <c:formatCode>m/d/yyyy</c:formatCode>
                <c:ptCount val="3"/>
                <c:pt idx="0">
                  <c:v>41279</c:v>
                </c:pt>
                <c:pt idx="1">
                  <c:v>41292</c:v>
                </c:pt>
                <c:pt idx="2">
                  <c:v>41334</c:v>
                </c:pt>
              </c:numCache>
            </c:numRef>
          </c:xVal>
          <c:yVal>
            <c:numRef>
              <c:f>[0]!ValeursGraphique</c:f>
              <c:numCache>
                <c:formatCode>#,##0.00\ "€"</c:formatCode>
                <c:ptCount val="3"/>
                <c:pt idx="0">
                  <c:v>43.87</c:v>
                </c:pt>
                <c:pt idx="1">
                  <c:v>67</c:v>
                </c:pt>
                <c:pt idx="2">
                  <c:v>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A629-47B7-BFEF-94FC8263469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830304"/>
        <c:axId val="50386240"/>
      </c:scatterChart>
      <c:valAx>
        <c:axId val="235830304"/>
        <c:scaling>
          <c:orientation val="minMax"/>
        </c:scaling>
        <c:delete val="0"/>
        <c:axPos val="b"/>
        <c:numFmt formatCode="dd/mm" sourceLinked="0"/>
        <c:majorTickMark val="none"/>
        <c:minorTickMark val="none"/>
        <c:tickLblPos val="nextTo"/>
        <c:spPr>
          <a:noFill/>
          <a:ln w="25400" cap="flat" cmpd="sng" algn="ctr">
            <a:solidFill>
              <a:schemeClr val="tx1">
                <a:lumMod val="85000"/>
                <a:lumOff val="1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accent1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0386240"/>
        <c:crosses val="autoZero"/>
        <c:crossBetween val="midCat"/>
      </c:valAx>
      <c:valAx>
        <c:axId val="50386240"/>
        <c:scaling>
          <c:orientation val="minMax"/>
          <c:min val="0"/>
        </c:scaling>
        <c:delete val="0"/>
        <c:axPos val="l"/>
        <c:majorGridlines>
          <c:spPr>
            <a:ln w="6350" cap="flat" cmpd="sng" algn="ctr">
              <a:solidFill>
                <a:schemeClr val="accent2"/>
              </a:solidFill>
              <a:round/>
            </a:ln>
            <a:effectLst/>
          </c:spPr>
        </c:majorGridlines>
        <c:numFmt formatCode="#,##0.00\ &quot;€&quot;" sourceLinked="0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200" b="0" i="0" u="none" strike="noStrike" kern="1200" baseline="0">
                <a:solidFill>
                  <a:schemeClr val="tx1">
                    <a:lumMod val="85000"/>
                    <a:lumOff val="1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3583030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070525353590127"/>
          <c:y val="2.314812413154238E-2"/>
          <c:w val="1"/>
          <c:h val="0.95850041314280154"/>
        </c:manualLayout>
      </c:layout>
      <c:doughnutChart>
        <c:varyColors val="1"/>
        <c:ser>
          <c:idx val="0"/>
          <c:order val="0"/>
          <c:tx>
            <c:v>Coût</c:v>
          </c:tx>
          <c:spPr>
            <a:effectLst/>
          </c:spPr>
          <c:dPt>
            <c:idx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E5E8-414D-BD2B-85E752DA2FD9}"/>
              </c:ext>
            </c:extLst>
          </c:dPt>
          <c:dPt>
            <c:idx val="1"/>
            <c:bubble3D val="0"/>
            <c:spPr>
              <a:solidFill>
                <a:schemeClr val="tx1">
                  <a:lumMod val="85000"/>
                  <a:lumOff val="15000"/>
                </a:schemeClr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E5E8-414D-BD2B-85E752DA2FD9}"/>
              </c:ext>
            </c:extLst>
          </c:dPt>
          <c:dPt>
            <c:idx val="2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E5E8-414D-BD2B-85E752DA2FD9}"/>
              </c:ext>
            </c:extLst>
          </c:dPt>
          <c:dLbls>
            <c:dLbl>
              <c:idx val="0"/>
              <c:layout>
                <c:manualLayout>
                  <c:x val="-7.2332730560579327E-3"/>
                  <c:y val="9.4119499768411299E-3"/>
                </c:manualLayout>
              </c:layout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478834133075136"/>
                      <c:h val="0.15247836961556274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1-E5E8-414D-BD2B-85E752DA2FD9}"/>
                </c:ext>
              </c:extLst>
            </c:dLbl>
            <c:dLbl>
              <c:idx val="1"/>
              <c:layout>
                <c:manualLayout>
                  <c:x val="-2.0487637040396615E-4"/>
                  <c:y val="1.3148123641046281E-2"/>
                </c:manualLayout>
              </c:layout>
              <c:tx>
                <c:rich>
                  <a:bodyPr rot="0" spcFirstLastPara="1" vertOverflow="ellipsis" vert="horz" wrap="square" lIns="36000" tIns="36000" rIns="36000" bIns="36000" anchor="ctr" anchorCtr="1">
                    <a:noAutofit/>
                  </a:bodyPr>
                  <a:lstStyle/>
                  <a:p>
                    <a:pPr>
                      <a:defRPr sz="1100" b="1" i="0" u="none" strike="noStrike" kern="1200" spc="0" baseline="0">
                        <a:solidFill>
                          <a:schemeClr val="bg2"/>
                        </a:solidFill>
                        <a:latin typeface="+mn-lt"/>
                        <a:ea typeface="+mn-ea"/>
                        <a:cs typeface="+mn-cs"/>
                      </a:defRPr>
                    </a:pPr>
                    <a:fld id="{5F91C7F0-A017-43B9-B8F6-1541813C06F5}" type="CATEGORYNAME">
                      <a:rPr lang="en-US" sz="1200" spc="-20" baseline="0"/>
                      <a:pPr>
                        <a:defRPr sz="1100" b="1" i="0" u="none" strike="noStrike" kern="1200" spc="0" baseline="0">
                          <a:solidFill>
                            <a:schemeClr val="bg2"/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t>[NOM DE CATÉGORIE]</a:t>
                    </a:fld>
                    <a:endParaRPr lang="fr-FR"/>
                  </a:p>
                </c:rich>
              </c:tx>
              <c:spPr>
                <a:noFill/>
                <a:ln>
                  <a:noFill/>
                </a:ln>
                <a:effectLst/>
              </c:spPr>
              <c:showLegendKey val="0"/>
              <c:showVal val="0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>
                    <c:manualLayout>
                      <c:w val="0.27586186223758363"/>
                      <c:h val="0.21717888922182993"/>
                    </c:manualLayout>
                  </c15:layout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3-E5E8-414D-BD2B-85E752DA2FD9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6000" tIns="36000" rIns="36000" bIns="36000" anchor="ctr" anchorCtr="1">
                <a:spAutoFit/>
              </a:bodyPr>
              <a:lstStyle/>
              <a:p>
                <a:pPr>
                  <a:defRPr sz="1200" b="1" i="0" u="none" strike="noStrike" kern="1200" spc="0" baseline="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1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</c:ext>
            </c:extLst>
          </c:dLbls>
          <c:cat>
            <c:strRef>
              <c:f>calculs!$B$4:$B$6</c:f>
              <c:strCache>
                <c:ptCount val="3"/>
                <c:pt idx="0">
                  <c:v>CARBURANT</c:v>
                </c:pt>
                <c:pt idx="1">
                  <c:v>ENTRETIEN</c:v>
                </c:pt>
                <c:pt idx="2">
                  <c:v>PRÊT</c:v>
                </c:pt>
              </c:strCache>
            </c:strRef>
          </c:cat>
          <c:val>
            <c:numRef>
              <c:f>calculs!$C$4:$C$6</c:f>
              <c:numCache>
                <c:formatCode>General</c:formatCode>
                <c:ptCount val="3"/>
                <c:pt idx="0">
                  <c:v>168.55</c:v>
                </c:pt>
                <c:pt idx="1">
                  <c:v>208.87</c:v>
                </c:pt>
                <c:pt idx="2">
                  <c:v>643.17999999999995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5E8-414D-BD2B-85E752DA2FD9}"/>
            </c:ext>
          </c:extLst>
        </c:ser>
        <c:dLbls>
          <c:showLegendKey val="0"/>
          <c:showVal val="0"/>
          <c:showCatName val="1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>
          <a:noFill/>
        </a:ln>
        <a:effectLst/>
      </c:spPr>
    </c:plotArea>
    <c:plotVisOnly val="1"/>
    <c:dispBlanksAs val="gap"/>
    <c:showDLblsOverMax val="0"/>
  </c:chart>
  <c:spPr>
    <a:noFill/>
    <a:ln w="9525" cap="flat" cmpd="sng" algn="ctr">
      <a:noFill/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1238249</xdr:colOff>
      <xdr:row>6</xdr:row>
      <xdr:rowOff>100012</xdr:rowOff>
    </xdr:from>
    <xdr:to>
      <xdr:col>14</xdr:col>
      <xdr:colOff>228600</xdr:colOff>
      <xdr:row>14</xdr:row>
      <xdr:rowOff>409575</xdr:rowOff>
    </xdr:to>
    <xdr:graphicFrame macro="">
      <xdr:nvGraphicFramePr>
        <xdr:cNvPr id="4" name="Graphique Carburant et entretien" descr="Trace les coûts liés au carburant ou à l’entretien, selon le choix de l’utilisateur." title="Graphique d’options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1609724</xdr:colOff>
      <xdr:row>4</xdr:row>
      <xdr:rowOff>95251</xdr:rowOff>
    </xdr:from>
    <xdr:to>
      <xdr:col>7</xdr:col>
      <xdr:colOff>514350</xdr:colOff>
      <xdr:row>14</xdr:row>
      <xdr:rowOff>408517</xdr:rowOff>
    </xdr:to>
    <xdr:graphicFrame macro="">
      <xdr:nvGraphicFramePr>
        <xdr:cNvPr id="5" name="Consigner les valeurs" descr="Graphique en anneau qui trace les facteurs de coût du véhicule suivants : carburant, entretien et prêt." title="Graphique de catégorie de coût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</xdr:col>
      <xdr:colOff>0</xdr:colOff>
      <xdr:row>1</xdr:row>
      <xdr:rowOff>19050</xdr:rowOff>
    </xdr:from>
    <xdr:to>
      <xdr:col>7</xdr:col>
      <xdr:colOff>876649</xdr:colOff>
      <xdr:row>3</xdr:row>
      <xdr:rowOff>17992</xdr:rowOff>
    </xdr:to>
    <xdr:grpSp>
      <xdr:nvGrpSpPr>
        <xdr:cNvPr id="11" name="Carnet pour véhicule" descr="&quot;&quot;" title="Carnet pour véhicule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GrpSpPr>
          <a:grpSpLocks noChangeAspect="1"/>
        </xdr:cNvGrpSpPr>
      </xdr:nvGrpSpPr>
      <xdr:grpSpPr>
        <a:xfrm>
          <a:off x="317500" y="325967"/>
          <a:ext cx="8517816" cy="866775"/>
          <a:chOff x="209550" y="5311810"/>
          <a:chExt cx="4288194" cy="1151135"/>
        </a:xfrm>
      </xdr:grpSpPr>
      <xdr:grpSp>
        <xdr:nvGrpSpPr>
          <xdr:cNvPr id="10" name="Groupe 9">
            <a:extLst>
              <a:ext uri="{FF2B5EF4-FFF2-40B4-BE49-F238E27FC236}">
                <a16:creationId xmlns:a16="http://schemas.microsoft.com/office/drawing/2014/main" id="{00000000-0008-0000-0000-00000A000000}"/>
              </a:ext>
            </a:extLst>
          </xdr:cNvPr>
          <xdr:cNvGrpSpPr/>
        </xdr:nvGrpSpPr>
        <xdr:grpSpPr>
          <a:xfrm>
            <a:off x="209550" y="5311810"/>
            <a:ext cx="2610837" cy="1151135"/>
            <a:chOff x="209550" y="5311810"/>
            <a:chExt cx="2610837" cy="1151135"/>
          </a:xfrm>
        </xdr:grpSpPr>
        <xdr:sp macro="" textlink="">
          <xdr:nvSpPr>
            <xdr:cNvPr id="1030" name="Forme libre 6">
              <a:extLs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>
              <a:spLocks/>
            </xdr:cNvSpPr>
          </xdr:nvSpPr>
          <xdr:spPr bwMode="auto">
            <a:xfrm>
              <a:off x="209550" y="5311810"/>
              <a:ext cx="2610837" cy="571500"/>
            </a:xfrm>
            <a:custGeom>
              <a:avLst/>
              <a:gdLst>
                <a:gd name="T0" fmla="*/ 56 w 2282"/>
                <a:gd name="T1" fmla="*/ 0 h 420"/>
                <a:gd name="T2" fmla="*/ 2225 w 2282"/>
                <a:gd name="T3" fmla="*/ 0 h 420"/>
                <a:gd name="T4" fmla="*/ 2243 w 2282"/>
                <a:gd name="T5" fmla="*/ 3 h 420"/>
                <a:gd name="T6" fmla="*/ 2258 w 2282"/>
                <a:gd name="T7" fmla="*/ 11 h 420"/>
                <a:gd name="T8" fmla="*/ 2271 w 2282"/>
                <a:gd name="T9" fmla="*/ 24 h 420"/>
                <a:gd name="T10" fmla="*/ 2278 w 2282"/>
                <a:gd name="T11" fmla="*/ 39 h 420"/>
                <a:gd name="T12" fmla="*/ 2282 w 2282"/>
                <a:gd name="T13" fmla="*/ 56 h 420"/>
                <a:gd name="T14" fmla="*/ 2282 w 2282"/>
                <a:gd name="T15" fmla="*/ 420 h 420"/>
                <a:gd name="T16" fmla="*/ 0 w 2282"/>
                <a:gd name="T17" fmla="*/ 420 h 420"/>
                <a:gd name="T18" fmla="*/ 0 w 2282"/>
                <a:gd name="T19" fmla="*/ 56 h 420"/>
                <a:gd name="T20" fmla="*/ 3 w 2282"/>
                <a:gd name="T21" fmla="*/ 39 h 420"/>
                <a:gd name="T22" fmla="*/ 11 w 2282"/>
                <a:gd name="T23" fmla="*/ 24 h 420"/>
                <a:gd name="T24" fmla="*/ 22 w 2282"/>
                <a:gd name="T25" fmla="*/ 11 h 420"/>
                <a:gd name="T26" fmla="*/ 39 w 2282"/>
                <a:gd name="T27" fmla="*/ 3 h 420"/>
                <a:gd name="T28" fmla="*/ 56 w 2282"/>
                <a:gd name="T29" fmla="*/ 0 h 4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2282" h="420">
                  <a:moveTo>
                    <a:pt x="56" y="0"/>
                  </a:moveTo>
                  <a:lnTo>
                    <a:pt x="2225" y="0"/>
                  </a:lnTo>
                  <a:lnTo>
                    <a:pt x="2243" y="3"/>
                  </a:lnTo>
                  <a:lnTo>
                    <a:pt x="2258" y="11"/>
                  </a:lnTo>
                  <a:lnTo>
                    <a:pt x="2271" y="24"/>
                  </a:lnTo>
                  <a:lnTo>
                    <a:pt x="2278" y="39"/>
                  </a:lnTo>
                  <a:lnTo>
                    <a:pt x="2282" y="56"/>
                  </a:lnTo>
                  <a:lnTo>
                    <a:pt x="2282" y="420"/>
                  </a:lnTo>
                  <a:lnTo>
                    <a:pt x="0" y="420"/>
                  </a:lnTo>
                  <a:lnTo>
                    <a:pt x="0" y="56"/>
                  </a:lnTo>
                  <a:lnTo>
                    <a:pt x="3" y="39"/>
                  </a:lnTo>
                  <a:lnTo>
                    <a:pt x="11" y="24"/>
                  </a:lnTo>
                  <a:lnTo>
                    <a:pt x="22" y="11"/>
                  </a:lnTo>
                  <a:lnTo>
                    <a:pt x="39" y="3"/>
                  </a:lnTo>
                  <a:lnTo>
                    <a:pt x="56" y="0"/>
                  </a:lnTo>
                  <a:close/>
                </a:path>
              </a:pathLst>
            </a:custGeom>
            <a:solidFill>
              <a:schemeClr val="accent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1" name="Forme libre 7">
              <a:extLs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>
              <a:spLocks/>
            </xdr:cNvSpPr>
          </xdr:nvSpPr>
          <xdr:spPr bwMode="auto">
            <a:xfrm>
              <a:off x="209550" y="5891445"/>
              <a:ext cx="2610837" cy="571500"/>
            </a:xfrm>
            <a:custGeom>
              <a:avLst/>
              <a:gdLst>
                <a:gd name="T0" fmla="*/ 0 w 2282"/>
                <a:gd name="T1" fmla="*/ 0 h 419"/>
                <a:gd name="T2" fmla="*/ 2282 w 2282"/>
                <a:gd name="T3" fmla="*/ 0 h 419"/>
                <a:gd name="T4" fmla="*/ 2282 w 2282"/>
                <a:gd name="T5" fmla="*/ 363 h 419"/>
                <a:gd name="T6" fmla="*/ 2278 w 2282"/>
                <a:gd name="T7" fmla="*/ 381 h 419"/>
                <a:gd name="T8" fmla="*/ 2271 w 2282"/>
                <a:gd name="T9" fmla="*/ 397 h 419"/>
                <a:gd name="T10" fmla="*/ 2258 w 2282"/>
                <a:gd name="T11" fmla="*/ 408 h 419"/>
                <a:gd name="T12" fmla="*/ 2243 w 2282"/>
                <a:gd name="T13" fmla="*/ 416 h 419"/>
                <a:gd name="T14" fmla="*/ 2225 w 2282"/>
                <a:gd name="T15" fmla="*/ 419 h 419"/>
                <a:gd name="T16" fmla="*/ 56 w 2282"/>
                <a:gd name="T17" fmla="*/ 419 h 419"/>
                <a:gd name="T18" fmla="*/ 39 w 2282"/>
                <a:gd name="T19" fmla="*/ 416 h 419"/>
                <a:gd name="T20" fmla="*/ 22 w 2282"/>
                <a:gd name="T21" fmla="*/ 408 h 419"/>
                <a:gd name="T22" fmla="*/ 11 w 2282"/>
                <a:gd name="T23" fmla="*/ 397 h 419"/>
                <a:gd name="T24" fmla="*/ 3 w 2282"/>
                <a:gd name="T25" fmla="*/ 381 h 419"/>
                <a:gd name="T26" fmla="*/ 0 w 2282"/>
                <a:gd name="T27" fmla="*/ 363 h 419"/>
                <a:gd name="T28" fmla="*/ 0 w 2282"/>
                <a:gd name="T29" fmla="*/ 0 h 4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2282" h="419">
                  <a:moveTo>
                    <a:pt x="0" y="0"/>
                  </a:moveTo>
                  <a:lnTo>
                    <a:pt x="2282" y="0"/>
                  </a:lnTo>
                  <a:lnTo>
                    <a:pt x="2282" y="363"/>
                  </a:lnTo>
                  <a:lnTo>
                    <a:pt x="2278" y="381"/>
                  </a:lnTo>
                  <a:lnTo>
                    <a:pt x="2271" y="397"/>
                  </a:lnTo>
                  <a:lnTo>
                    <a:pt x="2258" y="408"/>
                  </a:lnTo>
                  <a:lnTo>
                    <a:pt x="2243" y="416"/>
                  </a:lnTo>
                  <a:lnTo>
                    <a:pt x="2225" y="419"/>
                  </a:lnTo>
                  <a:lnTo>
                    <a:pt x="56" y="419"/>
                  </a:lnTo>
                  <a:lnTo>
                    <a:pt x="39" y="416"/>
                  </a:lnTo>
                  <a:lnTo>
                    <a:pt x="22" y="408"/>
                  </a:lnTo>
                  <a:lnTo>
                    <a:pt x="11" y="397"/>
                  </a:lnTo>
                  <a:lnTo>
                    <a:pt x="3" y="381"/>
                  </a:lnTo>
                  <a:lnTo>
                    <a:pt x="0" y="363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accent1"/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8" name="Zone de text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SpPr txBox="1"/>
          </xdr:nvSpPr>
          <xdr:spPr>
            <a:xfrm>
              <a:off x="219075" y="5495925"/>
              <a:ext cx="2391875" cy="7693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noAutofit/>
            </a:bodyPr>
            <a:lstStyle/>
            <a:p>
              <a:pPr algn="ctr"/>
              <a:r>
                <a:rPr lang="en-US" sz="6200">
                  <a:solidFill>
                    <a:schemeClr val="bg2"/>
                  </a:solidFill>
                </a:rPr>
                <a:t>CARNET</a:t>
              </a:r>
              <a:r>
                <a:rPr lang="en-US" sz="6200" baseline="0">
                  <a:solidFill>
                    <a:schemeClr val="bg2"/>
                  </a:solidFill>
                </a:rPr>
                <a:t> POUR</a:t>
              </a:r>
              <a:endParaRPr lang="en-US" sz="6200">
                <a:solidFill>
                  <a:schemeClr val="bg2"/>
                </a:solidFill>
              </a:endParaRPr>
            </a:p>
          </xdr:txBody>
        </xdr:sp>
      </xdr:grpSp>
      <xdr:grpSp>
        <xdr:nvGrpSpPr>
          <xdr:cNvPr id="9" name="Groupe 8">
            <a:extLst>
              <a:ext uri="{FF2B5EF4-FFF2-40B4-BE49-F238E27FC236}">
                <a16:creationId xmlns:a16="http://schemas.microsoft.com/office/drawing/2014/main" id="{00000000-0008-0000-0000-000009000000}"/>
              </a:ext>
            </a:extLst>
          </xdr:cNvPr>
          <xdr:cNvGrpSpPr/>
        </xdr:nvGrpSpPr>
        <xdr:grpSpPr>
          <a:xfrm>
            <a:off x="2866653" y="5311810"/>
            <a:ext cx="1631091" cy="1151135"/>
            <a:chOff x="2895228" y="5311810"/>
            <a:chExt cx="1631091" cy="1151135"/>
          </a:xfrm>
        </xdr:grpSpPr>
        <xdr:sp macro="" textlink="">
          <xdr:nvSpPr>
            <xdr:cNvPr id="1032" name="Forme libre 8">
              <a:extLs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>
              <a:spLocks/>
            </xdr:cNvSpPr>
          </xdr:nvSpPr>
          <xdr:spPr bwMode="auto">
            <a:xfrm>
              <a:off x="2895230" y="5311810"/>
              <a:ext cx="1628775" cy="571500"/>
            </a:xfrm>
            <a:custGeom>
              <a:avLst/>
              <a:gdLst>
                <a:gd name="T0" fmla="*/ 57 w 1196"/>
                <a:gd name="T1" fmla="*/ 0 h 420"/>
                <a:gd name="T2" fmla="*/ 1140 w 1196"/>
                <a:gd name="T3" fmla="*/ 0 h 420"/>
                <a:gd name="T4" fmla="*/ 1157 w 1196"/>
                <a:gd name="T5" fmla="*/ 3 h 420"/>
                <a:gd name="T6" fmla="*/ 1172 w 1196"/>
                <a:gd name="T7" fmla="*/ 11 h 420"/>
                <a:gd name="T8" fmla="*/ 1185 w 1196"/>
                <a:gd name="T9" fmla="*/ 24 h 420"/>
                <a:gd name="T10" fmla="*/ 1193 w 1196"/>
                <a:gd name="T11" fmla="*/ 39 h 420"/>
                <a:gd name="T12" fmla="*/ 1196 w 1196"/>
                <a:gd name="T13" fmla="*/ 56 h 420"/>
                <a:gd name="T14" fmla="*/ 1196 w 1196"/>
                <a:gd name="T15" fmla="*/ 420 h 420"/>
                <a:gd name="T16" fmla="*/ 0 w 1196"/>
                <a:gd name="T17" fmla="*/ 420 h 420"/>
                <a:gd name="T18" fmla="*/ 0 w 1196"/>
                <a:gd name="T19" fmla="*/ 56 h 420"/>
                <a:gd name="T20" fmla="*/ 4 w 1196"/>
                <a:gd name="T21" fmla="*/ 39 h 420"/>
                <a:gd name="T22" fmla="*/ 11 w 1196"/>
                <a:gd name="T23" fmla="*/ 24 h 420"/>
                <a:gd name="T24" fmla="*/ 24 w 1196"/>
                <a:gd name="T25" fmla="*/ 11 h 420"/>
                <a:gd name="T26" fmla="*/ 39 w 1196"/>
                <a:gd name="T27" fmla="*/ 3 h 420"/>
                <a:gd name="T28" fmla="*/ 57 w 1196"/>
                <a:gd name="T29" fmla="*/ 0 h 420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1196" h="420">
                  <a:moveTo>
                    <a:pt x="57" y="0"/>
                  </a:moveTo>
                  <a:lnTo>
                    <a:pt x="1140" y="0"/>
                  </a:lnTo>
                  <a:lnTo>
                    <a:pt x="1157" y="3"/>
                  </a:lnTo>
                  <a:lnTo>
                    <a:pt x="1172" y="11"/>
                  </a:lnTo>
                  <a:lnTo>
                    <a:pt x="1185" y="24"/>
                  </a:lnTo>
                  <a:lnTo>
                    <a:pt x="1193" y="39"/>
                  </a:lnTo>
                  <a:lnTo>
                    <a:pt x="1196" y="56"/>
                  </a:lnTo>
                  <a:lnTo>
                    <a:pt x="1196" y="420"/>
                  </a:lnTo>
                  <a:lnTo>
                    <a:pt x="0" y="420"/>
                  </a:lnTo>
                  <a:lnTo>
                    <a:pt x="0" y="56"/>
                  </a:lnTo>
                  <a:lnTo>
                    <a:pt x="4" y="39"/>
                  </a:lnTo>
                  <a:lnTo>
                    <a:pt x="11" y="24"/>
                  </a:lnTo>
                  <a:lnTo>
                    <a:pt x="24" y="11"/>
                  </a:lnTo>
                  <a:lnTo>
                    <a:pt x="39" y="3"/>
                  </a:lnTo>
                  <a:lnTo>
                    <a:pt x="57" y="0"/>
                  </a:lnTo>
                  <a:close/>
                </a:path>
              </a:pathLst>
            </a:custGeom>
            <a:solidFill>
              <a:schemeClr val="tx1">
                <a:lumMod val="85000"/>
                <a:lumOff val="15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033" name="Forme libre 9">
              <a:extLs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>
              <a:spLocks/>
            </xdr:cNvSpPr>
          </xdr:nvSpPr>
          <xdr:spPr bwMode="auto">
            <a:xfrm>
              <a:off x="2895228" y="5891445"/>
              <a:ext cx="1628775" cy="571500"/>
            </a:xfrm>
            <a:custGeom>
              <a:avLst/>
              <a:gdLst>
                <a:gd name="T0" fmla="*/ 0 w 1196"/>
                <a:gd name="T1" fmla="*/ 0 h 419"/>
                <a:gd name="T2" fmla="*/ 1196 w 1196"/>
                <a:gd name="T3" fmla="*/ 0 h 419"/>
                <a:gd name="T4" fmla="*/ 1196 w 1196"/>
                <a:gd name="T5" fmla="*/ 363 h 419"/>
                <a:gd name="T6" fmla="*/ 1193 w 1196"/>
                <a:gd name="T7" fmla="*/ 381 h 419"/>
                <a:gd name="T8" fmla="*/ 1185 w 1196"/>
                <a:gd name="T9" fmla="*/ 397 h 419"/>
                <a:gd name="T10" fmla="*/ 1172 w 1196"/>
                <a:gd name="T11" fmla="*/ 408 h 419"/>
                <a:gd name="T12" fmla="*/ 1157 w 1196"/>
                <a:gd name="T13" fmla="*/ 416 h 419"/>
                <a:gd name="T14" fmla="*/ 1140 w 1196"/>
                <a:gd name="T15" fmla="*/ 419 h 419"/>
                <a:gd name="T16" fmla="*/ 57 w 1196"/>
                <a:gd name="T17" fmla="*/ 419 h 419"/>
                <a:gd name="T18" fmla="*/ 39 w 1196"/>
                <a:gd name="T19" fmla="*/ 416 h 419"/>
                <a:gd name="T20" fmla="*/ 24 w 1196"/>
                <a:gd name="T21" fmla="*/ 408 h 419"/>
                <a:gd name="T22" fmla="*/ 11 w 1196"/>
                <a:gd name="T23" fmla="*/ 397 h 419"/>
                <a:gd name="T24" fmla="*/ 4 w 1196"/>
                <a:gd name="T25" fmla="*/ 381 h 419"/>
                <a:gd name="T26" fmla="*/ 0 w 1196"/>
                <a:gd name="T27" fmla="*/ 363 h 419"/>
                <a:gd name="T28" fmla="*/ 0 w 1196"/>
                <a:gd name="T29" fmla="*/ 0 h 419"/>
              </a:gdLst>
              <a:ahLst/>
              <a:cxnLst>
                <a:cxn ang="0">
                  <a:pos x="T0" y="T1"/>
                </a:cxn>
                <a:cxn ang="0">
                  <a:pos x="T2" y="T3"/>
                </a:cxn>
                <a:cxn ang="0">
                  <a:pos x="T4" y="T5"/>
                </a:cxn>
                <a:cxn ang="0">
                  <a:pos x="T6" y="T7"/>
                </a:cxn>
                <a:cxn ang="0">
                  <a:pos x="T8" y="T9"/>
                </a:cxn>
                <a:cxn ang="0">
                  <a:pos x="T10" y="T11"/>
                </a:cxn>
                <a:cxn ang="0">
                  <a:pos x="T12" y="T13"/>
                </a:cxn>
                <a:cxn ang="0">
                  <a:pos x="T14" y="T15"/>
                </a:cxn>
                <a:cxn ang="0">
                  <a:pos x="T16" y="T17"/>
                </a:cxn>
                <a:cxn ang="0">
                  <a:pos x="T18" y="T19"/>
                </a:cxn>
                <a:cxn ang="0">
                  <a:pos x="T20" y="T21"/>
                </a:cxn>
                <a:cxn ang="0">
                  <a:pos x="T22" y="T23"/>
                </a:cxn>
                <a:cxn ang="0">
                  <a:pos x="T24" y="T25"/>
                </a:cxn>
                <a:cxn ang="0">
                  <a:pos x="T26" y="T27"/>
                </a:cxn>
                <a:cxn ang="0">
                  <a:pos x="T28" y="T29"/>
                </a:cxn>
              </a:cxnLst>
              <a:rect l="0" t="0" r="r" b="b"/>
              <a:pathLst>
                <a:path w="1196" h="419">
                  <a:moveTo>
                    <a:pt x="0" y="0"/>
                  </a:moveTo>
                  <a:lnTo>
                    <a:pt x="1196" y="0"/>
                  </a:lnTo>
                  <a:lnTo>
                    <a:pt x="1196" y="363"/>
                  </a:lnTo>
                  <a:lnTo>
                    <a:pt x="1193" y="381"/>
                  </a:lnTo>
                  <a:lnTo>
                    <a:pt x="1185" y="397"/>
                  </a:lnTo>
                  <a:lnTo>
                    <a:pt x="1172" y="408"/>
                  </a:lnTo>
                  <a:lnTo>
                    <a:pt x="1157" y="416"/>
                  </a:lnTo>
                  <a:lnTo>
                    <a:pt x="1140" y="419"/>
                  </a:lnTo>
                  <a:lnTo>
                    <a:pt x="57" y="419"/>
                  </a:lnTo>
                  <a:lnTo>
                    <a:pt x="39" y="416"/>
                  </a:lnTo>
                  <a:lnTo>
                    <a:pt x="24" y="408"/>
                  </a:lnTo>
                  <a:lnTo>
                    <a:pt x="11" y="397"/>
                  </a:lnTo>
                  <a:lnTo>
                    <a:pt x="4" y="381"/>
                  </a:lnTo>
                  <a:lnTo>
                    <a:pt x="0" y="363"/>
                  </a:lnTo>
                  <a:lnTo>
                    <a:pt x="0" y="0"/>
                  </a:lnTo>
                  <a:close/>
                </a:path>
              </a:pathLst>
            </a:custGeom>
            <a:solidFill>
              <a:schemeClr val="tx1">
                <a:lumMod val="85000"/>
                <a:lumOff val="15000"/>
              </a:schemeClr>
            </a:solidFill>
            <a:ln w="0">
              <a:noFill/>
              <a:prstDash val="solid"/>
              <a:round/>
              <a:headEnd/>
              <a:tailEnd/>
            </a:ln>
          </xdr:spPr>
        </xdr:sp>
        <xdr:sp macro="" textlink="">
          <xdr:nvSpPr>
            <xdr:cNvPr id="16" name="Zone de texte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 txBox="1"/>
          </xdr:nvSpPr>
          <xdr:spPr>
            <a:xfrm>
              <a:off x="2916594" y="5384896"/>
              <a:ext cx="1609725" cy="9239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 anchorCtr="0">
              <a:noAutofit/>
            </a:bodyPr>
            <a:lstStyle/>
            <a:p>
              <a:pPr algn="ctr"/>
              <a:r>
                <a:rPr lang="en-US" sz="6200">
                  <a:solidFill>
                    <a:schemeClr val="bg2"/>
                  </a:solidFill>
                </a:rPr>
                <a:t>VÉHICULE</a:t>
              </a:r>
            </a:p>
          </xdr:txBody>
        </xdr:sp>
      </xdr:grpSp>
    </xdr:grpSp>
    <xdr:clientData/>
  </xdr:twoCellAnchor>
  <xdr:twoCellAnchor editAs="oneCell">
    <xdr:from>
      <xdr:col>10</xdr:col>
      <xdr:colOff>773643</xdr:colOff>
      <xdr:row>0</xdr:row>
      <xdr:rowOff>224367</xdr:rowOff>
    </xdr:from>
    <xdr:to>
      <xdr:col>11</xdr:col>
      <xdr:colOff>222250</xdr:colOff>
      <xdr:row>2</xdr:row>
      <xdr:rowOff>284692</xdr:rowOff>
    </xdr:to>
    <xdr:grpSp>
      <xdr:nvGrpSpPr>
        <xdr:cNvPr id="12" name="Icône de compteur" descr="&quot;&quot;" title="Icône de compteur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pSpPr>
          <a:grpSpLocks noChangeAspect="1"/>
        </xdr:cNvGrpSpPr>
      </xdr:nvGrpSpPr>
      <xdr:grpSpPr>
        <a:xfrm>
          <a:off x="11304060" y="224367"/>
          <a:ext cx="1004357" cy="896408"/>
          <a:chOff x="6772275" y="5324475"/>
          <a:chExt cx="1257300" cy="1143000"/>
        </a:xfrm>
      </xdr:grpSpPr>
      <xdr:sp macro="" textlink="">
        <xdr:nvSpPr>
          <xdr:cNvPr id="1038" name="Forme libre 14">
            <a:extLst>
              <a:ext uri="{FF2B5EF4-FFF2-40B4-BE49-F238E27FC236}">
                <a16:creationId xmlns:a16="http://schemas.microsoft.com/office/drawing/2014/main" id="{00000000-0008-0000-0000-00000E040000}"/>
              </a:ext>
            </a:extLst>
          </xdr:cNvPr>
          <xdr:cNvSpPr>
            <a:spLocks/>
          </xdr:cNvSpPr>
        </xdr:nvSpPr>
        <xdr:spPr bwMode="auto">
          <a:xfrm>
            <a:off x="7324725" y="5600700"/>
            <a:ext cx="152400" cy="866775"/>
          </a:xfrm>
          <a:custGeom>
            <a:avLst/>
            <a:gdLst>
              <a:gd name="T0" fmla="*/ 211 w 420"/>
              <a:gd name="T1" fmla="*/ 5 h 2357"/>
              <a:gd name="T2" fmla="*/ 214 w 420"/>
              <a:gd name="T3" fmla="*/ 31 h 2357"/>
              <a:gd name="T4" fmla="*/ 219 w 420"/>
              <a:gd name="T5" fmla="*/ 83 h 2357"/>
              <a:gd name="T6" fmla="*/ 227 w 420"/>
              <a:gd name="T7" fmla="*/ 158 h 2357"/>
              <a:gd name="T8" fmla="*/ 237 w 420"/>
              <a:gd name="T9" fmla="*/ 251 h 2357"/>
              <a:gd name="T10" fmla="*/ 248 w 420"/>
              <a:gd name="T11" fmla="*/ 361 h 2357"/>
              <a:gd name="T12" fmla="*/ 261 w 420"/>
              <a:gd name="T13" fmla="*/ 485 h 2357"/>
              <a:gd name="T14" fmla="*/ 274 w 420"/>
              <a:gd name="T15" fmla="*/ 620 h 2357"/>
              <a:gd name="T16" fmla="*/ 289 w 420"/>
              <a:gd name="T17" fmla="*/ 763 h 2357"/>
              <a:gd name="T18" fmla="*/ 304 w 420"/>
              <a:gd name="T19" fmla="*/ 911 h 2357"/>
              <a:gd name="T20" fmla="*/ 319 w 420"/>
              <a:gd name="T21" fmla="*/ 1064 h 2357"/>
              <a:gd name="T22" fmla="*/ 335 w 420"/>
              <a:gd name="T23" fmla="*/ 1215 h 2357"/>
              <a:gd name="T24" fmla="*/ 349 w 420"/>
              <a:gd name="T25" fmla="*/ 1364 h 2357"/>
              <a:gd name="T26" fmla="*/ 364 w 420"/>
              <a:gd name="T27" fmla="*/ 1509 h 2357"/>
              <a:gd name="T28" fmla="*/ 377 w 420"/>
              <a:gd name="T29" fmla="*/ 1644 h 2357"/>
              <a:gd name="T30" fmla="*/ 389 w 420"/>
              <a:gd name="T31" fmla="*/ 1770 h 2357"/>
              <a:gd name="T32" fmla="*/ 399 w 420"/>
              <a:gd name="T33" fmla="*/ 1882 h 2357"/>
              <a:gd name="T34" fmla="*/ 408 w 420"/>
              <a:gd name="T35" fmla="*/ 1977 h 2357"/>
              <a:gd name="T36" fmla="*/ 415 w 420"/>
              <a:gd name="T37" fmla="*/ 2054 h 2357"/>
              <a:gd name="T38" fmla="*/ 419 w 420"/>
              <a:gd name="T39" fmla="*/ 2109 h 2357"/>
              <a:gd name="T40" fmla="*/ 420 w 420"/>
              <a:gd name="T41" fmla="*/ 2139 h 2357"/>
              <a:gd name="T42" fmla="*/ 410 w 420"/>
              <a:gd name="T43" fmla="*/ 2208 h 2357"/>
              <a:gd name="T44" fmla="*/ 380 w 420"/>
              <a:gd name="T45" fmla="*/ 2268 h 2357"/>
              <a:gd name="T46" fmla="*/ 334 w 420"/>
              <a:gd name="T47" fmla="*/ 2314 h 2357"/>
              <a:gd name="T48" fmla="*/ 277 w 420"/>
              <a:gd name="T49" fmla="*/ 2346 h 2357"/>
              <a:gd name="T50" fmla="*/ 211 w 420"/>
              <a:gd name="T51" fmla="*/ 2357 h 2357"/>
              <a:gd name="T52" fmla="*/ 144 w 420"/>
              <a:gd name="T53" fmla="*/ 2346 h 2357"/>
              <a:gd name="T54" fmla="*/ 86 w 420"/>
              <a:gd name="T55" fmla="*/ 2314 h 2357"/>
              <a:gd name="T56" fmla="*/ 41 w 420"/>
              <a:gd name="T57" fmla="*/ 2268 h 2357"/>
              <a:gd name="T58" fmla="*/ 11 w 420"/>
              <a:gd name="T59" fmla="*/ 2208 h 2357"/>
              <a:gd name="T60" fmla="*/ 0 w 420"/>
              <a:gd name="T61" fmla="*/ 2139 h 2357"/>
              <a:gd name="T62" fmla="*/ 2 w 420"/>
              <a:gd name="T63" fmla="*/ 2109 h 2357"/>
              <a:gd name="T64" fmla="*/ 6 w 420"/>
              <a:gd name="T65" fmla="*/ 2054 h 2357"/>
              <a:gd name="T66" fmla="*/ 13 w 420"/>
              <a:gd name="T67" fmla="*/ 1977 h 2357"/>
              <a:gd name="T68" fmla="*/ 21 w 420"/>
              <a:gd name="T69" fmla="*/ 1882 h 2357"/>
              <a:gd name="T70" fmla="*/ 32 w 420"/>
              <a:gd name="T71" fmla="*/ 1770 h 2357"/>
              <a:gd name="T72" fmla="*/ 44 w 420"/>
              <a:gd name="T73" fmla="*/ 1644 h 2357"/>
              <a:gd name="T74" fmla="*/ 57 w 420"/>
              <a:gd name="T75" fmla="*/ 1509 h 2357"/>
              <a:gd name="T76" fmla="*/ 71 w 420"/>
              <a:gd name="T77" fmla="*/ 1364 h 2357"/>
              <a:gd name="T78" fmla="*/ 86 w 420"/>
              <a:gd name="T79" fmla="*/ 1215 h 2357"/>
              <a:gd name="T80" fmla="*/ 101 w 420"/>
              <a:gd name="T81" fmla="*/ 1064 h 2357"/>
              <a:gd name="T82" fmla="*/ 117 w 420"/>
              <a:gd name="T83" fmla="*/ 911 h 2357"/>
              <a:gd name="T84" fmla="*/ 132 w 420"/>
              <a:gd name="T85" fmla="*/ 763 h 2357"/>
              <a:gd name="T86" fmla="*/ 146 w 420"/>
              <a:gd name="T87" fmla="*/ 620 h 2357"/>
              <a:gd name="T88" fmla="*/ 160 w 420"/>
              <a:gd name="T89" fmla="*/ 485 h 2357"/>
              <a:gd name="T90" fmla="*/ 173 w 420"/>
              <a:gd name="T91" fmla="*/ 361 h 2357"/>
              <a:gd name="T92" fmla="*/ 184 w 420"/>
              <a:gd name="T93" fmla="*/ 251 h 2357"/>
              <a:gd name="T94" fmla="*/ 194 w 420"/>
              <a:gd name="T95" fmla="*/ 158 h 2357"/>
              <a:gd name="T96" fmla="*/ 201 w 420"/>
              <a:gd name="T97" fmla="*/ 83 h 2357"/>
              <a:gd name="T98" fmla="*/ 206 w 420"/>
              <a:gd name="T99" fmla="*/ 31 h 2357"/>
              <a:gd name="T100" fmla="*/ 210 w 420"/>
              <a:gd name="T101" fmla="*/ 5 h 235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  <a:cxn ang="0">
                <a:pos x="T54" y="T55"/>
              </a:cxn>
              <a:cxn ang="0">
                <a:pos x="T56" y="T57"/>
              </a:cxn>
              <a:cxn ang="0">
                <a:pos x="T58" y="T59"/>
              </a:cxn>
              <a:cxn ang="0">
                <a:pos x="T60" y="T61"/>
              </a:cxn>
              <a:cxn ang="0">
                <a:pos x="T62" y="T63"/>
              </a:cxn>
              <a:cxn ang="0">
                <a:pos x="T64" y="T65"/>
              </a:cxn>
              <a:cxn ang="0">
                <a:pos x="T66" y="T67"/>
              </a:cxn>
              <a:cxn ang="0">
                <a:pos x="T68" y="T69"/>
              </a:cxn>
              <a:cxn ang="0">
                <a:pos x="T70" y="T71"/>
              </a:cxn>
              <a:cxn ang="0">
                <a:pos x="T72" y="T73"/>
              </a:cxn>
              <a:cxn ang="0">
                <a:pos x="T74" y="T75"/>
              </a:cxn>
              <a:cxn ang="0">
                <a:pos x="T76" y="T77"/>
              </a:cxn>
              <a:cxn ang="0">
                <a:pos x="T78" y="T79"/>
              </a:cxn>
              <a:cxn ang="0">
                <a:pos x="T80" y="T81"/>
              </a:cxn>
              <a:cxn ang="0">
                <a:pos x="T82" y="T83"/>
              </a:cxn>
              <a:cxn ang="0">
                <a:pos x="T84" y="T85"/>
              </a:cxn>
              <a:cxn ang="0">
                <a:pos x="T86" y="T87"/>
              </a:cxn>
              <a:cxn ang="0">
                <a:pos x="T88" y="T89"/>
              </a:cxn>
              <a:cxn ang="0">
                <a:pos x="T90" y="T91"/>
              </a:cxn>
              <a:cxn ang="0">
                <a:pos x="T92" y="T93"/>
              </a:cxn>
              <a:cxn ang="0">
                <a:pos x="T94" y="T95"/>
              </a:cxn>
              <a:cxn ang="0">
                <a:pos x="T96" y="T97"/>
              </a:cxn>
              <a:cxn ang="0">
                <a:pos x="T98" y="T99"/>
              </a:cxn>
              <a:cxn ang="0">
                <a:pos x="T100" y="T101"/>
              </a:cxn>
            </a:cxnLst>
            <a:rect l="0" t="0" r="r" b="b"/>
            <a:pathLst>
              <a:path w="420" h="2357">
                <a:moveTo>
                  <a:pt x="211" y="0"/>
                </a:moveTo>
                <a:lnTo>
                  <a:pt x="211" y="5"/>
                </a:lnTo>
                <a:lnTo>
                  <a:pt x="212" y="15"/>
                </a:lnTo>
                <a:lnTo>
                  <a:pt x="214" y="31"/>
                </a:lnTo>
                <a:lnTo>
                  <a:pt x="216" y="54"/>
                </a:lnTo>
                <a:lnTo>
                  <a:pt x="219" y="83"/>
                </a:lnTo>
                <a:lnTo>
                  <a:pt x="223" y="118"/>
                </a:lnTo>
                <a:lnTo>
                  <a:pt x="227" y="158"/>
                </a:lnTo>
                <a:lnTo>
                  <a:pt x="232" y="203"/>
                </a:lnTo>
                <a:lnTo>
                  <a:pt x="237" y="251"/>
                </a:lnTo>
                <a:lnTo>
                  <a:pt x="242" y="304"/>
                </a:lnTo>
                <a:lnTo>
                  <a:pt x="248" y="361"/>
                </a:lnTo>
                <a:lnTo>
                  <a:pt x="254" y="421"/>
                </a:lnTo>
                <a:lnTo>
                  <a:pt x="261" y="485"/>
                </a:lnTo>
                <a:lnTo>
                  <a:pt x="267" y="551"/>
                </a:lnTo>
                <a:lnTo>
                  <a:pt x="274" y="620"/>
                </a:lnTo>
                <a:lnTo>
                  <a:pt x="282" y="690"/>
                </a:lnTo>
                <a:lnTo>
                  <a:pt x="289" y="763"/>
                </a:lnTo>
                <a:lnTo>
                  <a:pt x="296" y="836"/>
                </a:lnTo>
                <a:lnTo>
                  <a:pt x="304" y="911"/>
                </a:lnTo>
                <a:lnTo>
                  <a:pt x="312" y="987"/>
                </a:lnTo>
                <a:lnTo>
                  <a:pt x="319" y="1064"/>
                </a:lnTo>
                <a:lnTo>
                  <a:pt x="327" y="1139"/>
                </a:lnTo>
                <a:lnTo>
                  <a:pt x="335" y="1215"/>
                </a:lnTo>
                <a:lnTo>
                  <a:pt x="342" y="1290"/>
                </a:lnTo>
                <a:lnTo>
                  <a:pt x="349" y="1364"/>
                </a:lnTo>
                <a:lnTo>
                  <a:pt x="357" y="1437"/>
                </a:lnTo>
                <a:lnTo>
                  <a:pt x="364" y="1509"/>
                </a:lnTo>
                <a:lnTo>
                  <a:pt x="370" y="1578"/>
                </a:lnTo>
                <a:lnTo>
                  <a:pt x="377" y="1644"/>
                </a:lnTo>
                <a:lnTo>
                  <a:pt x="383" y="1709"/>
                </a:lnTo>
                <a:lnTo>
                  <a:pt x="389" y="1770"/>
                </a:lnTo>
                <a:lnTo>
                  <a:pt x="394" y="1827"/>
                </a:lnTo>
                <a:lnTo>
                  <a:pt x="399" y="1882"/>
                </a:lnTo>
                <a:lnTo>
                  <a:pt x="404" y="1932"/>
                </a:lnTo>
                <a:lnTo>
                  <a:pt x="408" y="1977"/>
                </a:lnTo>
                <a:lnTo>
                  <a:pt x="412" y="2018"/>
                </a:lnTo>
                <a:lnTo>
                  <a:pt x="415" y="2054"/>
                </a:lnTo>
                <a:lnTo>
                  <a:pt x="417" y="2084"/>
                </a:lnTo>
                <a:lnTo>
                  <a:pt x="419" y="2109"/>
                </a:lnTo>
                <a:lnTo>
                  <a:pt x="420" y="2128"/>
                </a:lnTo>
                <a:lnTo>
                  <a:pt x="420" y="2139"/>
                </a:lnTo>
                <a:lnTo>
                  <a:pt x="417" y="2174"/>
                </a:lnTo>
                <a:lnTo>
                  <a:pt x="410" y="2208"/>
                </a:lnTo>
                <a:lnTo>
                  <a:pt x="397" y="2240"/>
                </a:lnTo>
                <a:lnTo>
                  <a:pt x="380" y="2268"/>
                </a:lnTo>
                <a:lnTo>
                  <a:pt x="359" y="2293"/>
                </a:lnTo>
                <a:lnTo>
                  <a:pt x="334" y="2314"/>
                </a:lnTo>
                <a:lnTo>
                  <a:pt x="307" y="2332"/>
                </a:lnTo>
                <a:lnTo>
                  <a:pt x="277" y="2346"/>
                </a:lnTo>
                <a:lnTo>
                  <a:pt x="245" y="2354"/>
                </a:lnTo>
                <a:lnTo>
                  <a:pt x="211" y="2357"/>
                </a:lnTo>
                <a:lnTo>
                  <a:pt x="176" y="2354"/>
                </a:lnTo>
                <a:lnTo>
                  <a:pt x="144" y="2346"/>
                </a:lnTo>
                <a:lnTo>
                  <a:pt x="114" y="2332"/>
                </a:lnTo>
                <a:lnTo>
                  <a:pt x="86" y="2314"/>
                </a:lnTo>
                <a:lnTo>
                  <a:pt x="62" y="2293"/>
                </a:lnTo>
                <a:lnTo>
                  <a:pt x="41" y="2268"/>
                </a:lnTo>
                <a:lnTo>
                  <a:pt x="24" y="2240"/>
                </a:lnTo>
                <a:lnTo>
                  <a:pt x="11" y="2208"/>
                </a:lnTo>
                <a:lnTo>
                  <a:pt x="3" y="2174"/>
                </a:lnTo>
                <a:lnTo>
                  <a:pt x="0" y="2139"/>
                </a:lnTo>
                <a:lnTo>
                  <a:pt x="1" y="2128"/>
                </a:lnTo>
                <a:lnTo>
                  <a:pt x="2" y="2109"/>
                </a:lnTo>
                <a:lnTo>
                  <a:pt x="4" y="2084"/>
                </a:lnTo>
                <a:lnTo>
                  <a:pt x="6" y="2054"/>
                </a:lnTo>
                <a:lnTo>
                  <a:pt x="9" y="2018"/>
                </a:lnTo>
                <a:lnTo>
                  <a:pt x="13" y="1977"/>
                </a:lnTo>
                <a:lnTo>
                  <a:pt x="17" y="1932"/>
                </a:lnTo>
                <a:lnTo>
                  <a:pt x="21" y="1882"/>
                </a:lnTo>
                <a:lnTo>
                  <a:pt x="26" y="1827"/>
                </a:lnTo>
                <a:lnTo>
                  <a:pt x="32" y="1770"/>
                </a:lnTo>
                <a:lnTo>
                  <a:pt x="38" y="1709"/>
                </a:lnTo>
                <a:lnTo>
                  <a:pt x="44" y="1644"/>
                </a:lnTo>
                <a:lnTo>
                  <a:pt x="50" y="1578"/>
                </a:lnTo>
                <a:lnTo>
                  <a:pt x="57" y="1509"/>
                </a:lnTo>
                <a:lnTo>
                  <a:pt x="64" y="1437"/>
                </a:lnTo>
                <a:lnTo>
                  <a:pt x="71" y="1364"/>
                </a:lnTo>
                <a:lnTo>
                  <a:pt x="79" y="1290"/>
                </a:lnTo>
                <a:lnTo>
                  <a:pt x="86" y="1215"/>
                </a:lnTo>
                <a:lnTo>
                  <a:pt x="94" y="1139"/>
                </a:lnTo>
                <a:lnTo>
                  <a:pt x="101" y="1064"/>
                </a:lnTo>
                <a:lnTo>
                  <a:pt x="109" y="987"/>
                </a:lnTo>
                <a:lnTo>
                  <a:pt x="117" y="911"/>
                </a:lnTo>
                <a:lnTo>
                  <a:pt x="124" y="836"/>
                </a:lnTo>
                <a:lnTo>
                  <a:pt x="132" y="763"/>
                </a:lnTo>
                <a:lnTo>
                  <a:pt x="139" y="690"/>
                </a:lnTo>
                <a:lnTo>
                  <a:pt x="146" y="620"/>
                </a:lnTo>
                <a:lnTo>
                  <a:pt x="153" y="551"/>
                </a:lnTo>
                <a:lnTo>
                  <a:pt x="160" y="485"/>
                </a:lnTo>
                <a:lnTo>
                  <a:pt x="166" y="421"/>
                </a:lnTo>
                <a:lnTo>
                  <a:pt x="173" y="361"/>
                </a:lnTo>
                <a:lnTo>
                  <a:pt x="179" y="304"/>
                </a:lnTo>
                <a:lnTo>
                  <a:pt x="184" y="251"/>
                </a:lnTo>
                <a:lnTo>
                  <a:pt x="189" y="203"/>
                </a:lnTo>
                <a:lnTo>
                  <a:pt x="194" y="158"/>
                </a:lnTo>
                <a:lnTo>
                  <a:pt x="198" y="118"/>
                </a:lnTo>
                <a:lnTo>
                  <a:pt x="201" y="83"/>
                </a:lnTo>
                <a:lnTo>
                  <a:pt x="204" y="54"/>
                </a:lnTo>
                <a:lnTo>
                  <a:pt x="206" y="31"/>
                </a:lnTo>
                <a:lnTo>
                  <a:pt x="209" y="15"/>
                </a:lnTo>
                <a:lnTo>
                  <a:pt x="210" y="5"/>
                </a:lnTo>
                <a:lnTo>
                  <a:pt x="211" y="0"/>
                </a:lnTo>
                <a:close/>
              </a:path>
            </a:pathLst>
          </a:custGeom>
          <a:solidFill>
            <a:schemeClr val="accent2"/>
          </a:solidFill>
          <a:ln w="0">
            <a:noFill/>
            <a:prstDash val="solid"/>
            <a:round/>
            <a:headEnd/>
            <a:tailEnd/>
          </a:ln>
          <a:effectLst>
            <a:softEdge rad="0"/>
          </a:effectLst>
        </xdr:spPr>
      </xdr:sp>
      <xdr:sp macro="" textlink="">
        <xdr:nvSpPr>
          <xdr:cNvPr id="1040" name="Forme libre 16">
            <a:extLst>
              <a:ext uri="{FF2B5EF4-FFF2-40B4-BE49-F238E27FC236}">
                <a16:creationId xmlns:a16="http://schemas.microsoft.com/office/drawing/2014/main" id="{00000000-0008-0000-0000-000010040000}"/>
              </a:ext>
            </a:extLst>
          </xdr:cNvPr>
          <xdr:cNvSpPr>
            <a:spLocks/>
          </xdr:cNvSpPr>
        </xdr:nvSpPr>
        <xdr:spPr bwMode="auto">
          <a:xfrm>
            <a:off x="7124700" y="5372100"/>
            <a:ext cx="114300" cy="209550"/>
          </a:xfrm>
          <a:custGeom>
            <a:avLst/>
            <a:gdLst>
              <a:gd name="T0" fmla="*/ 67 w 311"/>
              <a:gd name="T1" fmla="*/ 0 h 560"/>
              <a:gd name="T2" fmla="*/ 82 w 311"/>
              <a:gd name="T3" fmla="*/ 4 h 560"/>
              <a:gd name="T4" fmla="*/ 95 w 311"/>
              <a:gd name="T5" fmla="*/ 11 h 560"/>
              <a:gd name="T6" fmla="*/ 107 w 311"/>
              <a:gd name="T7" fmla="*/ 23 h 560"/>
              <a:gd name="T8" fmla="*/ 116 w 311"/>
              <a:gd name="T9" fmla="*/ 37 h 560"/>
              <a:gd name="T10" fmla="*/ 306 w 311"/>
              <a:gd name="T11" fmla="*/ 471 h 560"/>
              <a:gd name="T12" fmla="*/ 310 w 311"/>
              <a:gd name="T13" fmla="*/ 487 h 560"/>
              <a:gd name="T14" fmla="*/ 311 w 311"/>
              <a:gd name="T15" fmla="*/ 503 h 560"/>
              <a:gd name="T16" fmla="*/ 307 w 311"/>
              <a:gd name="T17" fmla="*/ 520 h 560"/>
              <a:gd name="T18" fmla="*/ 300 w 311"/>
              <a:gd name="T19" fmla="*/ 533 h 560"/>
              <a:gd name="T20" fmla="*/ 289 w 311"/>
              <a:gd name="T21" fmla="*/ 545 h 560"/>
              <a:gd name="T22" fmla="*/ 276 w 311"/>
              <a:gd name="T23" fmla="*/ 555 h 560"/>
              <a:gd name="T24" fmla="*/ 263 w 311"/>
              <a:gd name="T25" fmla="*/ 559 h 560"/>
              <a:gd name="T26" fmla="*/ 250 w 311"/>
              <a:gd name="T27" fmla="*/ 560 h 560"/>
              <a:gd name="T28" fmla="*/ 233 w 311"/>
              <a:gd name="T29" fmla="*/ 558 h 560"/>
              <a:gd name="T30" fmla="*/ 218 w 311"/>
              <a:gd name="T31" fmla="*/ 551 h 560"/>
              <a:gd name="T32" fmla="*/ 205 w 311"/>
              <a:gd name="T33" fmla="*/ 538 h 560"/>
              <a:gd name="T34" fmla="*/ 195 w 311"/>
              <a:gd name="T35" fmla="*/ 523 h 560"/>
              <a:gd name="T36" fmla="*/ 5 w 311"/>
              <a:gd name="T37" fmla="*/ 89 h 560"/>
              <a:gd name="T38" fmla="*/ 0 w 311"/>
              <a:gd name="T39" fmla="*/ 72 h 560"/>
              <a:gd name="T40" fmla="*/ 0 w 311"/>
              <a:gd name="T41" fmla="*/ 56 h 560"/>
              <a:gd name="T42" fmla="*/ 3 w 311"/>
              <a:gd name="T43" fmla="*/ 40 h 560"/>
              <a:gd name="T44" fmla="*/ 11 w 311"/>
              <a:gd name="T45" fmla="*/ 27 h 560"/>
              <a:gd name="T46" fmla="*/ 21 w 311"/>
              <a:gd name="T47" fmla="*/ 14 h 560"/>
              <a:gd name="T48" fmla="*/ 35 w 311"/>
              <a:gd name="T49" fmla="*/ 5 h 560"/>
              <a:gd name="T50" fmla="*/ 51 w 311"/>
              <a:gd name="T51" fmla="*/ 1 h 560"/>
              <a:gd name="T52" fmla="*/ 67 w 311"/>
              <a:gd name="T53" fmla="*/ 0 h 5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311" h="560">
                <a:moveTo>
                  <a:pt x="67" y="0"/>
                </a:moveTo>
                <a:lnTo>
                  <a:pt x="82" y="4"/>
                </a:lnTo>
                <a:lnTo>
                  <a:pt x="95" y="11"/>
                </a:lnTo>
                <a:lnTo>
                  <a:pt x="107" y="23"/>
                </a:lnTo>
                <a:lnTo>
                  <a:pt x="116" y="37"/>
                </a:lnTo>
                <a:lnTo>
                  <a:pt x="306" y="471"/>
                </a:lnTo>
                <a:lnTo>
                  <a:pt x="310" y="487"/>
                </a:lnTo>
                <a:lnTo>
                  <a:pt x="311" y="503"/>
                </a:lnTo>
                <a:lnTo>
                  <a:pt x="307" y="520"/>
                </a:lnTo>
                <a:lnTo>
                  <a:pt x="300" y="533"/>
                </a:lnTo>
                <a:lnTo>
                  <a:pt x="289" y="545"/>
                </a:lnTo>
                <a:lnTo>
                  <a:pt x="276" y="555"/>
                </a:lnTo>
                <a:lnTo>
                  <a:pt x="263" y="559"/>
                </a:lnTo>
                <a:lnTo>
                  <a:pt x="250" y="560"/>
                </a:lnTo>
                <a:lnTo>
                  <a:pt x="233" y="558"/>
                </a:lnTo>
                <a:lnTo>
                  <a:pt x="218" y="551"/>
                </a:lnTo>
                <a:lnTo>
                  <a:pt x="205" y="538"/>
                </a:lnTo>
                <a:lnTo>
                  <a:pt x="195" y="523"/>
                </a:lnTo>
                <a:lnTo>
                  <a:pt x="5" y="89"/>
                </a:lnTo>
                <a:lnTo>
                  <a:pt x="0" y="72"/>
                </a:lnTo>
                <a:lnTo>
                  <a:pt x="0" y="56"/>
                </a:lnTo>
                <a:lnTo>
                  <a:pt x="3" y="40"/>
                </a:lnTo>
                <a:lnTo>
                  <a:pt x="11" y="27"/>
                </a:lnTo>
                <a:lnTo>
                  <a:pt x="21" y="14"/>
                </a:lnTo>
                <a:lnTo>
                  <a:pt x="35" y="5"/>
                </a:lnTo>
                <a:lnTo>
                  <a:pt x="51" y="1"/>
                </a:lnTo>
                <a:lnTo>
                  <a:pt x="67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41" name="Forme libre 17">
            <a:extLst>
              <a:ext uri="{FF2B5EF4-FFF2-40B4-BE49-F238E27FC236}">
                <a16:creationId xmlns:a16="http://schemas.microsoft.com/office/drawing/2014/main" id="{00000000-0008-0000-0000-000011040000}"/>
              </a:ext>
            </a:extLst>
          </xdr:cNvPr>
          <xdr:cNvSpPr>
            <a:spLocks/>
          </xdr:cNvSpPr>
        </xdr:nvSpPr>
        <xdr:spPr bwMode="auto">
          <a:xfrm>
            <a:off x="6924675" y="5524500"/>
            <a:ext cx="180975" cy="161925"/>
          </a:xfrm>
          <a:custGeom>
            <a:avLst/>
            <a:gdLst>
              <a:gd name="T0" fmla="*/ 58 w 463"/>
              <a:gd name="T1" fmla="*/ 0 h 445"/>
              <a:gd name="T2" fmla="*/ 73 w 463"/>
              <a:gd name="T3" fmla="*/ 1 h 445"/>
              <a:gd name="T4" fmla="*/ 88 w 463"/>
              <a:gd name="T5" fmla="*/ 6 h 445"/>
              <a:gd name="T6" fmla="*/ 102 w 463"/>
              <a:gd name="T7" fmla="*/ 16 h 445"/>
              <a:gd name="T8" fmla="*/ 443 w 463"/>
              <a:gd name="T9" fmla="*/ 335 h 445"/>
              <a:gd name="T10" fmla="*/ 453 w 463"/>
              <a:gd name="T11" fmla="*/ 349 h 445"/>
              <a:gd name="T12" fmla="*/ 460 w 463"/>
              <a:gd name="T13" fmla="*/ 363 h 445"/>
              <a:gd name="T14" fmla="*/ 463 w 463"/>
              <a:gd name="T15" fmla="*/ 379 h 445"/>
              <a:gd name="T16" fmla="*/ 462 w 463"/>
              <a:gd name="T17" fmla="*/ 395 h 445"/>
              <a:gd name="T18" fmla="*/ 456 w 463"/>
              <a:gd name="T19" fmla="*/ 411 h 445"/>
              <a:gd name="T20" fmla="*/ 447 w 463"/>
              <a:gd name="T21" fmla="*/ 424 h 445"/>
              <a:gd name="T22" fmla="*/ 434 w 463"/>
              <a:gd name="T23" fmla="*/ 436 h 445"/>
              <a:gd name="T24" fmla="*/ 418 w 463"/>
              <a:gd name="T25" fmla="*/ 443 h 445"/>
              <a:gd name="T26" fmla="*/ 402 w 463"/>
              <a:gd name="T27" fmla="*/ 445 h 445"/>
              <a:gd name="T28" fmla="*/ 388 w 463"/>
              <a:gd name="T29" fmla="*/ 444 h 445"/>
              <a:gd name="T30" fmla="*/ 374 w 463"/>
              <a:gd name="T31" fmla="*/ 438 h 445"/>
              <a:gd name="T32" fmla="*/ 361 w 463"/>
              <a:gd name="T33" fmla="*/ 430 h 445"/>
              <a:gd name="T34" fmla="*/ 20 w 463"/>
              <a:gd name="T35" fmla="*/ 109 h 445"/>
              <a:gd name="T36" fmla="*/ 10 w 463"/>
              <a:gd name="T37" fmla="*/ 97 h 445"/>
              <a:gd name="T38" fmla="*/ 3 w 463"/>
              <a:gd name="T39" fmla="*/ 82 h 445"/>
              <a:gd name="T40" fmla="*/ 0 w 463"/>
              <a:gd name="T41" fmla="*/ 66 h 445"/>
              <a:gd name="T42" fmla="*/ 1 w 463"/>
              <a:gd name="T43" fmla="*/ 50 h 445"/>
              <a:gd name="T44" fmla="*/ 7 w 463"/>
              <a:gd name="T45" fmla="*/ 34 h 445"/>
              <a:gd name="T46" fmla="*/ 16 w 463"/>
              <a:gd name="T47" fmla="*/ 21 h 445"/>
              <a:gd name="T48" fmla="*/ 28 w 463"/>
              <a:gd name="T49" fmla="*/ 10 h 445"/>
              <a:gd name="T50" fmla="*/ 43 w 463"/>
              <a:gd name="T51" fmla="*/ 2 h 445"/>
              <a:gd name="T52" fmla="*/ 58 w 463"/>
              <a:gd name="T53" fmla="*/ 0 h 4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463" h="445">
                <a:moveTo>
                  <a:pt x="58" y="0"/>
                </a:moveTo>
                <a:lnTo>
                  <a:pt x="73" y="1"/>
                </a:lnTo>
                <a:lnTo>
                  <a:pt x="88" y="6"/>
                </a:lnTo>
                <a:lnTo>
                  <a:pt x="102" y="16"/>
                </a:lnTo>
                <a:lnTo>
                  <a:pt x="443" y="335"/>
                </a:lnTo>
                <a:lnTo>
                  <a:pt x="453" y="349"/>
                </a:lnTo>
                <a:lnTo>
                  <a:pt x="460" y="363"/>
                </a:lnTo>
                <a:lnTo>
                  <a:pt x="463" y="379"/>
                </a:lnTo>
                <a:lnTo>
                  <a:pt x="462" y="395"/>
                </a:lnTo>
                <a:lnTo>
                  <a:pt x="456" y="411"/>
                </a:lnTo>
                <a:lnTo>
                  <a:pt x="447" y="424"/>
                </a:lnTo>
                <a:lnTo>
                  <a:pt x="434" y="436"/>
                </a:lnTo>
                <a:lnTo>
                  <a:pt x="418" y="443"/>
                </a:lnTo>
                <a:lnTo>
                  <a:pt x="402" y="445"/>
                </a:lnTo>
                <a:lnTo>
                  <a:pt x="388" y="444"/>
                </a:lnTo>
                <a:lnTo>
                  <a:pt x="374" y="438"/>
                </a:lnTo>
                <a:lnTo>
                  <a:pt x="361" y="430"/>
                </a:lnTo>
                <a:lnTo>
                  <a:pt x="20" y="109"/>
                </a:lnTo>
                <a:lnTo>
                  <a:pt x="10" y="97"/>
                </a:lnTo>
                <a:lnTo>
                  <a:pt x="3" y="82"/>
                </a:lnTo>
                <a:lnTo>
                  <a:pt x="0" y="66"/>
                </a:lnTo>
                <a:lnTo>
                  <a:pt x="1" y="50"/>
                </a:lnTo>
                <a:lnTo>
                  <a:pt x="7" y="34"/>
                </a:lnTo>
                <a:lnTo>
                  <a:pt x="16" y="21"/>
                </a:lnTo>
                <a:lnTo>
                  <a:pt x="28" y="10"/>
                </a:lnTo>
                <a:lnTo>
                  <a:pt x="43" y="2"/>
                </a:lnTo>
                <a:lnTo>
                  <a:pt x="58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42" name="Forme libre 18">
            <a:extLst>
              <a:ext uri="{FF2B5EF4-FFF2-40B4-BE49-F238E27FC236}">
                <a16:creationId xmlns:a16="http://schemas.microsoft.com/office/drawing/2014/main" id="{00000000-0008-0000-0000-000012040000}"/>
              </a:ext>
            </a:extLst>
          </xdr:cNvPr>
          <xdr:cNvSpPr>
            <a:spLocks/>
          </xdr:cNvSpPr>
        </xdr:nvSpPr>
        <xdr:spPr bwMode="auto">
          <a:xfrm>
            <a:off x="6800850" y="5734050"/>
            <a:ext cx="209550" cy="104775"/>
          </a:xfrm>
          <a:custGeom>
            <a:avLst/>
            <a:gdLst>
              <a:gd name="T0" fmla="*/ 64 w 558"/>
              <a:gd name="T1" fmla="*/ 0 h 277"/>
              <a:gd name="T2" fmla="*/ 80 w 558"/>
              <a:gd name="T3" fmla="*/ 4 h 277"/>
              <a:gd name="T4" fmla="*/ 516 w 558"/>
              <a:gd name="T5" fmla="*/ 155 h 277"/>
              <a:gd name="T6" fmla="*/ 531 w 558"/>
              <a:gd name="T7" fmla="*/ 162 h 277"/>
              <a:gd name="T8" fmla="*/ 543 w 558"/>
              <a:gd name="T9" fmla="*/ 172 h 277"/>
              <a:gd name="T10" fmla="*/ 551 w 558"/>
              <a:gd name="T11" fmla="*/ 186 h 277"/>
              <a:gd name="T12" fmla="*/ 556 w 558"/>
              <a:gd name="T13" fmla="*/ 201 h 277"/>
              <a:gd name="T14" fmla="*/ 558 w 558"/>
              <a:gd name="T15" fmla="*/ 218 h 277"/>
              <a:gd name="T16" fmla="*/ 555 w 558"/>
              <a:gd name="T17" fmla="*/ 235 h 277"/>
              <a:gd name="T18" fmla="*/ 548 w 558"/>
              <a:gd name="T19" fmla="*/ 249 h 277"/>
              <a:gd name="T20" fmla="*/ 538 w 558"/>
              <a:gd name="T21" fmla="*/ 261 h 277"/>
              <a:gd name="T22" fmla="*/ 526 w 558"/>
              <a:gd name="T23" fmla="*/ 270 h 277"/>
              <a:gd name="T24" fmla="*/ 512 w 558"/>
              <a:gd name="T25" fmla="*/ 275 h 277"/>
              <a:gd name="T26" fmla="*/ 497 w 558"/>
              <a:gd name="T27" fmla="*/ 277 h 277"/>
              <a:gd name="T28" fmla="*/ 478 w 558"/>
              <a:gd name="T29" fmla="*/ 274 h 277"/>
              <a:gd name="T30" fmla="*/ 42 w 558"/>
              <a:gd name="T31" fmla="*/ 124 h 277"/>
              <a:gd name="T32" fmla="*/ 27 w 558"/>
              <a:gd name="T33" fmla="*/ 116 h 277"/>
              <a:gd name="T34" fmla="*/ 15 w 558"/>
              <a:gd name="T35" fmla="*/ 105 h 277"/>
              <a:gd name="T36" fmla="*/ 6 w 558"/>
              <a:gd name="T37" fmla="*/ 91 h 277"/>
              <a:gd name="T38" fmla="*/ 1 w 558"/>
              <a:gd name="T39" fmla="*/ 77 h 277"/>
              <a:gd name="T40" fmla="*/ 0 w 558"/>
              <a:gd name="T41" fmla="*/ 60 h 277"/>
              <a:gd name="T42" fmla="*/ 3 w 558"/>
              <a:gd name="T43" fmla="*/ 44 h 277"/>
              <a:gd name="T44" fmla="*/ 10 w 558"/>
              <a:gd name="T45" fmla="*/ 28 h 277"/>
              <a:gd name="T46" fmla="*/ 21 w 558"/>
              <a:gd name="T47" fmla="*/ 16 h 277"/>
              <a:gd name="T48" fmla="*/ 34 w 558"/>
              <a:gd name="T49" fmla="*/ 7 h 277"/>
              <a:gd name="T50" fmla="*/ 48 w 558"/>
              <a:gd name="T51" fmla="*/ 2 h 277"/>
              <a:gd name="T52" fmla="*/ 64 w 558"/>
              <a:gd name="T53" fmla="*/ 0 h 2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558" h="277">
                <a:moveTo>
                  <a:pt x="64" y="0"/>
                </a:moveTo>
                <a:lnTo>
                  <a:pt x="80" y="4"/>
                </a:lnTo>
                <a:lnTo>
                  <a:pt x="516" y="155"/>
                </a:lnTo>
                <a:lnTo>
                  <a:pt x="531" y="162"/>
                </a:lnTo>
                <a:lnTo>
                  <a:pt x="543" y="172"/>
                </a:lnTo>
                <a:lnTo>
                  <a:pt x="551" y="186"/>
                </a:lnTo>
                <a:lnTo>
                  <a:pt x="556" y="201"/>
                </a:lnTo>
                <a:lnTo>
                  <a:pt x="558" y="218"/>
                </a:lnTo>
                <a:lnTo>
                  <a:pt x="555" y="235"/>
                </a:lnTo>
                <a:lnTo>
                  <a:pt x="548" y="249"/>
                </a:lnTo>
                <a:lnTo>
                  <a:pt x="538" y="261"/>
                </a:lnTo>
                <a:lnTo>
                  <a:pt x="526" y="270"/>
                </a:lnTo>
                <a:lnTo>
                  <a:pt x="512" y="275"/>
                </a:lnTo>
                <a:lnTo>
                  <a:pt x="497" y="277"/>
                </a:lnTo>
                <a:lnTo>
                  <a:pt x="478" y="274"/>
                </a:lnTo>
                <a:lnTo>
                  <a:pt x="42" y="124"/>
                </a:lnTo>
                <a:lnTo>
                  <a:pt x="27" y="116"/>
                </a:lnTo>
                <a:lnTo>
                  <a:pt x="15" y="105"/>
                </a:lnTo>
                <a:lnTo>
                  <a:pt x="6" y="91"/>
                </a:lnTo>
                <a:lnTo>
                  <a:pt x="1" y="77"/>
                </a:lnTo>
                <a:lnTo>
                  <a:pt x="0" y="60"/>
                </a:lnTo>
                <a:lnTo>
                  <a:pt x="3" y="44"/>
                </a:lnTo>
                <a:lnTo>
                  <a:pt x="10" y="28"/>
                </a:lnTo>
                <a:lnTo>
                  <a:pt x="21" y="16"/>
                </a:lnTo>
                <a:lnTo>
                  <a:pt x="34" y="7"/>
                </a:lnTo>
                <a:lnTo>
                  <a:pt x="48" y="2"/>
                </a:lnTo>
                <a:lnTo>
                  <a:pt x="64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43" name="Forme libre 19">
            <a:extLst>
              <a:ext uri="{FF2B5EF4-FFF2-40B4-BE49-F238E27FC236}">
                <a16:creationId xmlns:a16="http://schemas.microsoft.com/office/drawing/2014/main" id="{00000000-0008-0000-0000-000013040000}"/>
              </a:ext>
            </a:extLst>
          </xdr:cNvPr>
          <xdr:cNvSpPr>
            <a:spLocks/>
          </xdr:cNvSpPr>
        </xdr:nvSpPr>
        <xdr:spPr bwMode="auto">
          <a:xfrm>
            <a:off x="6772275" y="5972175"/>
            <a:ext cx="219075" cy="66675"/>
          </a:xfrm>
          <a:custGeom>
            <a:avLst/>
            <a:gdLst>
              <a:gd name="T0" fmla="*/ 511 w 578"/>
              <a:gd name="T1" fmla="*/ 0 h 177"/>
              <a:gd name="T2" fmla="*/ 527 w 578"/>
              <a:gd name="T3" fmla="*/ 0 h 177"/>
              <a:gd name="T4" fmla="*/ 543 w 578"/>
              <a:gd name="T5" fmla="*/ 5 h 177"/>
              <a:gd name="T6" fmla="*/ 556 w 578"/>
              <a:gd name="T7" fmla="*/ 13 h 177"/>
              <a:gd name="T8" fmla="*/ 567 w 578"/>
              <a:gd name="T9" fmla="*/ 24 h 177"/>
              <a:gd name="T10" fmla="*/ 574 w 578"/>
              <a:gd name="T11" fmla="*/ 39 h 177"/>
              <a:gd name="T12" fmla="*/ 578 w 578"/>
              <a:gd name="T13" fmla="*/ 56 h 177"/>
              <a:gd name="T14" fmla="*/ 578 w 578"/>
              <a:gd name="T15" fmla="*/ 72 h 177"/>
              <a:gd name="T16" fmla="*/ 573 w 578"/>
              <a:gd name="T17" fmla="*/ 88 h 177"/>
              <a:gd name="T18" fmla="*/ 565 w 578"/>
              <a:gd name="T19" fmla="*/ 102 h 177"/>
              <a:gd name="T20" fmla="*/ 554 w 578"/>
              <a:gd name="T21" fmla="*/ 113 h 177"/>
              <a:gd name="T22" fmla="*/ 540 w 578"/>
              <a:gd name="T23" fmla="*/ 121 h 177"/>
              <a:gd name="T24" fmla="*/ 524 w 578"/>
              <a:gd name="T25" fmla="*/ 125 h 177"/>
              <a:gd name="T26" fmla="*/ 67 w 578"/>
              <a:gd name="T27" fmla="*/ 177 h 177"/>
              <a:gd name="T28" fmla="*/ 61 w 578"/>
              <a:gd name="T29" fmla="*/ 177 h 177"/>
              <a:gd name="T30" fmla="*/ 43 w 578"/>
              <a:gd name="T31" fmla="*/ 174 h 177"/>
              <a:gd name="T32" fmla="*/ 27 w 578"/>
              <a:gd name="T33" fmla="*/ 167 h 177"/>
              <a:gd name="T34" fmla="*/ 14 w 578"/>
              <a:gd name="T35" fmla="*/ 154 h 177"/>
              <a:gd name="T36" fmla="*/ 5 w 578"/>
              <a:gd name="T37" fmla="*/ 139 h 177"/>
              <a:gd name="T38" fmla="*/ 0 w 578"/>
              <a:gd name="T39" fmla="*/ 121 h 177"/>
              <a:gd name="T40" fmla="*/ 1 w 578"/>
              <a:gd name="T41" fmla="*/ 103 h 177"/>
              <a:gd name="T42" fmla="*/ 5 w 578"/>
              <a:gd name="T43" fmla="*/ 88 h 177"/>
              <a:gd name="T44" fmla="*/ 13 w 578"/>
              <a:gd name="T45" fmla="*/ 74 h 177"/>
              <a:gd name="T46" fmla="*/ 25 w 578"/>
              <a:gd name="T47" fmla="*/ 63 h 177"/>
              <a:gd name="T48" fmla="*/ 38 w 578"/>
              <a:gd name="T49" fmla="*/ 55 h 177"/>
              <a:gd name="T50" fmla="*/ 54 w 578"/>
              <a:gd name="T51" fmla="*/ 51 h 177"/>
              <a:gd name="T52" fmla="*/ 511 w 578"/>
              <a:gd name="T53" fmla="*/ 0 h 1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578" h="177">
                <a:moveTo>
                  <a:pt x="511" y="0"/>
                </a:moveTo>
                <a:lnTo>
                  <a:pt x="527" y="0"/>
                </a:lnTo>
                <a:lnTo>
                  <a:pt x="543" y="5"/>
                </a:lnTo>
                <a:lnTo>
                  <a:pt x="556" y="13"/>
                </a:lnTo>
                <a:lnTo>
                  <a:pt x="567" y="24"/>
                </a:lnTo>
                <a:lnTo>
                  <a:pt x="574" y="39"/>
                </a:lnTo>
                <a:lnTo>
                  <a:pt x="578" y="56"/>
                </a:lnTo>
                <a:lnTo>
                  <a:pt x="578" y="72"/>
                </a:lnTo>
                <a:lnTo>
                  <a:pt x="573" y="88"/>
                </a:lnTo>
                <a:lnTo>
                  <a:pt x="565" y="102"/>
                </a:lnTo>
                <a:lnTo>
                  <a:pt x="554" y="113"/>
                </a:lnTo>
                <a:lnTo>
                  <a:pt x="540" y="121"/>
                </a:lnTo>
                <a:lnTo>
                  <a:pt x="524" y="125"/>
                </a:lnTo>
                <a:lnTo>
                  <a:pt x="67" y="177"/>
                </a:lnTo>
                <a:lnTo>
                  <a:pt x="61" y="177"/>
                </a:lnTo>
                <a:lnTo>
                  <a:pt x="43" y="174"/>
                </a:lnTo>
                <a:lnTo>
                  <a:pt x="27" y="167"/>
                </a:lnTo>
                <a:lnTo>
                  <a:pt x="14" y="154"/>
                </a:lnTo>
                <a:lnTo>
                  <a:pt x="5" y="139"/>
                </a:lnTo>
                <a:lnTo>
                  <a:pt x="0" y="121"/>
                </a:lnTo>
                <a:lnTo>
                  <a:pt x="1" y="103"/>
                </a:lnTo>
                <a:lnTo>
                  <a:pt x="5" y="88"/>
                </a:lnTo>
                <a:lnTo>
                  <a:pt x="13" y="74"/>
                </a:lnTo>
                <a:lnTo>
                  <a:pt x="25" y="63"/>
                </a:lnTo>
                <a:lnTo>
                  <a:pt x="38" y="55"/>
                </a:lnTo>
                <a:lnTo>
                  <a:pt x="54" y="51"/>
                </a:lnTo>
                <a:lnTo>
                  <a:pt x="511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44" name="Forme libre 20">
            <a:extLst>
              <a:ext uri="{FF2B5EF4-FFF2-40B4-BE49-F238E27FC236}">
                <a16:creationId xmlns:a16="http://schemas.microsoft.com/office/drawing/2014/main" id="{00000000-0008-0000-0000-000014040000}"/>
              </a:ext>
            </a:extLst>
          </xdr:cNvPr>
          <xdr:cNvSpPr>
            <a:spLocks/>
          </xdr:cNvSpPr>
        </xdr:nvSpPr>
        <xdr:spPr bwMode="auto">
          <a:xfrm>
            <a:off x="6848475" y="6143625"/>
            <a:ext cx="200025" cy="133350"/>
          </a:xfrm>
          <a:custGeom>
            <a:avLst/>
            <a:gdLst>
              <a:gd name="T0" fmla="*/ 458 w 519"/>
              <a:gd name="T1" fmla="*/ 0 h 367"/>
              <a:gd name="T2" fmla="*/ 473 w 519"/>
              <a:gd name="T3" fmla="*/ 2 h 367"/>
              <a:gd name="T4" fmla="*/ 488 w 519"/>
              <a:gd name="T5" fmla="*/ 8 h 367"/>
              <a:gd name="T6" fmla="*/ 500 w 519"/>
              <a:gd name="T7" fmla="*/ 18 h 367"/>
              <a:gd name="T8" fmla="*/ 510 w 519"/>
              <a:gd name="T9" fmla="*/ 31 h 367"/>
              <a:gd name="T10" fmla="*/ 516 w 519"/>
              <a:gd name="T11" fmla="*/ 47 h 367"/>
              <a:gd name="T12" fmla="*/ 519 w 519"/>
              <a:gd name="T13" fmla="*/ 62 h 367"/>
              <a:gd name="T14" fmla="*/ 517 w 519"/>
              <a:gd name="T15" fmla="*/ 79 h 367"/>
              <a:gd name="T16" fmla="*/ 511 w 519"/>
              <a:gd name="T17" fmla="*/ 94 h 367"/>
              <a:gd name="T18" fmla="*/ 501 w 519"/>
              <a:gd name="T19" fmla="*/ 107 h 367"/>
              <a:gd name="T20" fmla="*/ 488 w 519"/>
              <a:gd name="T21" fmla="*/ 117 h 367"/>
              <a:gd name="T22" fmla="*/ 92 w 519"/>
              <a:gd name="T23" fmla="*/ 358 h 367"/>
              <a:gd name="T24" fmla="*/ 77 w 519"/>
              <a:gd name="T25" fmla="*/ 365 h 367"/>
              <a:gd name="T26" fmla="*/ 61 w 519"/>
              <a:gd name="T27" fmla="*/ 367 h 367"/>
              <a:gd name="T28" fmla="*/ 46 w 519"/>
              <a:gd name="T29" fmla="*/ 365 h 367"/>
              <a:gd name="T30" fmla="*/ 31 w 519"/>
              <a:gd name="T31" fmla="*/ 359 h 367"/>
              <a:gd name="T32" fmla="*/ 19 w 519"/>
              <a:gd name="T33" fmla="*/ 349 h 367"/>
              <a:gd name="T34" fmla="*/ 9 w 519"/>
              <a:gd name="T35" fmla="*/ 336 h 367"/>
              <a:gd name="T36" fmla="*/ 2 w 519"/>
              <a:gd name="T37" fmla="*/ 321 h 367"/>
              <a:gd name="T38" fmla="*/ 0 w 519"/>
              <a:gd name="T39" fmla="*/ 304 h 367"/>
              <a:gd name="T40" fmla="*/ 2 w 519"/>
              <a:gd name="T41" fmla="*/ 288 h 367"/>
              <a:gd name="T42" fmla="*/ 8 w 519"/>
              <a:gd name="T43" fmla="*/ 273 h 367"/>
              <a:gd name="T44" fmla="*/ 17 w 519"/>
              <a:gd name="T45" fmla="*/ 260 h 367"/>
              <a:gd name="T46" fmla="*/ 30 w 519"/>
              <a:gd name="T47" fmla="*/ 249 h 367"/>
              <a:gd name="T48" fmla="*/ 427 w 519"/>
              <a:gd name="T49" fmla="*/ 9 h 367"/>
              <a:gd name="T50" fmla="*/ 442 w 519"/>
              <a:gd name="T51" fmla="*/ 2 h 367"/>
              <a:gd name="T52" fmla="*/ 458 w 519"/>
              <a:gd name="T53" fmla="*/ 0 h 3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519" h="367">
                <a:moveTo>
                  <a:pt x="458" y="0"/>
                </a:moveTo>
                <a:lnTo>
                  <a:pt x="473" y="2"/>
                </a:lnTo>
                <a:lnTo>
                  <a:pt x="488" y="8"/>
                </a:lnTo>
                <a:lnTo>
                  <a:pt x="500" y="18"/>
                </a:lnTo>
                <a:lnTo>
                  <a:pt x="510" y="31"/>
                </a:lnTo>
                <a:lnTo>
                  <a:pt x="516" y="47"/>
                </a:lnTo>
                <a:lnTo>
                  <a:pt x="519" y="62"/>
                </a:lnTo>
                <a:lnTo>
                  <a:pt x="517" y="79"/>
                </a:lnTo>
                <a:lnTo>
                  <a:pt x="511" y="94"/>
                </a:lnTo>
                <a:lnTo>
                  <a:pt x="501" y="107"/>
                </a:lnTo>
                <a:lnTo>
                  <a:pt x="488" y="117"/>
                </a:lnTo>
                <a:lnTo>
                  <a:pt x="92" y="358"/>
                </a:lnTo>
                <a:lnTo>
                  <a:pt x="77" y="365"/>
                </a:lnTo>
                <a:lnTo>
                  <a:pt x="61" y="367"/>
                </a:lnTo>
                <a:lnTo>
                  <a:pt x="46" y="365"/>
                </a:lnTo>
                <a:lnTo>
                  <a:pt x="31" y="359"/>
                </a:lnTo>
                <a:lnTo>
                  <a:pt x="19" y="349"/>
                </a:lnTo>
                <a:lnTo>
                  <a:pt x="9" y="336"/>
                </a:lnTo>
                <a:lnTo>
                  <a:pt x="2" y="321"/>
                </a:lnTo>
                <a:lnTo>
                  <a:pt x="0" y="304"/>
                </a:lnTo>
                <a:lnTo>
                  <a:pt x="2" y="288"/>
                </a:lnTo>
                <a:lnTo>
                  <a:pt x="8" y="273"/>
                </a:lnTo>
                <a:lnTo>
                  <a:pt x="17" y="260"/>
                </a:lnTo>
                <a:lnTo>
                  <a:pt x="30" y="249"/>
                </a:lnTo>
                <a:lnTo>
                  <a:pt x="427" y="9"/>
                </a:lnTo>
                <a:lnTo>
                  <a:pt x="442" y="2"/>
                </a:lnTo>
                <a:lnTo>
                  <a:pt x="458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45" name="Forme libre 21">
            <a:extLst>
              <a:ext uri="{FF2B5EF4-FFF2-40B4-BE49-F238E27FC236}">
                <a16:creationId xmlns:a16="http://schemas.microsoft.com/office/drawing/2014/main" id="{00000000-0008-0000-0000-000015040000}"/>
              </a:ext>
            </a:extLst>
          </xdr:cNvPr>
          <xdr:cNvSpPr>
            <a:spLocks/>
          </xdr:cNvSpPr>
        </xdr:nvSpPr>
        <xdr:spPr bwMode="auto">
          <a:xfrm>
            <a:off x="7743825" y="6143625"/>
            <a:ext cx="200025" cy="133350"/>
          </a:xfrm>
          <a:custGeom>
            <a:avLst/>
            <a:gdLst>
              <a:gd name="T0" fmla="*/ 61 w 519"/>
              <a:gd name="T1" fmla="*/ 0 h 367"/>
              <a:gd name="T2" fmla="*/ 77 w 519"/>
              <a:gd name="T3" fmla="*/ 2 h 367"/>
              <a:gd name="T4" fmla="*/ 92 w 519"/>
              <a:gd name="T5" fmla="*/ 9 h 367"/>
              <a:gd name="T6" fmla="*/ 488 w 519"/>
              <a:gd name="T7" fmla="*/ 249 h 367"/>
              <a:gd name="T8" fmla="*/ 501 w 519"/>
              <a:gd name="T9" fmla="*/ 260 h 367"/>
              <a:gd name="T10" fmla="*/ 511 w 519"/>
              <a:gd name="T11" fmla="*/ 273 h 367"/>
              <a:gd name="T12" fmla="*/ 517 w 519"/>
              <a:gd name="T13" fmla="*/ 288 h 367"/>
              <a:gd name="T14" fmla="*/ 519 w 519"/>
              <a:gd name="T15" fmla="*/ 304 h 367"/>
              <a:gd name="T16" fmla="*/ 516 w 519"/>
              <a:gd name="T17" fmla="*/ 321 h 367"/>
              <a:gd name="T18" fmla="*/ 510 w 519"/>
              <a:gd name="T19" fmla="*/ 336 h 367"/>
              <a:gd name="T20" fmla="*/ 500 w 519"/>
              <a:gd name="T21" fmla="*/ 349 h 367"/>
              <a:gd name="T22" fmla="*/ 487 w 519"/>
              <a:gd name="T23" fmla="*/ 359 h 367"/>
              <a:gd name="T24" fmla="*/ 473 w 519"/>
              <a:gd name="T25" fmla="*/ 365 h 367"/>
              <a:gd name="T26" fmla="*/ 458 w 519"/>
              <a:gd name="T27" fmla="*/ 367 h 367"/>
              <a:gd name="T28" fmla="*/ 442 w 519"/>
              <a:gd name="T29" fmla="*/ 365 h 367"/>
              <a:gd name="T30" fmla="*/ 427 w 519"/>
              <a:gd name="T31" fmla="*/ 358 h 367"/>
              <a:gd name="T32" fmla="*/ 30 w 519"/>
              <a:gd name="T33" fmla="*/ 117 h 367"/>
              <a:gd name="T34" fmla="*/ 17 w 519"/>
              <a:gd name="T35" fmla="*/ 107 h 367"/>
              <a:gd name="T36" fmla="*/ 8 w 519"/>
              <a:gd name="T37" fmla="*/ 94 h 367"/>
              <a:gd name="T38" fmla="*/ 2 w 519"/>
              <a:gd name="T39" fmla="*/ 79 h 367"/>
              <a:gd name="T40" fmla="*/ 0 w 519"/>
              <a:gd name="T41" fmla="*/ 62 h 367"/>
              <a:gd name="T42" fmla="*/ 2 w 519"/>
              <a:gd name="T43" fmla="*/ 47 h 367"/>
              <a:gd name="T44" fmla="*/ 9 w 519"/>
              <a:gd name="T45" fmla="*/ 31 h 367"/>
              <a:gd name="T46" fmla="*/ 19 w 519"/>
              <a:gd name="T47" fmla="*/ 18 h 367"/>
              <a:gd name="T48" fmla="*/ 31 w 519"/>
              <a:gd name="T49" fmla="*/ 9 h 367"/>
              <a:gd name="T50" fmla="*/ 46 w 519"/>
              <a:gd name="T51" fmla="*/ 2 h 367"/>
              <a:gd name="T52" fmla="*/ 61 w 519"/>
              <a:gd name="T53" fmla="*/ 0 h 36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519" h="367">
                <a:moveTo>
                  <a:pt x="61" y="0"/>
                </a:moveTo>
                <a:lnTo>
                  <a:pt x="77" y="2"/>
                </a:lnTo>
                <a:lnTo>
                  <a:pt x="92" y="9"/>
                </a:lnTo>
                <a:lnTo>
                  <a:pt x="488" y="249"/>
                </a:lnTo>
                <a:lnTo>
                  <a:pt x="501" y="260"/>
                </a:lnTo>
                <a:lnTo>
                  <a:pt x="511" y="273"/>
                </a:lnTo>
                <a:lnTo>
                  <a:pt x="517" y="288"/>
                </a:lnTo>
                <a:lnTo>
                  <a:pt x="519" y="304"/>
                </a:lnTo>
                <a:lnTo>
                  <a:pt x="516" y="321"/>
                </a:lnTo>
                <a:lnTo>
                  <a:pt x="510" y="336"/>
                </a:lnTo>
                <a:lnTo>
                  <a:pt x="500" y="349"/>
                </a:lnTo>
                <a:lnTo>
                  <a:pt x="487" y="359"/>
                </a:lnTo>
                <a:lnTo>
                  <a:pt x="473" y="365"/>
                </a:lnTo>
                <a:lnTo>
                  <a:pt x="458" y="367"/>
                </a:lnTo>
                <a:lnTo>
                  <a:pt x="442" y="365"/>
                </a:lnTo>
                <a:lnTo>
                  <a:pt x="427" y="358"/>
                </a:lnTo>
                <a:lnTo>
                  <a:pt x="30" y="117"/>
                </a:lnTo>
                <a:lnTo>
                  <a:pt x="17" y="107"/>
                </a:lnTo>
                <a:lnTo>
                  <a:pt x="8" y="94"/>
                </a:lnTo>
                <a:lnTo>
                  <a:pt x="2" y="79"/>
                </a:lnTo>
                <a:lnTo>
                  <a:pt x="0" y="62"/>
                </a:lnTo>
                <a:lnTo>
                  <a:pt x="2" y="47"/>
                </a:lnTo>
                <a:lnTo>
                  <a:pt x="9" y="31"/>
                </a:lnTo>
                <a:lnTo>
                  <a:pt x="19" y="18"/>
                </a:lnTo>
                <a:lnTo>
                  <a:pt x="31" y="9"/>
                </a:lnTo>
                <a:lnTo>
                  <a:pt x="46" y="2"/>
                </a:lnTo>
                <a:lnTo>
                  <a:pt x="61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46" name="Forme libre 22">
            <a:extLst>
              <a:ext uri="{FF2B5EF4-FFF2-40B4-BE49-F238E27FC236}">
                <a16:creationId xmlns:a16="http://schemas.microsoft.com/office/drawing/2014/main" id="{00000000-0008-0000-0000-000016040000}"/>
              </a:ext>
            </a:extLst>
          </xdr:cNvPr>
          <xdr:cNvSpPr>
            <a:spLocks/>
          </xdr:cNvSpPr>
        </xdr:nvSpPr>
        <xdr:spPr bwMode="auto">
          <a:xfrm>
            <a:off x="7800975" y="5972175"/>
            <a:ext cx="228600" cy="66675"/>
          </a:xfrm>
          <a:custGeom>
            <a:avLst/>
            <a:gdLst>
              <a:gd name="T0" fmla="*/ 67 w 578"/>
              <a:gd name="T1" fmla="*/ 0 h 177"/>
              <a:gd name="T2" fmla="*/ 524 w 578"/>
              <a:gd name="T3" fmla="*/ 50 h 177"/>
              <a:gd name="T4" fmla="*/ 540 w 578"/>
              <a:gd name="T5" fmla="*/ 55 h 177"/>
              <a:gd name="T6" fmla="*/ 554 w 578"/>
              <a:gd name="T7" fmla="*/ 63 h 177"/>
              <a:gd name="T8" fmla="*/ 565 w 578"/>
              <a:gd name="T9" fmla="*/ 74 h 177"/>
              <a:gd name="T10" fmla="*/ 573 w 578"/>
              <a:gd name="T11" fmla="*/ 88 h 177"/>
              <a:gd name="T12" fmla="*/ 578 w 578"/>
              <a:gd name="T13" fmla="*/ 103 h 177"/>
              <a:gd name="T14" fmla="*/ 578 w 578"/>
              <a:gd name="T15" fmla="*/ 120 h 177"/>
              <a:gd name="T16" fmla="*/ 574 w 578"/>
              <a:gd name="T17" fmla="*/ 139 h 177"/>
              <a:gd name="T18" fmla="*/ 565 w 578"/>
              <a:gd name="T19" fmla="*/ 154 h 177"/>
              <a:gd name="T20" fmla="*/ 552 w 578"/>
              <a:gd name="T21" fmla="*/ 167 h 177"/>
              <a:gd name="T22" fmla="*/ 536 w 578"/>
              <a:gd name="T23" fmla="*/ 174 h 177"/>
              <a:gd name="T24" fmla="*/ 518 w 578"/>
              <a:gd name="T25" fmla="*/ 177 h 177"/>
              <a:gd name="T26" fmla="*/ 511 w 578"/>
              <a:gd name="T27" fmla="*/ 176 h 177"/>
              <a:gd name="T28" fmla="*/ 54 w 578"/>
              <a:gd name="T29" fmla="*/ 125 h 177"/>
              <a:gd name="T30" fmla="*/ 39 w 578"/>
              <a:gd name="T31" fmla="*/ 121 h 177"/>
              <a:gd name="T32" fmla="*/ 25 w 578"/>
              <a:gd name="T33" fmla="*/ 113 h 177"/>
              <a:gd name="T34" fmla="*/ 14 w 578"/>
              <a:gd name="T35" fmla="*/ 102 h 177"/>
              <a:gd name="T36" fmla="*/ 5 w 578"/>
              <a:gd name="T37" fmla="*/ 88 h 177"/>
              <a:gd name="T38" fmla="*/ 1 w 578"/>
              <a:gd name="T39" fmla="*/ 72 h 177"/>
              <a:gd name="T40" fmla="*/ 0 w 578"/>
              <a:gd name="T41" fmla="*/ 56 h 177"/>
              <a:gd name="T42" fmla="*/ 4 w 578"/>
              <a:gd name="T43" fmla="*/ 39 h 177"/>
              <a:gd name="T44" fmla="*/ 12 w 578"/>
              <a:gd name="T45" fmla="*/ 24 h 177"/>
              <a:gd name="T46" fmla="*/ 23 w 578"/>
              <a:gd name="T47" fmla="*/ 13 h 177"/>
              <a:gd name="T48" fmla="*/ 36 w 578"/>
              <a:gd name="T49" fmla="*/ 5 h 177"/>
              <a:gd name="T50" fmla="*/ 51 w 578"/>
              <a:gd name="T51" fmla="*/ 0 h 177"/>
              <a:gd name="T52" fmla="*/ 67 w 578"/>
              <a:gd name="T53" fmla="*/ 0 h 1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578" h="177">
                <a:moveTo>
                  <a:pt x="67" y="0"/>
                </a:moveTo>
                <a:lnTo>
                  <a:pt x="524" y="50"/>
                </a:lnTo>
                <a:lnTo>
                  <a:pt x="540" y="55"/>
                </a:lnTo>
                <a:lnTo>
                  <a:pt x="554" y="63"/>
                </a:lnTo>
                <a:lnTo>
                  <a:pt x="565" y="74"/>
                </a:lnTo>
                <a:lnTo>
                  <a:pt x="573" y="88"/>
                </a:lnTo>
                <a:lnTo>
                  <a:pt x="578" y="103"/>
                </a:lnTo>
                <a:lnTo>
                  <a:pt x="578" y="120"/>
                </a:lnTo>
                <a:lnTo>
                  <a:pt x="574" y="139"/>
                </a:lnTo>
                <a:lnTo>
                  <a:pt x="565" y="154"/>
                </a:lnTo>
                <a:lnTo>
                  <a:pt x="552" y="167"/>
                </a:lnTo>
                <a:lnTo>
                  <a:pt x="536" y="174"/>
                </a:lnTo>
                <a:lnTo>
                  <a:pt x="518" y="177"/>
                </a:lnTo>
                <a:lnTo>
                  <a:pt x="511" y="176"/>
                </a:lnTo>
                <a:lnTo>
                  <a:pt x="54" y="125"/>
                </a:lnTo>
                <a:lnTo>
                  <a:pt x="39" y="121"/>
                </a:lnTo>
                <a:lnTo>
                  <a:pt x="25" y="113"/>
                </a:lnTo>
                <a:lnTo>
                  <a:pt x="14" y="102"/>
                </a:lnTo>
                <a:lnTo>
                  <a:pt x="5" y="88"/>
                </a:lnTo>
                <a:lnTo>
                  <a:pt x="1" y="72"/>
                </a:lnTo>
                <a:lnTo>
                  <a:pt x="0" y="56"/>
                </a:lnTo>
                <a:lnTo>
                  <a:pt x="4" y="39"/>
                </a:lnTo>
                <a:lnTo>
                  <a:pt x="12" y="24"/>
                </a:lnTo>
                <a:lnTo>
                  <a:pt x="23" y="13"/>
                </a:lnTo>
                <a:lnTo>
                  <a:pt x="36" y="5"/>
                </a:lnTo>
                <a:lnTo>
                  <a:pt x="51" y="0"/>
                </a:lnTo>
                <a:lnTo>
                  <a:pt x="67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47" name="Forme libre 23">
            <a:extLst>
              <a:ext uri="{FF2B5EF4-FFF2-40B4-BE49-F238E27FC236}">
                <a16:creationId xmlns:a16="http://schemas.microsoft.com/office/drawing/2014/main" id="{00000000-0008-0000-0000-000017040000}"/>
              </a:ext>
            </a:extLst>
          </xdr:cNvPr>
          <xdr:cNvSpPr>
            <a:spLocks/>
          </xdr:cNvSpPr>
        </xdr:nvSpPr>
        <xdr:spPr bwMode="auto">
          <a:xfrm>
            <a:off x="7781924" y="5734050"/>
            <a:ext cx="219075" cy="104775"/>
          </a:xfrm>
          <a:custGeom>
            <a:avLst/>
            <a:gdLst>
              <a:gd name="T0" fmla="*/ 494 w 558"/>
              <a:gd name="T1" fmla="*/ 0 h 277"/>
              <a:gd name="T2" fmla="*/ 510 w 558"/>
              <a:gd name="T3" fmla="*/ 2 h 277"/>
              <a:gd name="T4" fmla="*/ 524 w 558"/>
              <a:gd name="T5" fmla="*/ 7 h 277"/>
              <a:gd name="T6" fmla="*/ 537 w 558"/>
              <a:gd name="T7" fmla="*/ 16 h 277"/>
              <a:gd name="T8" fmla="*/ 548 w 558"/>
              <a:gd name="T9" fmla="*/ 28 h 277"/>
              <a:gd name="T10" fmla="*/ 555 w 558"/>
              <a:gd name="T11" fmla="*/ 44 h 277"/>
              <a:gd name="T12" fmla="*/ 558 w 558"/>
              <a:gd name="T13" fmla="*/ 60 h 277"/>
              <a:gd name="T14" fmla="*/ 557 w 558"/>
              <a:gd name="T15" fmla="*/ 77 h 277"/>
              <a:gd name="T16" fmla="*/ 551 w 558"/>
              <a:gd name="T17" fmla="*/ 91 h 277"/>
              <a:gd name="T18" fmla="*/ 543 w 558"/>
              <a:gd name="T19" fmla="*/ 105 h 277"/>
              <a:gd name="T20" fmla="*/ 531 w 558"/>
              <a:gd name="T21" fmla="*/ 116 h 277"/>
              <a:gd name="T22" fmla="*/ 516 w 558"/>
              <a:gd name="T23" fmla="*/ 124 h 277"/>
              <a:gd name="T24" fmla="*/ 80 w 558"/>
              <a:gd name="T25" fmla="*/ 274 h 277"/>
              <a:gd name="T26" fmla="*/ 61 w 558"/>
              <a:gd name="T27" fmla="*/ 277 h 277"/>
              <a:gd name="T28" fmla="*/ 46 w 558"/>
              <a:gd name="T29" fmla="*/ 275 h 277"/>
              <a:gd name="T30" fmla="*/ 32 w 558"/>
              <a:gd name="T31" fmla="*/ 270 h 277"/>
              <a:gd name="T32" fmla="*/ 20 w 558"/>
              <a:gd name="T33" fmla="*/ 261 h 277"/>
              <a:gd name="T34" fmla="*/ 10 w 558"/>
              <a:gd name="T35" fmla="*/ 249 h 277"/>
              <a:gd name="T36" fmla="*/ 3 w 558"/>
              <a:gd name="T37" fmla="*/ 235 h 277"/>
              <a:gd name="T38" fmla="*/ 0 w 558"/>
              <a:gd name="T39" fmla="*/ 218 h 277"/>
              <a:gd name="T40" fmla="*/ 1 w 558"/>
              <a:gd name="T41" fmla="*/ 201 h 277"/>
              <a:gd name="T42" fmla="*/ 6 w 558"/>
              <a:gd name="T43" fmla="*/ 186 h 277"/>
              <a:gd name="T44" fmla="*/ 15 w 558"/>
              <a:gd name="T45" fmla="*/ 172 h 277"/>
              <a:gd name="T46" fmla="*/ 27 w 558"/>
              <a:gd name="T47" fmla="*/ 162 h 277"/>
              <a:gd name="T48" fmla="*/ 42 w 558"/>
              <a:gd name="T49" fmla="*/ 155 h 277"/>
              <a:gd name="T50" fmla="*/ 478 w 558"/>
              <a:gd name="T51" fmla="*/ 4 h 277"/>
              <a:gd name="T52" fmla="*/ 494 w 558"/>
              <a:gd name="T53" fmla="*/ 0 h 277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558" h="277">
                <a:moveTo>
                  <a:pt x="494" y="0"/>
                </a:moveTo>
                <a:lnTo>
                  <a:pt x="510" y="2"/>
                </a:lnTo>
                <a:lnTo>
                  <a:pt x="524" y="7"/>
                </a:lnTo>
                <a:lnTo>
                  <a:pt x="537" y="16"/>
                </a:lnTo>
                <a:lnTo>
                  <a:pt x="548" y="28"/>
                </a:lnTo>
                <a:lnTo>
                  <a:pt x="555" y="44"/>
                </a:lnTo>
                <a:lnTo>
                  <a:pt x="558" y="60"/>
                </a:lnTo>
                <a:lnTo>
                  <a:pt x="557" y="77"/>
                </a:lnTo>
                <a:lnTo>
                  <a:pt x="551" y="91"/>
                </a:lnTo>
                <a:lnTo>
                  <a:pt x="543" y="105"/>
                </a:lnTo>
                <a:lnTo>
                  <a:pt x="531" y="116"/>
                </a:lnTo>
                <a:lnTo>
                  <a:pt x="516" y="124"/>
                </a:lnTo>
                <a:lnTo>
                  <a:pt x="80" y="274"/>
                </a:lnTo>
                <a:lnTo>
                  <a:pt x="61" y="277"/>
                </a:lnTo>
                <a:lnTo>
                  <a:pt x="46" y="275"/>
                </a:lnTo>
                <a:lnTo>
                  <a:pt x="32" y="270"/>
                </a:lnTo>
                <a:lnTo>
                  <a:pt x="20" y="261"/>
                </a:lnTo>
                <a:lnTo>
                  <a:pt x="10" y="249"/>
                </a:lnTo>
                <a:lnTo>
                  <a:pt x="3" y="235"/>
                </a:lnTo>
                <a:lnTo>
                  <a:pt x="0" y="218"/>
                </a:lnTo>
                <a:lnTo>
                  <a:pt x="1" y="201"/>
                </a:lnTo>
                <a:lnTo>
                  <a:pt x="6" y="186"/>
                </a:lnTo>
                <a:lnTo>
                  <a:pt x="15" y="172"/>
                </a:lnTo>
                <a:lnTo>
                  <a:pt x="27" y="162"/>
                </a:lnTo>
                <a:lnTo>
                  <a:pt x="42" y="155"/>
                </a:lnTo>
                <a:lnTo>
                  <a:pt x="478" y="4"/>
                </a:lnTo>
                <a:lnTo>
                  <a:pt x="494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048" name="Forme libre 24">
            <a:extLst>
              <a:ext uri="{FF2B5EF4-FFF2-40B4-BE49-F238E27FC236}">
                <a16:creationId xmlns:a16="http://schemas.microsoft.com/office/drawing/2014/main" id="{00000000-0008-0000-0000-000018040000}"/>
              </a:ext>
            </a:extLst>
          </xdr:cNvPr>
          <xdr:cNvSpPr>
            <a:spLocks/>
          </xdr:cNvSpPr>
        </xdr:nvSpPr>
        <xdr:spPr bwMode="auto">
          <a:xfrm>
            <a:off x="7696200" y="5524500"/>
            <a:ext cx="180975" cy="161925"/>
          </a:xfrm>
          <a:custGeom>
            <a:avLst/>
            <a:gdLst>
              <a:gd name="T0" fmla="*/ 405 w 463"/>
              <a:gd name="T1" fmla="*/ 0 h 445"/>
              <a:gd name="T2" fmla="*/ 420 w 463"/>
              <a:gd name="T3" fmla="*/ 2 h 445"/>
              <a:gd name="T4" fmla="*/ 435 w 463"/>
              <a:gd name="T5" fmla="*/ 10 h 445"/>
              <a:gd name="T6" fmla="*/ 447 w 463"/>
              <a:gd name="T7" fmla="*/ 21 h 445"/>
              <a:gd name="T8" fmla="*/ 456 w 463"/>
              <a:gd name="T9" fmla="*/ 34 h 445"/>
              <a:gd name="T10" fmla="*/ 461 w 463"/>
              <a:gd name="T11" fmla="*/ 50 h 445"/>
              <a:gd name="T12" fmla="*/ 463 w 463"/>
              <a:gd name="T13" fmla="*/ 66 h 445"/>
              <a:gd name="T14" fmla="*/ 460 w 463"/>
              <a:gd name="T15" fmla="*/ 82 h 445"/>
              <a:gd name="T16" fmla="*/ 453 w 463"/>
              <a:gd name="T17" fmla="*/ 97 h 445"/>
              <a:gd name="T18" fmla="*/ 443 w 463"/>
              <a:gd name="T19" fmla="*/ 110 h 445"/>
              <a:gd name="T20" fmla="*/ 101 w 463"/>
              <a:gd name="T21" fmla="*/ 430 h 445"/>
              <a:gd name="T22" fmla="*/ 89 w 463"/>
              <a:gd name="T23" fmla="*/ 438 h 445"/>
              <a:gd name="T24" fmla="*/ 75 w 463"/>
              <a:gd name="T25" fmla="*/ 444 h 445"/>
              <a:gd name="T26" fmla="*/ 61 w 463"/>
              <a:gd name="T27" fmla="*/ 445 h 445"/>
              <a:gd name="T28" fmla="*/ 44 w 463"/>
              <a:gd name="T29" fmla="*/ 443 h 445"/>
              <a:gd name="T30" fmla="*/ 29 w 463"/>
              <a:gd name="T31" fmla="*/ 436 h 445"/>
              <a:gd name="T32" fmla="*/ 16 w 463"/>
              <a:gd name="T33" fmla="*/ 424 h 445"/>
              <a:gd name="T34" fmla="*/ 6 w 463"/>
              <a:gd name="T35" fmla="*/ 411 h 445"/>
              <a:gd name="T36" fmla="*/ 1 w 463"/>
              <a:gd name="T37" fmla="*/ 395 h 445"/>
              <a:gd name="T38" fmla="*/ 0 w 463"/>
              <a:gd name="T39" fmla="*/ 379 h 445"/>
              <a:gd name="T40" fmla="*/ 3 w 463"/>
              <a:gd name="T41" fmla="*/ 363 h 445"/>
              <a:gd name="T42" fmla="*/ 9 w 463"/>
              <a:gd name="T43" fmla="*/ 349 h 445"/>
              <a:gd name="T44" fmla="*/ 20 w 463"/>
              <a:gd name="T45" fmla="*/ 335 h 445"/>
              <a:gd name="T46" fmla="*/ 361 w 463"/>
              <a:gd name="T47" fmla="*/ 16 h 445"/>
              <a:gd name="T48" fmla="*/ 375 w 463"/>
              <a:gd name="T49" fmla="*/ 6 h 445"/>
              <a:gd name="T50" fmla="*/ 389 w 463"/>
              <a:gd name="T51" fmla="*/ 1 h 445"/>
              <a:gd name="T52" fmla="*/ 405 w 463"/>
              <a:gd name="T53" fmla="*/ 0 h 445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463" h="445">
                <a:moveTo>
                  <a:pt x="405" y="0"/>
                </a:moveTo>
                <a:lnTo>
                  <a:pt x="420" y="2"/>
                </a:lnTo>
                <a:lnTo>
                  <a:pt x="435" y="10"/>
                </a:lnTo>
                <a:lnTo>
                  <a:pt x="447" y="21"/>
                </a:lnTo>
                <a:lnTo>
                  <a:pt x="456" y="34"/>
                </a:lnTo>
                <a:lnTo>
                  <a:pt x="461" y="50"/>
                </a:lnTo>
                <a:lnTo>
                  <a:pt x="463" y="66"/>
                </a:lnTo>
                <a:lnTo>
                  <a:pt x="460" y="82"/>
                </a:lnTo>
                <a:lnTo>
                  <a:pt x="453" y="97"/>
                </a:lnTo>
                <a:lnTo>
                  <a:pt x="443" y="110"/>
                </a:lnTo>
                <a:lnTo>
                  <a:pt x="101" y="430"/>
                </a:lnTo>
                <a:lnTo>
                  <a:pt x="89" y="438"/>
                </a:lnTo>
                <a:lnTo>
                  <a:pt x="75" y="444"/>
                </a:lnTo>
                <a:lnTo>
                  <a:pt x="61" y="445"/>
                </a:lnTo>
                <a:lnTo>
                  <a:pt x="44" y="443"/>
                </a:lnTo>
                <a:lnTo>
                  <a:pt x="29" y="436"/>
                </a:lnTo>
                <a:lnTo>
                  <a:pt x="16" y="424"/>
                </a:lnTo>
                <a:lnTo>
                  <a:pt x="6" y="411"/>
                </a:lnTo>
                <a:lnTo>
                  <a:pt x="1" y="395"/>
                </a:lnTo>
                <a:lnTo>
                  <a:pt x="0" y="379"/>
                </a:lnTo>
                <a:lnTo>
                  <a:pt x="3" y="363"/>
                </a:lnTo>
                <a:lnTo>
                  <a:pt x="9" y="349"/>
                </a:lnTo>
                <a:lnTo>
                  <a:pt x="20" y="335"/>
                </a:lnTo>
                <a:lnTo>
                  <a:pt x="361" y="16"/>
                </a:lnTo>
                <a:lnTo>
                  <a:pt x="375" y="6"/>
                </a:lnTo>
                <a:lnTo>
                  <a:pt x="389" y="1"/>
                </a:lnTo>
                <a:lnTo>
                  <a:pt x="405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49" name="Forme libre 25">
            <a:extLst>
              <a:ext uri="{FF2B5EF4-FFF2-40B4-BE49-F238E27FC236}">
                <a16:creationId xmlns:a16="http://schemas.microsoft.com/office/drawing/2014/main" id="{00000000-0008-0000-0000-000019040000}"/>
              </a:ext>
            </a:extLst>
          </xdr:cNvPr>
          <xdr:cNvSpPr>
            <a:spLocks/>
          </xdr:cNvSpPr>
        </xdr:nvSpPr>
        <xdr:spPr bwMode="auto">
          <a:xfrm>
            <a:off x="7553325" y="5372100"/>
            <a:ext cx="123825" cy="209550"/>
          </a:xfrm>
          <a:custGeom>
            <a:avLst/>
            <a:gdLst>
              <a:gd name="T0" fmla="*/ 244 w 311"/>
              <a:gd name="T1" fmla="*/ 0 h 560"/>
              <a:gd name="T2" fmla="*/ 260 w 311"/>
              <a:gd name="T3" fmla="*/ 1 h 560"/>
              <a:gd name="T4" fmla="*/ 276 w 311"/>
              <a:gd name="T5" fmla="*/ 5 h 560"/>
              <a:gd name="T6" fmla="*/ 289 w 311"/>
              <a:gd name="T7" fmla="*/ 14 h 560"/>
              <a:gd name="T8" fmla="*/ 300 w 311"/>
              <a:gd name="T9" fmla="*/ 27 h 560"/>
              <a:gd name="T10" fmla="*/ 307 w 311"/>
              <a:gd name="T11" fmla="*/ 40 h 560"/>
              <a:gd name="T12" fmla="*/ 311 w 311"/>
              <a:gd name="T13" fmla="*/ 56 h 560"/>
              <a:gd name="T14" fmla="*/ 310 w 311"/>
              <a:gd name="T15" fmla="*/ 72 h 560"/>
              <a:gd name="T16" fmla="*/ 306 w 311"/>
              <a:gd name="T17" fmla="*/ 89 h 560"/>
              <a:gd name="T18" fmla="*/ 116 w 311"/>
              <a:gd name="T19" fmla="*/ 523 h 560"/>
              <a:gd name="T20" fmla="*/ 106 w 311"/>
              <a:gd name="T21" fmla="*/ 538 h 560"/>
              <a:gd name="T22" fmla="*/ 93 w 311"/>
              <a:gd name="T23" fmla="*/ 551 h 560"/>
              <a:gd name="T24" fmla="*/ 77 w 311"/>
              <a:gd name="T25" fmla="*/ 558 h 560"/>
              <a:gd name="T26" fmla="*/ 60 w 311"/>
              <a:gd name="T27" fmla="*/ 560 h 560"/>
              <a:gd name="T28" fmla="*/ 48 w 311"/>
              <a:gd name="T29" fmla="*/ 559 h 560"/>
              <a:gd name="T30" fmla="*/ 35 w 311"/>
              <a:gd name="T31" fmla="*/ 555 h 560"/>
              <a:gd name="T32" fmla="*/ 21 w 311"/>
              <a:gd name="T33" fmla="*/ 545 h 560"/>
              <a:gd name="T34" fmla="*/ 11 w 311"/>
              <a:gd name="T35" fmla="*/ 533 h 560"/>
              <a:gd name="T36" fmla="*/ 3 w 311"/>
              <a:gd name="T37" fmla="*/ 520 h 560"/>
              <a:gd name="T38" fmla="*/ 0 w 311"/>
              <a:gd name="T39" fmla="*/ 503 h 560"/>
              <a:gd name="T40" fmla="*/ 0 w 311"/>
              <a:gd name="T41" fmla="*/ 487 h 560"/>
              <a:gd name="T42" fmla="*/ 5 w 311"/>
              <a:gd name="T43" fmla="*/ 471 h 560"/>
              <a:gd name="T44" fmla="*/ 195 w 311"/>
              <a:gd name="T45" fmla="*/ 37 h 560"/>
              <a:gd name="T46" fmla="*/ 204 w 311"/>
              <a:gd name="T47" fmla="*/ 23 h 560"/>
              <a:gd name="T48" fmla="*/ 215 w 311"/>
              <a:gd name="T49" fmla="*/ 11 h 560"/>
              <a:gd name="T50" fmla="*/ 229 w 311"/>
              <a:gd name="T51" fmla="*/ 4 h 560"/>
              <a:gd name="T52" fmla="*/ 244 w 311"/>
              <a:gd name="T53" fmla="*/ 0 h 560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311" h="560">
                <a:moveTo>
                  <a:pt x="244" y="0"/>
                </a:moveTo>
                <a:lnTo>
                  <a:pt x="260" y="1"/>
                </a:lnTo>
                <a:lnTo>
                  <a:pt x="276" y="5"/>
                </a:lnTo>
                <a:lnTo>
                  <a:pt x="289" y="14"/>
                </a:lnTo>
                <a:lnTo>
                  <a:pt x="300" y="27"/>
                </a:lnTo>
                <a:lnTo>
                  <a:pt x="307" y="40"/>
                </a:lnTo>
                <a:lnTo>
                  <a:pt x="311" y="56"/>
                </a:lnTo>
                <a:lnTo>
                  <a:pt x="310" y="72"/>
                </a:lnTo>
                <a:lnTo>
                  <a:pt x="306" y="89"/>
                </a:lnTo>
                <a:lnTo>
                  <a:pt x="116" y="523"/>
                </a:lnTo>
                <a:lnTo>
                  <a:pt x="106" y="538"/>
                </a:lnTo>
                <a:lnTo>
                  <a:pt x="93" y="551"/>
                </a:lnTo>
                <a:lnTo>
                  <a:pt x="77" y="558"/>
                </a:lnTo>
                <a:lnTo>
                  <a:pt x="60" y="560"/>
                </a:lnTo>
                <a:lnTo>
                  <a:pt x="48" y="559"/>
                </a:lnTo>
                <a:lnTo>
                  <a:pt x="35" y="555"/>
                </a:lnTo>
                <a:lnTo>
                  <a:pt x="21" y="545"/>
                </a:lnTo>
                <a:lnTo>
                  <a:pt x="11" y="533"/>
                </a:lnTo>
                <a:lnTo>
                  <a:pt x="3" y="520"/>
                </a:lnTo>
                <a:lnTo>
                  <a:pt x="0" y="503"/>
                </a:lnTo>
                <a:lnTo>
                  <a:pt x="0" y="487"/>
                </a:lnTo>
                <a:lnTo>
                  <a:pt x="5" y="471"/>
                </a:lnTo>
                <a:lnTo>
                  <a:pt x="195" y="37"/>
                </a:lnTo>
                <a:lnTo>
                  <a:pt x="204" y="23"/>
                </a:lnTo>
                <a:lnTo>
                  <a:pt x="215" y="11"/>
                </a:lnTo>
                <a:lnTo>
                  <a:pt x="229" y="4"/>
                </a:lnTo>
                <a:lnTo>
                  <a:pt x="244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  <xdr:sp macro="" textlink="">
        <xdr:nvSpPr>
          <xdr:cNvPr id="1050" name="Forme libre 26">
            <a:extLst>
              <a:ext uri="{FF2B5EF4-FFF2-40B4-BE49-F238E27FC236}">
                <a16:creationId xmlns:a16="http://schemas.microsoft.com/office/drawing/2014/main" id="{00000000-0008-0000-0000-00001A040000}"/>
              </a:ext>
            </a:extLst>
          </xdr:cNvPr>
          <xdr:cNvSpPr>
            <a:spLocks/>
          </xdr:cNvSpPr>
        </xdr:nvSpPr>
        <xdr:spPr bwMode="auto">
          <a:xfrm>
            <a:off x="7372350" y="5324475"/>
            <a:ext cx="47625" cy="219075"/>
          </a:xfrm>
          <a:custGeom>
            <a:avLst/>
            <a:gdLst>
              <a:gd name="T0" fmla="*/ 60 w 122"/>
              <a:gd name="T1" fmla="*/ 0 h 602"/>
              <a:gd name="T2" fmla="*/ 78 w 122"/>
              <a:gd name="T3" fmla="*/ 2 h 602"/>
              <a:gd name="T4" fmla="*/ 92 w 122"/>
              <a:gd name="T5" fmla="*/ 8 h 602"/>
              <a:gd name="T6" fmla="*/ 104 w 122"/>
              <a:gd name="T7" fmla="*/ 18 h 602"/>
              <a:gd name="T8" fmla="*/ 114 w 122"/>
              <a:gd name="T9" fmla="*/ 31 h 602"/>
              <a:gd name="T10" fmla="*/ 120 w 122"/>
              <a:gd name="T11" fmla="*/ 46 h 602"/>
              <a:gd name="T12" fmla="*/ 122 w 122"/>
              <a:gd name="T13" fmla="*/ 63 h 602"/>
              <a:gd name="T14" fmla="*/ 122 w 122"/>
              <a:gd name="T15" fmla="*/ 539 h 602"/>
              <a:gd name="T16" fmla="*/ 120 w 122"/>
              <a:gd name="T17" fmla="*/ 557 h 602"/>
              <a:gd name="T18" fmla="*/ 114 w 122"/>
              <a:gd name="T19" fmla="*/ 571 h 602"/>
              <a:gd name="T20" fmla="*/ 104 w 122"/>
              <a:gd name="T21" fmla="*/ 584 h 602"/>
              <a:gd name="T22" fmla="*/ 92 w 122"/>
              <a:gd name="T23" fmla="*/ 594 h 602"/>
              <a:gd name="T24" fmla="*/ 78 w 122"/>
              <a:gd name="T25" fmla="*/ 600 h 602"/>
              <a:gd name="T26" fmla="*/ 60 w 122"/>
              <a:gd name="T27" fmla="*/ 602 h 602"/>
              <a:gd name="T28" fmla="*/ 44 w 122"/>
              <a:gd name="T29" fmla="*/ 600 h 602"/>
              <a:gd name="T30" fmla="*/ 30 w 122"/>
              <a:gd name="T31" fmla="*/ 594 h 602"/>
              <a:gd name="T32" fmla="*/ 17 w 122"/>
              <a:gd name="T33" fmla="*/ 584 h 602"/>
              <a:gd name="T34" fmla="*/ 8 w 122"/>
              <a:gd name="T35" fmla="*/ 571 h 602"/>
              <a:gd name="T36" fmla="*/ 2 w 122"/>
              <a:gd name="T37" fmla="*/ 557 h 602"/>
              <a:gd name="T38" fmla="*/ 0 w 122"/>
              <a:gd name="T39" fmla="*/ 539 h 602"/>
              <a:gd name="T40" fmla="*/ 0 w 122"/>
              <a:gd name="T41" fmla="*/ 63 h 602"/>
              <a:gd name="T42" fmla="*/ 2 w 122"/>
              <a:gd name="T43" fmla="*/ 46 h 602"/>
              <a:gd name="T44" fmla="*/ 8 w 122"/>
              <a:gd name="T45" fmla="*/ 31 h 602"/>
              <a:gd name="T46" fmla="*/ 17 w 122"/>
              <a:gd name="T47" fmla="*/ 18 h 602"/>
              <a:gd name="T48" fmla="*/ 30 w 122"/>
              <a:gd name="T49" fmla="*/ 8 h 602"/>
              <a:gd name="T50" fmla="*/ 44 w 122"/>
              <a:gd name="T51" fmla="*/ 2 h 602"/>
              <a:gd name="T52" fmla="*/ 60 w 122"/>
              <a:gd name="T53" fmla="*/ 0 h 602"/>
            </a:gdLst>
            <a:ahLst/>
            <a:cxnLst>
              <a:cxn ang="0">
                <a:pos x="T0" y="T1"/>
              </a:cxn>
              <a:cxn ang="0">
                <a:pos x="T2" y="T3"/>
              </a:cxn>
              <a:cxn ang="0">
                <a:pos x="T4" y="T5"/>
              </a:cxn>
              <a:cxn ang="0">
                <a:pos x="T6" y="T7"/>
              </a:cxn>
              <a:cxn ang="0">
                <a:pos x="T8" y="T9"/>
              </a:cxn>
              <a:cxn ang="0">
                <a:pos x="T10" y="T11"/>
              </a:cxn>
              <a:cxn ang="0">
                <a:pos x="T12" y="T13"/>
              </a:cxn>
              <a:cxn ang="0">
                <a:pos x="T14" y="T15"/>
              </a:cxn>
              <a:cxn ang="0">
                <a:pos x="T16" y="T17"/>
              </a:cxn>
              <a:cxn ang="0">
                <a:pos x="T18" y="T19"/>
              </a:cxn>
              <a:cxn ang="0">
                <a:pos x="T20" y="T21"/>
              </a:cxn>
              <a:cxn ang="0">
                <a:pos x="T22" y="T23"/>
              </a:cxn>
              <a:cxn ang="0">
                <a:pos x="T24" y="T25"/>
              </a:cxn>
              <a:cxn ang="0">
                <a:pos x="T26" y="T27"/>
              </a:cxn>
              <a:cxn ang="0">
                <a:pos x="T28" y="T29"/>
              </a:cxn>
              <a:cxn ang="0">
                <a:pos x="T30" y="T31"/>
              </a:cxn>
              <a:cxn ang="0">
                <a:pos x="T32" y="T33"/>
              </a:cxn>
              <a:cxn ang="0">
                <a:pos x="T34" y="T35"/>
              </a:cxn>
              <a:cxn ang="0">
                <a:pos x="T36" y="T37"/>
              </a:cxn>
              <a:cxn ang="0">
                <a:pos x="T38" y="T39"/>
              </a:cxn>
              <a:cxn ang="0">
                <a:pos x="T40" y="T41"/>
              </a:cxn>
              <a:cxn ang="0">
                <a:pos x="T42" y="T43"/>
              </a:cxn>
              <a:cxn ang="0">
                <a:pos x="T44" y="T45"/>
              </a:cxn>
              <a:cxn ang="0">
                <a:pos x="T46" y="T47"/>
              </a:cxn>
              <a:cxn ang="0">
                <a:pos x="T48" y="T49"/>
              </a:cxn>
              <a:cxn ang="0">
                <a:pos x="T50" y="T51"/>
              </a:cxn>
              <a:cxn ang="0">
                <a:pos x="T52" y="T53"/>
              </a:cxn>
            </a:cxnLst>
            <a:rect l="0" t="0" r="r" b="b"/>
            <a:pathLst>
              <a:path w="122" h="602">
                <a:moveTo>
                  <a:pt x="60" y="0"/>
                </a:moveTo>
                <a:lnTo>
                  <a:pt x="78" y="2"/>
                </a:lnTo>
                <a:lnTo>
                  <a:pt x="92" y="8"/>
                </a:lnTo>
                <a:lnTo>
                  <a:pt x="104" y="18"/>
                </a:lnTo>
                <a:lnTo>
                  <a:pt x="114" y="31"/>
                </a:lnTo>
                <a:lnTo>
                  <a:pt x="120" y="46"/>
                </a:lnTo>
                <a:lnTo>
                  <a:pt x="122" y="63"/>
                </a:lnTo>
                <a:lnTo>
                  <a:pt x="122" y="539"/>
                </a:lnTo>
                <a:lnTo>
                  <a:pt x="120" y="557"/>
                </a:lnTo>
                <a:lnTo>
                  <a:pt x="114" y="571"/>
                </a:lnTo>
                <a:lnTo>
                  <a:pt x="104" y="584"/>
                </a:lnTo>
                <a:lnTo>
                  <a:pt x="92" y="594"/>
                </a:lnTo>
                <a:lnTo>
                  <a:pt x="78" y="600"/>
                </a:lnTo>
                <a:lnTo>
                  <a:pt x="60" y="602"/>
                </a:lnTo>
                <a:lnTo>
                  <a:pt x="44" y="600"/>
                </a:lnTo>
                <a:lnTo>
                  <a:pt x="30" y="594"/>
                </a:lnTo>
                <a:lnTo>
                  <a:pt x="17" y="584"/>
                </a:lnTo>
                <a:lnTo>
                  <a:pt x="8" y="571"/>
                </a:lnTo>
                <a:lnTo>
                  <a:pt x="2" y="557"/>
                </a:lnTo>
                <a:lnTo>
                  <a:pt x="0" y="539"/>
                </a:lnTo>
                <a:lnTo>
                  <a:pt x="0" y="63"/>
                </a:lnTo>
                <a:lnTo>
                  <a:pt x="2" y="46"/>
                </a:lnTo>
                <a:lnTo>
                  <a:pt x="8" y="31"/>
                </a:lnTo>
                <a:lnTo>
                  <a:pt x="17" y="18"/>
                </a:lnTo>
                <a:lnTo>
                  <a:pt x="30" y="8"/>
                </a:lnTo>
                <a:lnTo>
                  <a:pt x="44" y="2"/>
                </a:lnTo>
                <a:lnTo>
                  <a:pt x="60" y="0"/>
                </a:lnTo>
                <a:close/>
              </a:path>
            </a:pathLst>
          </a:custGeom>
          <a:solidFill>
            <a:schemeClr val="accent1"/>
          </a:solidFill>
          <a:ln w="0">
            <a:solidFill>
              <a:schemeClr val="accent1"/>
            </a:solidFill>
            <a:prstDash val="solid"/>
            <a:round/>
            <a:headEnd/>
            <a:tailEnd/>
          </a:ln>
        </xdr:spPr>
      </xdr:sp>
    </xdr:grpSp>
    <xdr:clientData/>
  </xdr:twoCellAnchor>
  <xdr:twoCellAnchor>
    <xdr:from>
      <xdr:col>9</xdr:col>
      <xdr:colOff>771524</xdr:colOff>
      <xdr:row>3</xdr:row>
      <xdr:rowOff>148165</xdr:rowOff>
    </xdr:from>
    <xdr:to>
      <xdr:col>11</xdr:col>
      <xdr:colOff>638175</xdr:colOff>
      <xdr:row>6</xdr:row>
      <xdr:rowOff>209549</xdr:rowOff>
    </xdr:to>
    <xdr:grpSp>
      <xdr:nvGrpSpPr>
        <xdr:cNvPr id="7" name="Conseil" descr="Ce graphique peut tracer les coûts liés à l’entretien ou au carburant. Utilisez la liste déroulante située à droite pour le modifier." title="Conseil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10391774" y="1322915"/>
          <a:ext cx="2332568" cy="929217"/>
          <a:chOff x="11144250" y="2724148"/>
          <a:chExt cx="2600326" cy="800102"/>
        </a:xfrm>
      </xdr:grpSpPr>
      <xdr:sp macro="" textlink="">
        <xdr:nvSpPr>
          <xdr:cNvPr id="6" name="Triangle isocèle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/>
        </xdr:nvSpPr>
        <xdr:spPr>
          <a:xfrm rot="10800000">
            <a:off x="13201650" y="3248025"/>
            <a:ext cx="304800" cy="276225"/>
          </a:xfrm>
          <a:prstGeom prst="triangle">
            <a:avLst/>
          </a:pr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137160" rtlCol="0" anchor="t"/>
          <a:lstStyle/>
          <a:p>
            <a:pPr algn="l"/>
            <a:endParaRPr lang="en-US" sz="1100"/>
          </a:p>
        </xdr:txBody>
      </xdr:sp>
      <xdr:sp macro="" textlink="">
        <xdr:nvSpPr>
          <xdr:cNvPr id="3" name="Rectangle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/>
        </xdr:nvSpPr>
        <xdr:spPr>
          <a:xfrm>
            <a:off x="11144250" y="2724148"/>
            <a:ext cx="2600326" cy="726203"/>
          </a:xfrm>
          <a:prstGeom prst="rect">
            <a:avLst/>
          </a:prstGeom>
          <a:solidFill>
            <a:schemeClr val="tx1">
              <a:lumMod val="85000"/>
              <a:lumOff val="15000"/>
            </a:schemeClr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lIns="137160" rtlCol="0" anchor="ctr"/>
          <a:lstStyle/>
          <a:p>
            <a:pPr algn="l"/>
            <a:r>
              <a:rPr lang="en-US" sz="1100">
                <a:solidFill>
                  <a:schemeClr val="bg2"/>
                </a:solidFill>
              </a:rPr>
              <a:t>CONSEIL :</a:t>
            </a:r>
          </a:p>
          <a:p>
            <a:pPr algn="l"/>
            <a:r>
              <a:rPr lang="en-US" sz="900">
                <a:solidFill>
                  <a:schemeClr val="bg2"/>
                </a:solidFill>
              </a:rPr>
              <a:t>Ce graphique peut tracer les coûts liés à l’entretien ou au carburant. Utilisez la liste déroulante située à droite pour le modifier.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Entretien" displayName="Entretien" ref="J25:N28" totalsRowShown="0" headerRowDxfId="11">
  <autoFilter ref="J25:N28" xr:uid="{00000000-0009-0000-0100-000001000000}"/>
  <tableColumns count="5">
    <tableColumn id="1" xr3:uid="{00000000-0010-0000-0000-000001000000}" name="DATE" dataDxfId="10"/>
    <tableColumn id="2" xr3:uid="{00000000-0010-0000-0000-000002000000}" name="ÉLÉMENT"/>
    <tableColumn id="3" xr3:uid="{00000000-0010-0000-0000-000003000000}" name="COÛT" dataDxfId="9"/>
    <tableColumn id="4" xr3:uid="{00000000-0010-0000-0000-000004000000}" name="COMPTEUR KILOMÉTRIQUE" dataCellStyle="Odom"/>
    <tableColumn id="6" xr3:uid="{00000000-0010-0000-0000-000006000000}" name="REMARQUES"/>
  </tableColumns>
  <tableStyleInfo name="Vehicle Log Book" showFirstColumn="0" showLastColumn="0" showRowStripes="1" showColumnStripes="0"/>
  <extLst>
    <ext xmlns:x14="http://schemas.microsoft.com/office/spreadsheetml/2009/9/main" uri="{504A1905-F514-4f6f-8877-14C23A59335A}">
      <x14:table altText="Entretien" altTextSummary="Liste des éléments liés à l’entretien (date, élément, coût, kilométrage et remarques)."/>
    </ext>
  </extLst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Carburant" displayName="Carburant" ref="B19:H22" totalsRowShown="0" headerRowDxfId="8">
  <autoFilter ref="B19:H22" xr:uid="{00000000-0009-0000-0100-000002000000}"/>
  <tableColumns count="7">
    <tableColumn id="1" xr3:uid="{00000000-0010-0000-0100-000001000000}" name="DATE" dataDxfId="7"/>
    <tableColumn id="12" xr3:uid="{00000000-0010-0000-0100-00000C000000}" name="KILOMÉTRAGE PRÉC." dataDxfId="6">
      <calculatedColumnFormula array="1">IFERROR(MAX(KilométrageDébut,IF(Carburant[COMPTEUR KILOMÉTRIQUE]&lt;Carburant[[#This Row],[COMPTEUR KILOMÉTRIQUE]],Carburant[COMPTEUR KILOMÉTRIQUE])),"")</calculatedColumnFormula>
    </tableColumn>
    <tableColumn id="2" xr3:uid="{00000000-0010-0000-0100-000002000000}" name="LITRES" dataCellStyle="Gallons"/>
    <tableColumn id="3" xr3:uid="{00000000-0010-0000-0100-000003000000}" name="COÛT" dataDxfId="5" dataCellStyle="Cost"/>
    <tableColumn id="4" xr3:uid="{00000000-0010-0000-0100-000004000000}" name="COMPTEUR KILOMÉTRIQUE"/>
    <tableColumn id="9" xr3:uid="{00000000-0010-0000-0100-000009000000}" name="PLAGE" dataDxfId="4">
      <calculatedColumnFormula>IFERROR(Carburant[COMPTEUR KILOMÉTRIQUE]-Carburant[[#This Row],[KILOMÉTRAGE PRÉC.]],"")</calculatedColumnFormula>
    </tableColumn>
    <tableColumn id="5" xr3:uid="{00000000-0010-0000-0100-000005000000}" name="LITRE(S) AUX 100" dataDxfId="3">
      <calculatedColumnFormula>IFERROR(Carburant[PLAGE]/Carburant[LITRES],"")</calculatedColumnFormula>
    </tableColumn>
  </tableColumns>
  <tableStyleInfo name="Vehicle Log Book" showFirstColumn="0" showLastColumn="0" showRowStripes="1" showColumnStripes="0"/>
  <extLst>
    <ext xmlns:x14="http://schemas.microsoft.com/office/spreadsheetml/2009/9/main" uri="{504A1905-F514-4f6f-8877-14C23A59335A}">
      <x14:table altText="Carburant" altTextSummary="Liste des dépenses liées au carburant indiquant le kilométrage précédent, la date, le nombre de litres, le coût total et le kilométrage actuel. "/>
    </ext>
  </extLst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Remboursements" displayName="Remboursements" ref="J19:N21" totalsRowShown="0" headerRowDxfId="2">
  <autoFilter ref="J19:N21" xr:uid="{00000000-0009-0000-0100-000003000000}"/>
  <tableColumns count="5">
    <tableColumn id="1" xr3:uid="{00000000-0010-0000-0200-000001000000}" name="DATE" dataDxfId="1"/>
    <tableColumn id="2" xr3:uid="{00000000-0010-0000-0200-000002000000}" name="ÉLÉMENT"/>
    <tableColumn id="3" xr3:uid="{00000000-0010-0000-0200-000003000000}" name="MONTANT" dataDxfId="0"/>
    <tableColumn id="4" xr3:uid="{00000000-0010-0000-0200-000004000000}" name="VÉRIFICATION N°"/>
    <tableColumn id="6" xr3:uid="{00000000-0010-0000-0200-000006000000}" name="REMARQUES"/>
  </tableColumns>
  <tableStyleInfo name="Vehicle Log Book" showFirstColumn="0" showLastColumn="0" showRowStripes="1" showColumnStripes="0"/>
  <extLst>
    <ext xmlns:x14="http://schemas.microsoft.com/office/spreadsheetml/2009/9/main" uri="{504A1905-F514-4f6f-8877-14C23A59335A}">
      <x14:table altText="Remboursements du prêt" altTextSummary="Liste des remboursements du prêt (date, élément, montant, numéro de chèque et remarques)."/>
    </ext>
  </extLst>
</table>
</file>

<file path=xl/theme/theme1.xml><?xml version="1.0" encoding="utf-8"?>
<a:theme xmlns:a="http://schemas.openxmlformats.org/drawingml/2006/main" name="Office Theme">
  <a:themeElements>
    <a:clrScheme name="Vehicle Log Book">
      <a:dk1>
        <a:sysClr val="windowText" lastClr="000000"/>
      </a:dk1>
      <a:lt1>
        <a:sysClr val="window" lastClr="FFFFFF"/>
      </a:lt1>
      <a:dk2>
        <a:srgbClr val="252E2C"/>
      </a:dk2>
      <a:lt2>
        <a:srgbClr val="EBEBE7"/>
      </a:lt2>
      <a:accent1>
        <a:srgbClr val="F79E20"/>
      </a:accent1>
      <a:accent2>
        <a:srgbClr val="94B9AE"/>
      </a:accent2>
      <a:accent3>
        <a:srgbClr val="ECC942"/>
      </a:accent3>
      <a:accent4>
        <a:srgbClr val="68B57F"/>
      </a:accent4>
      <a:accent5>
        <a:srgbClr val="E37437"/>
      </a:accent5>
      <a:accent6>
        <a:srgbClr val="8A6870"/>
      </a:accent6>
      <a:hlink>
        <a:srgbClr val="94B9AE"/>
      </a:hlink>
      <a:folHlink>
        <a:srgbClr val="8A6870"/>
      </a:folHlink>
    </a:clrScheme>
    <a:fontScheme name="Vehicle Log Book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4"/>
    <pageSetUpPr autoPageBreaks="0" fitToPage="1"/>
  </sheetPr>
  <dimension ref="B2:N29"/>
  <sheetViews>
    <sheetView showGridLines="0" tabSelected="1" zoomScale="90" zoomScaleNormal="90" workbookViewId="0"/>
  </sheetViews>
  <sheetFormatPr baseColWidth="10" defaultColWidth="9" defaultRowHeight="24" customHeight="1" x14ac:dyDescent="0.25"/>
  <cols>
    <col min="1" max="1" width="4.125" customWidth="1"/>
    <col min="2" max="2" width="15.375" customWidth="1"/>
    <col min="3" max="3" width="20.125" bestFit="1" customWidth="1"/>
    <col min="4" max="4" width="21.75" customWidth="1"/>
    <col min="5" max="5" width="9" customWidth="1"/>
    <col min="6" max="6" width="25.75" bestFit="1" customWidth="1"/>
    <col min="7" max="7" width="8.125" bestFit="1" customWidth="1"/>
    <col min="8" max="8" width="16.875" bestFit="1" customWidth="1"/>
    <col min="9" max="9" width="4.875" customWidth="1"/>
    <col min="10" max="10" width="11.875" customWidth="1"/>
    <col min="11" max="11" width="20.375" customWidth="1"/>
    <col min="12" max="12" width="11.5" bestFit="1" customWidth="1"/>
    <col min="13" max="13" width="25.75" bestFit="1" customWidth="1"/>
    <col min="14" max="14" width="20.5" customWidth="1"/>
    <col min="15" max="15" width="3.25" customWidth="1"/>
  </cols>
  <sheetData>
    <row r="2" spans="2:14" ht="41.25" customHeight="1" x14ac:dyDescent="0.9">
      <c r="B2" s="19"/>
      <c r="C2" s="19"/>
      <c r="D2" s="19"/>
      <c r="N2" s="8" t="s">
        <v>24</v>
      </c>
    </row>
    <row r="3" spans="2:14" ht="27" customHeight="1" x14ac:dyDescent="0.9">
      <c r="B3" s="19"/>
      <c r="C3" s="19"/>
      <c r="D3" s="19"/>
      <c r="N3" s="18">
        <v>10987</v>
      </c>
    </row>
    <row r="4" spans="2:14" ht="24.75" customHeight="1" thickBot="1" x14ac:dyDescent="0.3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2:14" ht="24" customHeight="1" thickTop="1" x14ac:dyDescent="0.25"/>
    <row r="6" spans="2:14" ht="19.5" customHeight="1" x14ac:dyDescent="0.2">
      <c r="B6" s="20" t="s">
        <v>9</v>
      </c>
      <c r="D6" s="20" t="s">
        <v>11</v>
      </c>
      <c r="M6" s="10" t="s">
        <v>15</v>
      </c>
      <c r="N6" s="9" t="s">
        <v>12</v>
      </c>
    </row>
    <row r="7" spans="2:14" ht="32.25" customHeight="1" x14ac:dyDescent="0.55000000000000004">
      <c r="B7" s="26">
        <f>SUM(Carburant[PLAGE])</f>
        <v>900</v>
      </c>
      <c r="C7" s="26"/>
      <c r="D7" s="24">
        <f>SUM(Carburant[COÛT])</f>
        <v>168.55</v>
      </c>
    </row>
    <row r="8" spans="2:14" ht="15" customHeight="1" x14ac:dyDescent="0.25"/>
    <row r="9" spans="2:14" ht="15" customHeight="1" x14ac:dyDescent="0.2">
      <c r="D9" s="20" t="s">
        <v>22</v>
      </c>
    </row>
    <row r="10" spans="2:14" ht="19.5" customHeight="1" x14ac:dyDescent="0.2">
      <c r="B10" s="20" t="s">
        <v>10</v>
      </c>
      <c r="D10" s="14" t="s">
        <v>21</v>
      </c>
    </row>
    <row r="11" spans="2:14" ht="32.25" customHeight="1" x14ac:dyDescent="0.55000000000000004">
      <c r="B11" s="27">
        <f>AVERAGE(Carburant[LITRE(S) AUX 100])</f>
        <v>19.221288515406162</v>
      </c>
      <c r="C11" s="27"/>
      <c r="D11" s="24">
        <f>SUM(Entretien[COÛT])</f>
        <v>208.87</v>
      </c>
    </row>
    <row r="12" spans="2:14" ht="15" customHeight="1" x14ac:dyDescent="0.25"/>
    <row r="13" spans="2:14" ht="13.5" customHeight="1" x14ac:dyDescent="0.2">
      <c r="B13" s="20" t="s">
        <v>22</v>
      </c>
      <c r="D13" s="20" t="s">
        <v>22</v>
      </c>
    </row>
    <row r="14" spans="2:14" ht="19.5" customHeight="1" x14ac:dyDescent="0.25">
      <c r="B14" s="14" t="s">
        <v>23</v>
      </c>
      <c r="D14" s="14" t="s">
        <v>14</v>
      </c>
    </row>
    <row r="15" spans="2:14" ht="32.25" customHeight="1" x14ac:dyDescent="0.55000000000000004">
      <c r="B15" s="26">
        <f>SUM(Carburant[LITRES])</f>
        <v>47</v>
      </c>
      <c r="C15" s="26"/>
      <c r="D15" s="24">
        <f>SUM(Remboursements[MONTANT])</f>
        <v>643.17999999999995</v>
      </c>
    </row>
    <row r="18" spans="2:14" ht="24" customHeight="1" x14ac:dyDescent="0.25">
      <c r="B18" s="2" t="s">
        <v>12</v>
      </c>
      <c r="J18" s="2" t="s">
        <v>14</v>
      </c>
    </row>
    <row r="19" spans="2:14" ht="24" customHeight="1" x14ac:dyDescent="0.25">
      <c r="B19" s="13" t="s">
        <v>30</v>
      </c>
      <c r="C19" s="13" t="s">
        <v>16</v>
      </c>
      <c r="D19" s="13" t="s">
        <v>7</v>
      </c>
      <c r="E19" s="13" t="s">
        <v>1</v>
      </c>
      <c r="F19" s="13" t="s">
        <v>8</v>
      </c>
      <c r="G19" s="13" t="s">
        <v>6</v>
      </c>
      <c r="H19" s="13" t="s">
        <v>3</v>
      </c>
      <c r="J19" s="13" t="s">
        <v>30</v>
      </c>
      <c r="K19" s="13" t="s">
        <v>0</v>
      </c>
      <c r="L19" s="13" t="s">
        <v>4</v>
      </c>
      <c r="M19" s="13" t="s">
        <v>5</v>
      </c>
      <c r="N19" s="13" t="s">
        <v>2</v>
      </c>
    </row>
    <row r="20" spans="2:14" ht="24" customHeight="1" x14ac:dyDescent="0.25">
      <c r="B20" s="11">
        <v>41285</v>
      </c>
      <c r="C20" s="16">
        <f t="array" ref="C20">IFERROR(MAX(KilométrageDébut,IF(Carburant[COMPTEUR KILOMÉTRIQUE]&lt;Carburant[[#This Row],[COMPTEUR KILOMÉTRIQUE]],Carburant[COMPTEUR KILOMÉTRIQUE])),"")</f>
        <v>10987</v>
      </c>
      <c r="D20" s="5">
        <v>16</v>
      </c>
      <c r="E20" s="23">
        <v>56.34</v>
      </c>
      <c r="F20" s="4">
        <v>11291</v>
      </c>
      <c r="G20" s="15">
        <f>IFERROR(Carburant[COMPTEUR KILOMÉTRIQUE]-Carburant[[#This Row],[KILOMÉTRAGE PRÉC.]],"")</f>
        <v>304</v>
      </c>
      <c r="H20" s="17">
        <f>IFERROR(Carburant[PLAGE]/Carburant[LITRES],"")</f>
        <v>19</v>
      </c>
      <c r="J20" s="11">
        <v>41276</v>
      </c>
      <c r="K20" s="1" t="s">
        <v>17</v>
      </c>
      <c r="L20" s="21">
        <v>321.58999999999997</v>
      </c>
      <c r="M20" s="1">
        <v>1055</v>
      </c>
      <c r="N20" s="1"/>
    </row>
    <row r="21" spans="2:14" ht="24" customHeight="1" x14ac:dyDescent="0.25">
      <c r="B21" s="11">
        <v>41290</v>
      </c>
      <c r="C21" s="16">
        <f t="array" ref="C21">IFERROR(MAX(KilométrageDébut,IF(Carburant[COMPTEUR KILOMÉTRIQUE]&lt;Carburant[[#This Row],[COMPTEUR KILOMÉTRIQUE]],Carburant[COMPTEUR KILOMÉTRIQUE])),"")</f>
        <v>11291</v>
      </c>
      <c r="D21" s="5">
        <v>17</v>
      </c>
      <c r="E21" s="23">
        <v>60.25</v>
      </c>
      <c r="F21" s="4">
        <v>11601</v>
      </c>
      <c r="G21" s="15">
        <f>IFERROR(Carburant[COMPTEUR KILOMÉTRIQUE]-Carburant[[#This Row],[KILOMÉTRAGE PRÉC.]],"")</f>
        <v>310</v>
      </c>
      <c r="H21" s="17">
        <f>IFERROR(Carburant[PLAGE]/Carburant[LITRES],"")</f>
        <v>18.235294117647058</v>
      </c>
      <c r="J21" s="12">
        <v>41307</v>
      </c>
      <c r="K21" t="s">
        <v>18</v>
      </c>
      <c r="L21" s="22">
        <v>321.58999999999997</v>
      </c>
      <c r="M21">
        <v>1062</v>
      </c>
    </row>
    <row r="22" spans="2:14" ht="24" customHeight="1" x14ac:dyDescent="0.25">
      <c r="B22" s="11">
        <v>41295</v>
      </c>
      <c r="C22" s="16">
        <f t="array" ref="C22">IFERROR(MAX(KilométrageDébut,IF(Carburant[COMPTEUR KILOMÉTRIQUE]&lt;Carburant[[#This Row],[COMPTEUR KILOMÉTRIQUE]],Carburant[COMPTEUR KILOMÉTRIQUE])),"")</f>
        <v>11601</v>
      </c>
      <c r="D22" s="5">
        <v>14</v>
      </c>
      <c r="E22" s="23">
        <v>51.96</v>
      </c>
      <c r="F22" s="4">
        <v>11887</v>
      </c>
      <c r="G22" s="15">
        <f>IFERROR(Carburant[COMPTEUR KILOMÉTRIQUE]-Carburant[[#This Row],[KILOMÉTRAGE PRÉC.]],"")</f>
        <v>286</v>
      </c>
      <c r="H22" s="17">
        <f>IFERROR(Carburant[PLAGE]/Carburant[LITRES],"")</f>
        <v>20.428571428571427</v>
      </c>
      <c r="J22" s="25"/>
      <c r="K22" s="25"/>
      <c r="L22" s="25"/>
      <c r="M22" s="25"/>
      <c r="N22" s="25"/>
    </row>
    <row r="23" spans="2:14" ht="24" customHeight="1" x14ac:dyDescent="0.25">
      <c r="B23" s="25"/>
      <c r="C23" s="25"/>
      <c r="D23" s="25"/>
      <c r="E23" s="25"/>
      <c r="F23" s="25"/>
      <c r="G23" s="25"/>
      <c r="H23" s="25"/>
    </row>
    <row r="24" spans="2:14" ht="24" customHeight="1" x14ac:dyDescent="0.25">
      <c r="J24" s="2" t="s">
        <v>13</v>
      </c>
    </row>
    <row r="25" spans="2:14" ht="24" customHeight="1" x14ac:dyDescent="0.25">
      <c r="E25" s="3"/>
      <c r="J25" s="13" t="s">
        <v>30</v>
      </c>
      <c r="K25" s="13" t="s">
        <v>0</v>
      </c>
      <c r="L25" s="13" t="s">
        <v>1</v>
      </c>
      <c r="M25" s="13" t="s">
        <v>8</v>
      </c>
      <c r="N25" s="13" t="s">
        <v>2</v>
      </c>
    </row>
    <row r="26" spans="2:14" ht="24" customHeight="1" x14ac:dyDescent="0.25">
      <c r="J26" s="11">
        <v>41279</v>
      </c>
      <c r="K26" s="1" t="s">
        <v>19</v>
      </c>
      <c r="L26" s="21">
        <v>43.87</v>
      </c>
      <c r="M26" s="4">
        <v>10567</v>
      </c>
      <c r="N26" s="1"/>
    </row>
    <row r="27" spans="2:14" ht="24" customHeight="1" x14ac:dyDescent="0.25">
      <c r="J27" s="11">
        <v>41292</v>
      </c>
      <c r="K27" s="1" t="s">
        <v>20</v>
      </c>
      <c r="L27" s="21">
        <v>67</v>
      </c>
      <c r="M27" s="4">
        <v>11420</v>
      </c>
      <c r="N27" s="1"/>
    </row>
    <row r="28" spans="2:14" ht="24" customHeight="1" x14ac:dyDescent="0.25">
      <c r="J28" s="11">
        <v>41334</v>
      </c>
      <c r="K28" s="1" t="s">
        <v>25</v>
      </c>
      <c r="L28" s="21">
        <v>98</v>
      </c>
      <c r="M28" s="4">
        <v>12887</v>
      </c>
      <c r="N28" s="1"/>
    </row>
    <row r="29" spans="2:14" ht="24" customHeight="1" x14ac:dyDescent="0.25">
      <c r="J29" s="25"/>
      <c r="K29" s="25"/>
      <c r="L29" s="25"/>
      <c r="M29" s="25"/>
      <c r="N29" s="25"/>
    </row>
  </sheetData>
  <mergeCells count="6">
    <mergeCell ref="J22:N22"/>
    <mergeCell ref="J29:N29"/>
    <mergeCell ref="B23:H23"/>
    <mergeCell ref="B7:C7"/>
    <mergeCell ref="B11:C11"/>
    <mergeCell ref="B15:C15"/>
  </mergeCells>
  <dataValidations count="1">
    <dataValidation type="list" allowBlank="1" showInputMessage="1" showErrorMessage="1" errorTitle="Désolé…" error="Pour que le graphique s'affiche correctement, vous devez effectuer une sélection dans la liste déroulante." sqref="N6" xr:uid="{00000000-0002-0000-0000-000000000000}">
      <formula1>"CARBURANT,ENTRETIEN"</formula1>
    </dataValidation>
  </dataValidations>
  <printOptions horizontalCentered="1"/>
  <pageMargins left="0.45" right="0.45" top="0.4" bottom="0.5" header="0.3" footer="0.3"/>
  <pageSetup scale="65" fitToHeight="0" orientation="landscape" r:id="rId1"/>
  <headerFooter differentFirst="1">
    <oddFooter>Page &amp;P of &amp;N</oddFooter>
  </headerFooter>
  <drawing r:id="rId2"/>
  <tableParts count="3">
    <tablePart r:id="rId3"/>
    <tablePart r:id="rId4"/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6"/>
  <sheetViews>
    <sheetView workbookViewId="0"/>
  </sheetViews>
  <sheetFormatPr baseColWidth="10" defaultColWidth="9" defaultRowHeight="15.75" x14ac:dyDescent="0.25"/>
  <cols>
    <col min="2" max="2" width="11.125" bestFit="1" customWidth="1"/>
    <col min="3" max="3" width="6.875" bestFit="1" customWidth="1"/>
  </cols>
  <sheetData>
    <row r="1" spans="1:3" x14ac:dyDescent="0.25">
      <c r="A1" t="s">
        <v>29</v>
      </c>
    </row>
    <row r="4" spans="1:3" x14ac:dyDescent="0.25">
      <c r="B4" t="s">
        <v>26</v>
      </c>
      <c r="C4" s="6">
        <f>SUM(Carburant[COÛT])</f>
        <v>168.55</v>
      </c>
    </row>
    <row r="5" spans="1:3" x14ac:dyDescent="0.25">
      <c r="B5" t="s">
        <v>27</v>
      </c>
      <c r="C5" s="6">
        <f>SUM(Entretien[COÛT])</f>
        <v>208.87</v>
      </c>
    </row>
    <row r="6" spans="1:3" x14ac:dyDescent="0.25">
      <c r="B6" t="s">
        <v>28</v>
      </c>
      <c r="C6" s="6">
        <f>SUM(Remboursements[MONTANT])</f>
        <v>643.17999999999995</v>
      </c>
    </row>
  </sheetData>
  <pageMargins left="0.7" right="0.7" top="0.75" bottom="0.75" header="0.3" footer="0.3"/>
  <pageSetup orientation="portrait" horizontalDpi="4294967294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6D775420-FCDD-46F4-B0C0-6330E97E6CE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Carnet pour véhicule</vt:lpstr>
      <vt:lpstr>calculs</vt:lpstr>
      <vt:lpstr>ChoixTraçage</vt:lpstr>
      <vt:lpstr>KilométrageDébut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Tux</dc:creator>
  <cp:keywords/>
  <cp:lastModifiedBy>Tux</cp:lastModifiedBy>
  <dcterms:created xsi:type="dcterms:W3CDTF">2019-07-11T12:04:03Z</dcterms:created>
  <dcterms:modified xsi:type="dcterms:W3CDTF">2019-07-11T12:04:03Z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TC040142129991</vt:lpwstr>
  </property>
</Properties>
</file>