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filterPrivacy="1" codeName="ThisWorkbook"/>
  <xr:revisionPtr revIDLastSave="0" documentId="8_{B15EA90B-C528-4877-A270-566373CF107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Calendrier" sheetId="7" r:id="rId1"/>
    <sheet name="02012020" sheetId="16" r:id="rId2"/>
  </sheets>
  <functionGroups builtInGroupCount="19"/>
  <definedNames>
    <definedName name="_xlnm.Print_Area" localSheetId="0">Calendrier!$B$6:$X$42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36" i="7" l="1"/>
  <c r="W36" i="7"/>
  <c r="V36" i="7"/>
  <c r="U36" i="7"/>
  <c r="T36" i="7"/>
  <c r="S36" i="7"/>
  <c r="R36" i="7"/>
  <c r="P36" i="7"/>
  <c r="O36" i="7"/>
  <c r="N36" i="7"/>
  <c r="M36" i="7"/>
  <c r="L36" i="7"/>
  <c r="K36" i="7"/>
  <c r="J36" i="7"/>
  <c r="H36" i="7"/>
  <c r="G36" i="7"/>
  <c r="F36" i="7"/>
  <c r="E36" i="7"/>
  <c r="D36" i="7"/>
  <c r="C36" i="7"/>
  <c r="B36" i="7"/>
  <c r="X27" i="7"/>
  <c r="W27" i="7"/>
  <c r="V27" i="7"/>
  <c r="U27" i="7"/>
  <c r="T27" i="7"/>
  <c r="S27" i="7"/>
  <c r="R27" i="7"/>
  <c r="P27" i="7"/>
  <c r="O27" i="7"/>
  <c r="N27" i="7"/>
  <c r="M27" i="7"/>
  <c r="L27" i="7"/>
  <c r="K27" i="7"/>
  <c r="J27" i="7"/>
  <c r="H27" i="7"/>
  <c r="G27" i="7"/>
  <c r="F27" i="7"/>
  <c r="E27" i="7"/>
  <c r="D27" i="7"/>
  <c r="C27" i="7"/>
  <c r="B27" i="7"/>
  <c r="X18" i="7"/>
  <c r="W18" i="7"/>
  <c r="V18" i="7"/>
  <c r="U18" i="7"/>
  <c r="T18" i="7"/>
  <c r="S18" i="7"/>
  <c r="R18" i="7"/>
  <c r="P18" i="7"/>
  <c r="O18" i="7"/>
  <c r="N18" i="7"/>
  <c r="M18" i="7"/>
  <c r="L18" i="7"/>
  <c r="K18" i="7"/>
  <c r="J18" i="7"/>
  <c r="H18" i="7"/>
  <c r="G18" i="7"/>
  <c r="F18" i="7"/>
  <c r="E18" i="7"/>
  <c r="D18" i="7"/>
  <c r="C18" i="7"/>
  <c r="B18" i="7"/>
  <c r="X9" i="7"/>
  <c r="W9" i="7"/>
  <c r="V9" i="7"/>
  <c r="U9" i="7"/>
  <c r="T9" i="7"/>
  <c r="S9" i="7"/>
  <c r="R9" i="7"/>
  <c r="P9" i="7"/>
  <c r="O9" i="7"/>
  <c r="N9" i="7"/>
  <c r="M9" i="7"/>
  <c r="L9" i="7"/>
  <c r="K9" i="7"/>
  <c r="J9" i="7"/>
  <c r="H9" i="7"/>
  <c r="G9" i="7"/>
  <c r="F9" i="7"/>
  <c r="E9" i="7"/>
  <c r="D9" i="7"/>
  <c r="C9" i="7"/>
  <c r="B9" i="7"/>
  <c r="B8" i="7" l="1"/>
  <c r="B10" i="7" s="1"/>
  <c r="J8" i="7" l="1"/>
  <c r="J10" i="7" s="1"/>
  <c r="K10" i="7" s="1"/>
  <c r="C10" i="7"/>
  <c r="D10" i="7" s="1"/>
  <c r="E10" i="7" s="1"/>
  <c r="F10" i="7" s="1"/>
  <c r="G10" i="7" s="1"/>
  <c r="H10" i="7" s="1"/>
  <c r="B11" i="7" s="1"/>
  <c r="C11" i="7" s="1"/>
  <c r="D11" i="7" s="1"/>
  <c r="E11" i="7" s="1"/>
  <c r="F11" i="7" s="1"/>
  <c r="G11" i="7" s="1"/>
  <c r="H11" i="7" s="1"/>
  <c r="B12" i="7" s="1"/>
  <c r="C12" i="7" s="1"/>
  <c r="D12" i="7" s="1"/>
  <c r="E12" i="7" s="1"/>
  <c r="F12" i="7" s="1"/>
  <c r="G12" i="7" s="1"/>
  <c r="H12" i="7" s="1"/>
  <c r="B13" i="7" s="1"/>
  <c r="C13" i="7" s="1"/>
  <c r="D13" i="7" s="1"/>
  <c r="E13" i="7" s="1"/>
  <c r="F13" i="7" s="1"/>
  <c r="G13" i="7" s="1"/>
  <c r="H13" i="7" s="1"/>
  <c r="B14" i="7" s="1"/>
  <c r="C14" i="7" s="1"/>
  <c r="D14" i="7" s="1"/>
  <c r="E14" i="7" s="1"/>
  <c r="F14" i="7" s="1"/>
  <c r="G14" i="7" s="1"/>
  <c r="H14" i="7" s="1"/>
  <c r="B15" i="7" s="1"/>
  <c r="C15" i="7" s="1"/>
  <c r="D15" i="7" s="1"/>
  <c r="E15" i="7" s="1"/>
  <c r="F15" i="7" s="1"/>
  <c r="G15" i="7" s="1"/>
  <c r="H15" i="7" s="1"/>
  <c r="B6" i="7"/>
  <c r="R8" i="7" l="1"/>
  <c r="L10" i="7"/>
  <c r="M10" i="7" s="1"/>
  <c r="N10" i="7" s="1"/>
  <c r="O10" i="7" s="1"/>
  <c r="P10" i="7" s="1"/>
  <c r="R10" i="7" l="1"/>
  <c r="S10" i="7" s="1"/>
  <c r="T10" i="7" s="1"/>
  <c r="U10" i="7" s="1"/>
  <c r="V10" i="7" s="1"/>
  <c r="W10" i="7" s="1"/>
  <c r="X10" i="7" s="1"/>
  <c r="R11" i="7" s="1"/>
  <c r="S11" i="7" s="1"/>
  <c r="T11" i="7" s="1"/>
  <c r="U11" i="7" s="1"/>
  <c r="V11" i="7" s="1"/>
  <c r="W11" i="7" s="1"/>
  <c r="X11" i="7" s="1"/>
  <c r="R12" i="7" s="1"/>
  <c r="S12" i="7" s="1"/>
  <c r="T12" i="7" s="1"/>
  <c r="U12" i="7" s="1"/>
  <c r="V12" i="7" s="1"/>
  <c r="W12" i="7" s="1"/>
  <c r="X12" i="7" s="1"/>
  <c r="R13" i="7" s="1"/>
  <c r="S13" i="7" s="1"/>
  <c r="T13" i="7" s="1"/>
  <c r="U13" i="7" s="1"/>
  <c r="V13" i="7" s="1"/>
  <c r="W13" i="7" s="1"/>
  <c r="X13" i="7" s="1"/>
  <c r="R14" i="7" s="1"/>
  <c r="S14" i="7" s="1"/>
  <c r="T14" i="7" s="1"/>
  <c r="U14" i="7" s="1"/>
  <c r="V14" i="7" s="1"/>
  <c r="W14" i="7" s="1"/>
  <c r="X14" i="7" s="1"/>
  <c r="R15" i="7" s="1"/>
  <c r="S15" i="7" s="1"/>
  <c r="T15" i="7" s="1"/>
  <c r="U15" i="7" s="1"/>
  <c r="V15" i="7" s="1"/>
  <c r="W15" i="7" s="1"/>
  <c r="X15" i="7" s="1"/>
  <c r="B17" i="7"/>
  <c r="B19" i="7" s="1"/>
  <c r="C19" i="7" s="1"/>
  <c r="D19" i="7" s="1"/>
  <c r="E19" i="7" s="1"/>
  <c r="F19" i="7" s="1"/>
  <c r="G19" i="7" s="1"/>
  <c r="H19" i="7" s="1"/>
  <c r="B20" i="7" s="1"/>
  <c r="C20" i="7" s="1"/>
  <c r="D20" i="7" s="1"/>
  <c r="E20" i="7" s="1"/>
  <c r="F20" i="7" s="1"/>
  <c r="G20" i="7" s="1"/>
  <c r="H20" i="7" s="1"/>
  <c r="B21" i="7" s="1"/>
  <c r="C21" i="7" s="1"/>
  <c r="D21" i="7" s="1"/>
  <c r="E21" i="7" s="1"/>
  <c r="F21" i="7" s="1"/>
  <c r="G21" i="7" s="1"/>
  <c r="H21" i="7" s="1"/>
  <c r="B22" i="7" s="1"/>
  <c r="C22" i="7" s="1"/>
  <c r="D22" i="7" s="1"/>
  <c r="E22" i="7" s="1"/>
  <c r="F22" i="7" s="1"/>
  <c r="G22" i="7" s="1"/>
  <c r="H22" i="7" s="1"/>
  <c r="B23" i="7" s="1"/>
  <c r="C23" i="7" s="1"/>
  <c r="D23" i="7" s="1"/>
  <c r="E23" i="7" s="1"/>
  <c r="F23" i="7" s="1"/>
  <c r="G23" i="7" s="1"/>
  <c r="H23" i="7" s="1"/>
  <c r="B24" i="7" s="1"/>
  <c r="C24" i="7" s="1"/>
  <c r="D24" i="7" s="1"/>
  <c r="E24" i="7" s="1"/>
  <c r="F24" i="7" s="1"/>
  <c r="G24" i="7" s="1"/>
  <c r="H24" i="7" s="1"/>
  <c r="J11" i="7"/>
  <c r="K11" i="7" s="1"/>
  <c r="L11" i="7" s="1"/>
  <c r="M11" i="7" s="1"/>
  <c r="N11" i="7" s="1"/>
  <c r="O11" i="7" s="1"/>
  <c r="P11" i="7" s="1"/>
  <c r="J12" i="7" s="1"/>
  <c r="K12" i="7" s="1"/>
  <c r="L12" i="7" s="1"/>
  <c r="M12" i="7" s="1"/>
  <c r="N12" i="7" s="1"/>
  <c r="O12" i="7" s="1"/>
  <c r="P12" i="7" s="1"/>
  <c r="J13" i="7" s="1"/>
  <c r="K13" i="7" s="1"/>
  <c r="L13" i="7" s="1"/>
  <c r="M13" i="7" s="1"/>
  <c r="N13" i="7" s="1"/>
  <c r="O13" i="7" s="1"/>
  <c r="P13" i="7" s="1"/>
  <c r="J14" i="7" s="1"/>
  <c r="K14" i="7" s="1"/>
  <c r="L14" i="7" s="1"/>
  <c r="M14" i="7" s="1"/>
  <c r="N14" i="7" s="1"/>
  <c r="O14" i="7" s="1"/>
  <c r="P14" i="7" s="1"/>
  <c r="J15" i="7" s="1"/>
  <c r="K15" i="7" s="1"/>
  <c r="L15" i="7" s="1"/>
  <c r="M15" i="7" s="1"/>
  <c r="N15" i="7" s="1"/>
  <c r="O15" i="7" s="1"/>
  <c r="P15" i="7" s="1"/>
  <c r="J17" i="7" l="1"/>
  <c r="R17" i="7" s="1"/>
  <c r="J19" i="7" l="1"/>
  <c r="K19" i="7" s="1"/>
  <c r="L19" i="7" s="1"/>
  <c r="M19" i="7" s="1"/>
  <c r="N19" i="7" s="1"/>
  <c r="O19" i="7" s="1"/>
  <c r="P19" i="7" s="1"/>
  <c r="J20" i="7" s="1"/>
  <c r="K20" i="7" s="1"/>
  <c r="L20" i="7" s="1"/>
  <c r="M20" i="7" s="1"/>
  <c r="N20" i="7" s="1"/>
  <c r="O20" i="7" s="1"/>
  <c r="P20" i="7" s="1"/>
  <c r="J21" i="7" s="1"/>
  <c r="K21" i="7" s="1"/>
  <c r="L21" i="7" s="1"/>
  <c r="M21" i="7" s="1"/>
  <c r="N21" i="7" s="1"/>
  <c r="O21" i="7" s="1"/>
  <c r="P21" i="7" s="1"/>
  <c r="J22" i="7" s="1"/>
  <c r="K22" i="7" s="1"/>
  <c r="L22" i="7" s="1"/>
  <c r="M22" i="7" s="1"/>
  <c r="N22" i="7" s="1"/>
  <c r="O22" i="7" s="1"/>
  <c r="P22" i="7" s="1"/>
  <c r="J23" i="7" s="1"/>
  <c r="K23" i="7" s="1"/>
  <c r="L23" i="7" s="1"/>
  <c r="M23" i="7" s="1"/>
  <c r="N23" i="7" s="1"/>
  <c r="O23" i="7" s="1"/>
  <c r="P23" i="7" s="1"/>
  <c r="J24" i="7" s="1"/>
  <c r="K24" i="7" s="1"/>
  <c r="L24" i="7" s="1"/>
  <c r="M24" i="7" s="1"/>
  <c r="N24" i="7" s="1"/>
  <c r="O24" i="7" s="1"/>
  <c r="P24" i="7" s="1"/>
  <c r="B26" i="7"/>
  <c r="R19" i="7"/>
  <c r="S19" i="7" s="1"/>
  <c r="T19" i="7" s="1"/>
  <c r="U19" i="7" s="1"/>
  <c r="V19" i="7" s="1"/>
  <c r="W19" i="7" s="1"/>
  <c r="X19" i="7" s="1"/>
  <c r="R20" i="7" s="1"/>
  <c r="S20" i="7" s="1"/>
  <c r="T20" i="7" s="1"/>
  <c r="U20" i="7" s="1"/>
  <c r="V20" i="7" s="1"/>
  <c r="W20" i="7" s="1"/>
  <c r="X20" i="7" s="1"/>
  <c r="R21" i="7" s="1"/>
  <c r="S21" i="7" s="1"/>
  <c r="T21" i="7" s="1"/>
  <c r="U21" i="7" s="1"/>
  <c r="V21" i="7" s="1"/>
  <c r="W21" i="7" s="1"/>
  <c r="X21" i="7" s="1"/>
  <c r="R22" i="7" s="1"/>
  <c r="S22" i="7" s="1"/>
  <c r="T22" i="7" s="1"/>
  <c r="U22" i="7" s="1"/>
  <c r="V22" i="7" s="1"/>
  <c r="W22" i="7" s="1"/>
  <c r="X22" i="7" s="1"/>
  <c r="R23" i="7" s="1"/>
  <c r="S23" i="7" s="1"/>
  <c r="T23" i="7" s="1"/>
  <c r="U23" i="7" s="1"/>
  <c r="V23" i="7" s="1"/>
  <c r="W23" i="7" s="1"/>
  <c r="X23" i="7" s="1"/>
  <c r="R24" i="7" s="1"/>
  <c r="S24" i="7" s="1"/>
  <c r="T24" i="7" s="1"/>
  <c r="U24" i="7" s="1"/>
  <c r="V24" i="7" s="1"/>
  <c r="W24" i="7" s="1"/>
  <c r="X24" i="7" s="1"/>
  <c r="J26" i="7" l="1"/>
  <c r="B28" i="7"/>
  <c r="C28" i="7" s="1"/>
  <c r="D28" i="7" s="1"/>
  <c r="E28" i="7" s="1"/>
  <c r="F28" i="7" s="1"/>
  <c r="G28" i="7" s="1"/>
  <c r="H28" i="7" s="1"/>
  <c r="B29" i="7" s="1"/>
  <c r="C29" i="7" s="1"/>
  <c r="D29" i="7" s="1"/>
  <c r="E29" i="7" s="1"/>
  <c r="F29" i="7" s="1"/>
  <c r="G29" i="7" s="1"/>
  <c r="H29" i="7" s="1"/>
  <c r="B30" i="7" s="1"/>
  <c r="C30" i="7" s="1"/>
  <c r="D30" i="7" s="1"/>
  <c r="E30" i="7" s="1"/>
  <c r="F30" i="7" s="1"/>
  <c r="G30" i="7" s="1"/>
  <c r="H30" i="7" s="1"/>
  <c r="B31" i="7" s="1"/>
  <c r="C31" i="7" s="1"/>
  <c r="D31" i="7" s="1"/>
  <c r="E31" i="7" s="1"/>
  <c r="F31" i="7" s="1"/>
  <c r="G31" i="7" s="1"/>
  <c r="H31" i="7" s="1"/>
  <c r="B32" i="7" s="1"/>
  <c r="C32" i="7" s="1"/>
  <c r="D32" i="7" s="1"/>
  <c r="E32" i="7" s="1"/>
  <c r="F32" i="7" s="1"/>
  <c r="G32" i="7" s="1"/>
  <c r="H32" i="7" s="1"/>
  <c r="B33" i="7" s="1"/>
  <c r="C33" i="7" s="1"/>
  <c r="D33" i="7" s="1"/>
  <c r="E33" i="7" s="1"/>
  <c r="F33" i="7" s="1"/>
  <c r="G33" i="7" s="1"/>
  <c r="H33" i="7" s="1"/>
  <c r="R26" i="7" l="1"/>
  <c r="J28" i="7"/>
  <c r="K28" i="7" s="1"/>
  <c r="L28" i="7" s="1"/>
  <c r="M28" i="7" s="1"/>
  <c r="N28" i="7" s="1"/>
  <c r="O28" i="7" s="1"/>
  <c r="P28" i="7" s="1"/>
  <c r="J29" i="7" s="1"/>
  <c r="K29" i="7" s="1"/>
  <c r="L29" i="7" s="1"/>
  <c r="M29" i="7" s="1"/>
  <c r="N29" i="7" s="1"/>
  <c r="O29" i="7" s="1"/>
  <c r="P29" i="7" s="1"/>
  <c r="J30" i="7" s="1"/>
  <c r="K30" i="7" s="1"/>
  <c r="L30" i="7" s="1"/>
  <c r="M30" i="7" s="1"/>
  <c r="N30" i="7" s="1"/>
  <c r="O30" i="7" s="1"/>
  <c r="P30" i="7" s="1"/>
  <c r="J31" i="7" s="1"/>
  <c r="K31" i="7" s="1"/>
  <c r="L31" i="7" s="1"/>
  <c r="M31" i="7" s="1"/>
  <c r="N31" i="7" s="1"/>
  <c r="O31" i="7" s="1"/>
  <c r="P31" i="7" s="1"/>
  <c r="J32" i="7" s="1"/>
  <c r="K32" i="7" s="1"/>
  <c r="L32" i="7" s="1"/>
  <c r="M32" i="7" s="1"/>
  <c r="N32" i="7" s="1"/>
  <c r="O32" i="7" s="1"/>
  <c r="P32" i="7" s="1"/>
  <c r="J33" i="7" s="1"/>
  <c r="K33" i="7" s="1"/>
  <c r="L33" i="7" s="1"/>
  <c r="M33" i="7" s="1"/>
  <c r="N33" i="7" s="1"/>
  <c r="O33" i="7" s="1"/>
  <c r="P33" i="7" s="1"/>
  <c r="B35" i="7" l="1"/>
  <c r="R28" i="7"/>
  <c r="S28" i="7" s="1"/>
  <c r="T28" i="7" s="1"/>
  <c r="U28" i="7" s="1"/>
  <c r="V28" i="7" s="1"/>
  <c r="W28" i="7" s="1"/>
  <c r="X28" i="7" s="1"/>
  <c r="R29" i="7" s="1"/>
  <c r="S29" i="7" s="1"/>
  <c r="T29" i="7" s="1"/>
  <c r="U29" i="7" s="1"/>
  <c r="V29" i="7" s="1"/>
  <c r="W29" i="7" s="1"/>
  <c r="X29" i="7" s="1"/>
  <c r="R30" i="7" s="1"/>
  <c r="S30" i="7" s="1"/>
  <c r="T30" i="7" s="1"/>
  <c r="U30" i="7" s="1"/>
  <c r="V30" i="7" s="1"/>
  <c r="W30" i="7" s="1"/>
  <c r="X30" i="7" s="1"/>
  <c r="R31" i="7" s="1"/>
  <c r="S31" i="7" s="1"/>
  <c r="T31" i="7" s="1"/>
  <c r="U31" i="7" s="1"/>
  <c r="V31" i="7" s="1"/>
  <c r="W31" i="7" s="1"/>
  <c r="X31" i="7" s="1"/>
  <c r="R32" i="7" s="1"/>
  <c r="S32" i="7" s="1"/>
  <c r="T32" i="7" s="1"/>
  <c r="U32" i="7" s="1"/>
  <c r="V32" i="7" s="1"/>
  <c r="W32" i="7" s="1"/>
  <c r="X32" i="7" s="1"/>
  <c r="R33" i="7" s="1"/>
  <c r="S33" i="7" s="1"/>
  <c r="T33" i="7" s="1"/>
  <c r="U33" i="7" s="1"/>
  <c r="V33" i="7" s="1"/>
  <c r="W33" i="7" s="1"/>
  <c r="X33" i="7" s="1"/>
  <c r="J35" i="7" l="1"/>
  <c r="B37" i="7"/>
  <c r="C37" i="7" s="1"/>
  <c r="D37" i="7" s="1"/>
  <c r="E37" i="7" s="1"/>
  <c r="F37" i="7" s="1"/>
  <c r="G37" i="7" s="1"/>
  <c r="H37" i="7" s="1"/>
  <c r="B38" i="7" s="1"/>
  <c r="C38" i="7" s="1"/>
  <c r="D38" i="7" s="1"/>
  <c r="E38" i="7" s="1"/>
  <c r="F38" i="7" s="1"/>
  <c r="G38" i="7" s="1"/>
  <c r="H38" i="7" s="1"/>
  <c r="B39" i="7" s="1"/>
  <c r="C39" i="7" s="1"/>
  <c r="D39" i="7" s="1"/>
  <c r="E39" i="7" s="1"/>
  <c r="F39" i="7" s="1"/>
  <c r="G39" i="7" s="1"/>
  <c r="H39" i="7" s="1"/>
  <c r="B40" i="7" s="1"/>
  <c r="C40" i="7" s="1"/>
  <c r="D40" i="7" s="1"/>
  <c r="E40" i="7" s="1"/>
  <c r="F40" i="7" s="1"/>
  <c r="G40" i="7" s="1"/>
  <c r="H40" i="7" s="1"/>
  <c r="B41" i="7" s="1"/>
  <c r="C41" i="7" s="1"/>
  <c r="D41" i="7" s="1"/>
  <c r="E41" i="7" s="1"/>
  <c r="F41" i="7" s="1"/>
  <c r="G41" i="7" s="1"/>
  <c r="H41" i="7" s="1"/>
  <c r="B42" i="7" s="1"/>
  <c r="C42" i="7" s="1"/>
  <c r="D42" i="7" s="1"/>
  <c r="E42" i="7" s="1"/>
  <c r="F42" i="7" s="1"/>
  <c r="G42" i="7" s="1"/>
  <c r="H42" i="7" s="1"/>
  <c r="R35" i="7" l="1"/>
  <c r="R37" i="7" s="1"/>
  <c r="J37" i="7"/>
  <c r="K37" i="7" s="1"/>
  <c r="L37" i="7" s="1"/>
  <c r="M37" i="7" s="1"/>
  <c r="N37" i="7" s="1"/>
  <c r="O37" i="7" s="1"/>
  <c r="P37" i="7" s="1"/>
  <c r="J38" i="7" s="1"/>
  <c r="K38" i="7" s="1"/>
  <c r="L38" i="7" s="1"/>
  <c r="M38" i="7" s="1"/>
  <c r="N38" i="7" s="1"/>
  <c r="O38" i="7" s="1"/>
  <c r="P38" i="7" s="1"/>
  <c r="J39" i="7" s="1"/>
  <c r="K39" i="7" s="1"/>
  <c r="L39" i="7" s="1"/>
  <c r="M39" i="7" s="1"/>
  <c r="N39" i="7" s="1"/>
  <c r="O39" i="7" s="1"/>
  <c r="P39" i="7" s="1"/>
  <c r="J40" i="7" s="1"/>
  <c r="K40" i="7" s="1"/>
  <c r="L40" i="7" s="1"/>
  <c r="M40" i="7" s="1"/>
  <c r="N40" i="7" s="1"/>
  <c r="O40" i="7" s="1"/>
  <c r="P40" i="7" s="1"/>
  <c r="J41" i="7" s="1"/>
  <c r="K41" i="7" s="1"/>
  <c r="L41" i="7" s="1"/>
  <c r="M41" i="7" s="1"/>
  <c r="N41" i="7" s="1"/>
  <c r="O41" i="7" s="1"/>
  <c r="P41" i="7" s="1"/>
  <c r="J42" i="7" s="1"/>
  <c r="K42" i="7" s="1"/>
  <c r="L42" i="7" s="1"/>
  <c r="M42" i="7" s="1"/>
  <c r="N42" i="7" s="1"/>
  <c r="O42" i="7" s="1"/>
  <c r="P42" i="7" s="1"/>
  <c r="S37" i="7" l="1"/>
  <c r="T37" i="7" s="1"/>
  <c r="U37" i="7" s="1"/>
  <c r="V37" i="7" s="1"/>
  <c r="W37" i="7" s="1"/>
  <c r="X37" i="7" s="1"/>
  <c r="R38" i="7" s="1"/>
  <c r="S38" i="7" s="1"/>
  <c r="T38" i="7" s="1"/>
  <c r="U38" i="7" s="1"/>
  <c r="V38" i="7" s="1"/>
  <c r="W38" i="7" s="1"/>
  <c r="X38" i="7" s="1"/>
  <c r="R39" i="7" s="1"/>
  <c r="S39" i="7" s="1"/>
  <c r="T39" i="7" s="1"/>
  <c r="U39" i="7" s="1"/>
  <c r="V39" i="7" s="1"/>
  <c r="W39" i="7" s="1"/>
  <c r="X39" i="7" s="1"/>
  <c r="R40" i="7" s="1"/>
  <c r="S40" i="7" s="1"/>
  <c r="T40" i="7" s="1"/>
  <c r="U40" i="7" s="1"/>
  <c r="V40" i="7" s="1"/>
  <c r="W40" i="7" s="1"/>
  <c r="X40" i="7" s="1"/>
  <c r="R41" i="7" s="1"/>
  <c r="S41" i="7" s="1"/>
  <c r="T41" i="7" s="1"/>
  <c r="U41" i="7" s="1"/>
  <c r="V41" i="7" s="1"/>
  <c r="W41" i="7" s="1"/>
  <c r="X41" i="7" s="1"/>
  <c r="R42" i="7" s="1"/>
  <c r="S42" i="7" s="1"/>
  <c r="T42" i="7" s="1"/>
  <c r="U42" i="7" s="1"/>
  <c r="V42" i="7" s="1"/>
  <c r="W42" i="7" s="1"/>
  <c r="X42" i="7" s="1"/>
</calcChain>
</file>

<file path=xl/sharedStrings.xml><?xml version="1.0" encoding="utf-8"?>
<sst xmlns="http://schemas.openxmlformats.org/spreadsheetml/2006/main" count="6" uniqueCount="6">
  <si>
    <t xml:space="preserve">Année </t>
  </si>
  <si>
    <t xml:space="preserve">Mois </t>
  </si>
  <si>
    <t xml:space="preserve">Jour de début </t>
  </si>
  <si>
    <t>1:Dim, 2:Lun…</t>
  </si>
  <si>
    <t>Calendrier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</si>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</sst>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mmmm\ \'yy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5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42"/>
      <color theme="4" tint="-0.249977111117893"/>
      <name val="Calibri"/>
      <family val="2"/>
      <scheme val="minor"/>
    </font>
    <font>
      <sz val="18"/>
      <color theme="3"/>
      <name val="Calibri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1"/>
      <name val="Arial"/>
      <family val="2"/>
    </font>
    <font>
      <sz val="15"/>
      <name val="Arial"/>
      <family val="2"/>
    </font>
    <font>
      <b/>
      <sz val="10"/>
      <color indexed="12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/>
    <xf numFmtId="165" fontId="32" fillId="0" borderId="0" applyFont="0" applyFill="0" applyBorder="0" applyAlignment="0" applyProtection="0"/>
    <xf numFmtId="164" fontId="32" fillId="0" borderId="0" applyFont="0" applyFill="0" applyBorder="0" applyAlignment="0" applyProtection="0"/>
    <xf numFmtId="44" fontId="32" fillId="0" borderId="0" applyFont="0" applyFill="0" applyBorder="0" applyAlignment="0" applyProtection="0"/>
    <xf numFmtId="42" fontId="32" fillId="0" borderId="0" applyFont="0" applyFill="0" applyBorder="0" applyAlignment="0" applyProtection="0"/>
    <xf numFmtId="9" fontId="3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7" applyNumberFormat="0" applyAlignment="0" applyProtection="0"/>
    <xf numFmtId="0" fontId="24" fillId="8" borderId="8" applyNumberFormat="0" applyAlignment="0" applyProtection="0"/>
    <xf numFmtId="0" fontId="25" fillId="8" borderId="7" applyNumberFormat="0" applyAlignment="0" applyProtection="0"/>
    <xf numFmtId="0" fontId="26" fillId="0" borderId="9" applyNumberFormat="0" applyFill="0" applyAlignment="0" applyProtection="0"/>
    <xf numFmtId="0" fontId="27" fillId="9" borderId="10" applyNumberFormat="0" applyAlignment="0" applyProtection="0"/>
    <xf numFmtId="0" fontId="28" fillId="0" borderId="0" applyNumberFormat="0" applyFill="0" applyBorder="0" applyAlignment="0" applyProtection="0"/>
    <xf numFmtId="0" fontId="32" fillId="10" borderId="11" applyNumberFormat="0" applyFont="0" applyAlignment="0" applyProtection="0"/>
    <xf numFmtId="0" fontId="29" fillId="0" borderId="0" applyNumberFormat="0" applyFill="0" applyBorder="0" applyAlignment="0" applyProtection="0"/>
    <xf numFmtId="0" fontId="30" fillId="0" borderId="12" applyNumberFormat="0" applyFill="0" applyAlignment="0" applyProtection="0"/>
    <xf numFmtId="0" fontId="3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3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3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3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3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3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25">
    <xf numFmtId="0" fontId="0" fillId="0" borderId="0" xfId="0"/>
    <xf numFmtId="0" fontId="3" fillId="2" borderId="0" xfId="0" applyFont="1" applyFill="1"/>
    <xf numFmtId="0" fontId="3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11" fillId="2" borderId="0" xfId="0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0" fontId="12" fillId="0" borderId="0" xfId="0" applyFont="1" applyAlignment="1">
      <alignment vertical="center"/>
    </xf>
    <xf numFmtId="0" fontId="14" fillId="2" borderId="0" xfId="0" applyFont="1" applyFill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34" fillId="0" borderId="0" xfId="0" applyFont="1"/>
    <xf numFmtId="14" fontId="34" fillId="0" borderId="0" xfId="0" applyNumberFormat="1" applyFont="1"/>
    <xf numFmtId="167" fontId="13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6" fontId="35" fillId="0" borderId="0" xfId="1" applyNumberFormat="1" applyFont="1" applyAlignment="1" applyProtection="1">
      <alignment horizontal="center" vertical="center"/>
    </xf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Entrée" xfId="16" builtinId="20" customBuiltin="1"/>
    <cellStyle name="Insatisfaisant" xfId="14" builtinId="27" customBuiltin="1"/>
    <cellStyle name="Lien hypertexte" xfId="1" builtinId="8" customBuiltin="1"/>
    <cellStyle name="Lien hypertexte visité" xfId="2" builtinId="9" customBuiltin="1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eutre" xfId="15" builtinId="28" customBuiltin="1"/>
    <cellStyle name="Normal" xfId="0" builtinId="0" customBuiltin="1"/>
    <cellStyle name="Note" xfId="22" builtinId="10" customBuiltin="1"/>
    <cellStyle name="Pourcentage" xfId="7" builtinId="5" customBuiltin="1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13"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font>
        <color theme="4" tint="-0.2499465926084170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Y72"/>
  <sheetViews>
    <sheetView showGridLines="0" tabSelected="1" workbookViewId="0">
      <selection activeCell="E10" sqref="E10"/>
    </sheetView>
  </sheetViews>
  <sheetFormatPr baseColWidth="10" defaultColWidth="9.140625" defaultRowHeight="12.75" x14ac:dyDescent="0.2"/>
  <cols>
    <col min="1" max="1" width="3.28515625" style="2" customWidth="1"/>
    <col min="2" max="24" width="4.7109375" style="2" customWidth="1"/>
    <col min="25" max="25" width="3.28515625" style="2" customWidth="1"/>
    <col min="26" max="16384" width="9.140625" style="2"/>
  </cols>
  <sheetData>
    <row r="1" spans="1:25" s="3" customFormat="1" ht="41.45" customHeight="1" x14ac:dyDescent="0.2">
      <c r="A1" s="19" t="s">
        <v>4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</row>
    <row r="2" spans="1:25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6.5" customHeight="1" x14ac:dyDescent="0.2">
      <c r="A3" s="9"/>
      <c r="B3" s="9"/>
      <c r="C3" s="10" t="s">
        <v>0</v>
      </c>
      <c r="D3" s="20">
        <v>2020</v>
      </c>
      <c r="E3" s="21"/>
      <c r="F3" s="22"/>
      <c r="G3" s="9"/>
      <c r="H3" s="9"/>
      <c r="I3" s="10" t="s">
        <v>1</v>
      </c>
      <c r="J3" s="20">
        <v>1</v>
      </c>
      <c r="K3" s="22"/>
      <c r="L3" s="9"/>
      <c r="M3" s="9"/>
      <c r="N3" s="10" t="s">
        <v>2</v>
      </c>
      <c r="O3" s="20">
        <v>2</v>
      </c>
      <c r="P3" s="22"/>
      <c r="Q3" s="11" t="s">
        <v>3</v>
      </c>
      <c r="R3" s="9"/>
      <c r="S3" s="9"/>
      <c r="T3" s="9"/>
      <c r="U3" s="9"/>
      <c r="V3" s="9"/>
      <c r="W3" s="9"/>
      <c r="X3" s="12"/>
      <c r="Y3" s="9"/>
    </row>
    <row r="4" spans="1:25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6" spans="1:25" ht="42" customHeight="1" x14ac:dyDescent="0.2">
      <c r="B6" s="23">
        <f>IF($J$3=1,D3,D3&amp;"-"&amp;D3+1)</f>
        <v>2020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</row>
    <row r="7" spans="1:25" x14ac:dyDescent="0.2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5" s="4" customFormat="1" ht="21" x14ac:dyDescent="0.35">
      <c r="A8" s="8"/>
      <c r="B8" s="18">
        <f>DATE(D3,J3,1)</f>
        <v>43831</v>
      </c>
      <c r="C8" s="18"/>
      <c r="D8" s="18"/>
      <c r="E8" s="18"/>
      <c r="F8" s="18"/>
      <c r="G8" s="18"/>
      <c r="H8" s="18"/>
      <c r="I8" s="13"/>
      <c r="J8" s="18">
        <f>DATE(YEAR(B8+42),MONTH(B8+42),1)</f>
        <v>43862</v>
      </c>
      <c r="K8" s="18"/>
      <c r="L8" s="18"/>
      <c r="M8" s="18"/>
      <c r="N8" s="18"/>
      <c r="O8" s="18"/>
      <c r="P8" s="18"/>
      <c r="Q8" s="13"/>
      <c r="R8" s="18">
        <f>DATE(YEAR(J8+42),MONTH(J8+42),1)</f>
        <v>43891</v>
      </c>
      <c r="S8" s="18"/>
      <c r="T8" s="18"/>
      <c r="U8" s="18"/>
      <c r="V8" s="18"/>
      <c r="W8" s="18"/>
      <c r="X8" s="18"/>
    </row>
    <row r="9" spans="1:25" s="6" customFormat="1" ht="18.75" x14ac:dyDescent="0.3">
      <c r="A9" s="4"/>
      <c r="B9" s="14" t="str">
        <f>CHOOSE(1+MOD($O$3+1-2,7),"D","L","M","M","J","V","S")</f>
        <v>L</v>
      </c>
      <c r="C9" s="14" t="str">
        <f>CHOOSE(1+MOD($O$3+2-2,7),"D","L","M","M","J","V","S")</f>
        <v>M</v>
      </c>
      <c r="D9" s="14" t="str">
        <f>CHOOSE(1+MOD($O$3+3-2,7),"D","L","M","M","J","V","S")</f>
        <v>M</v>
      </c>
      <c r="E9" s="14" t="str">
        <f>CHOOSE(1+MOD($O$3+4-2,7),"D","L","M","M","J","V","S")</f>
        <v>J</v>
      </c>
      <c r="F9" s="14" t="str">
        <f>CHOOSE(1+MOD($O$3+5-2,7),"D","L","M","M","J","V","S")</f>
        <v>V</v>
      </c>
      <c r="G9" s="14" t="str">
        <f>CHOOSE(1+MOD($O$3+6-2,7),"D","L","M","M","J","V","S")</f>
        <v>S</v>
      </c>
      <c r="H9" s="14" t="str">
        <f>CHOOSE(1+MOD($O$3+7-2,7),"D","L","M","M","J","V","S")</f>
        <v>D</v>
      </c>
      <c r="J9" s="14" t="str">
        <f>CHOOSE(1+MOD($O$3+1-2,7),"D","L","M","M","J","V","S")</f>
        <v>L</v>
      </c>
      <c r="K9" s="14" t="str">
        <f>CHOOSE(1+MOD($O$3+2-2,7),"D","L","M","M","J","V","S")</f>
        <v>M</v>
      </c>
      <c r="L9" s="14" t="str">
        <f>CHOOSE(1+MOD($O$3+3-2,7),"D","L","M","M","J","V","S")</f>
        <v>M</v>
      </c>
      <c r="M9" s="14" t="str">
        <f>CHOOSE(1+MOD($O$3+4-2,7),"D","L","M","M","J","V","S")</f>
        <v>J</v>
      </c>
      <c r="N9" s="14" t="str">
        <f>CHOOSE(1+MOD($O$3+5-2,7),"D","L","M","M","J","V","S")</f>
        <v>V</v>
      </c>
      <c r="O9" s="14" t="str">
        <f>CHOOSE(1+MOD($O$3+6-2,7),"D","L","M","M","J","V","S")</f>
        <v>S</v>
      </c>
      <c r="P9" s="14" t="str">
        <f>CHOOSE(1+MOD($O$3+7-2,7),"D","L","M","M","J","V","S")</f>
        <v>D</v>
      </c>
      <c r="R9" s="14" t="str">
        <f>CHOOSE(1+MOD($O$3+1-2,7),"D","L","M","M","J","V","S")</f>
        <v>L</v>
      </c>
      <c r="S9" s="14" t="str">
        <f>CHOOSE(1+MOD($O$3+2-2,7),"D","L","M","M","J","V","S")</f>
        <v>M</v>
      </c>
      <c r="T9" s="14" t="str">
        <f>CHOOSE(1+MOD($O$3+3-2,7),"D","L","M","M","J","V","S")</f>
        <v>M</v>
      </c>
      <c r="U9" s="14" t="str">
        <f>CHOOSE(1+MOD($O$3+4-2,7),"D","L","M","M","J","V","S")</f>
        <v>J</v>
      </c>
      <c r="V9" s="14" t="str">
        <f>CHOOSE(1+MOD($O$3+5-2,7),"D","L","M","M","J","V","S")</f>
        <v>V</v>
      </c>
      <c r="W9" s="14" t="str">
        <f>CHOOSE(1+MOD($O$3+6-2,7),"D","L","M","M","J","V","S")</f>
        <v>S</v>
      </c>
      <c r="X9" s="14" t="str">
        <f>CHOOSE(1+MOD($O$3+7-2,7),"D","L","M","M","J","V","S")</f>
        <v>D</v>
      </c>
    </row>
    <row r="10" spans="1:25" s="7" customFormat="1" ht="18.75" x14ac:dyDescent="0.3">
      <c r="A10" s="4"/>
      <c r="B10" s="15" t="str">
        <f>IF(WEEKDAY(B8,1)=MOD($O$3,7),B8,"")</f>
        <v/>
      </c>
      <c r="C10" s="15" t="str">
        <f>IF(B10="",IF(WEEKDAY(B8,1)=MOD($O$3,7)+1,B8,""),B10+1)</f>
        <v/>
      </c>
      <c r="D10" s="15">
        <f>IF(C10="",IF(WEEKDAY(B8,1)=MOD($O$3+1,7)+1,B8,""),C10+1)</f>
        <v>43831</v>
      </c>
      <c r="E10" s="24">
        <f>IF(D10="",IF(WEEKDAY(B8,1)=MOD($O$3+2,7)+1,B8,""),D10+1)</f>
        <v>43832</v>
      </c>
      <c r="F10" s="15">
        <f>IF(E10="",IF(WEEKDAY(B8,1)=MOD($O$3+3,7)+1,B8,""),E10+1)</f>
        <v>43833</v>
      </c>
      <c r="G10" s="15">
        <f>IF(F10="",IF(WEEKDAY(B8,1)=MOD($O$3+4,7)+1,B8,""),F10+1)</f>
        <v>43834</v>
      </c>
      <c r="H10" s="15">
        <f>IF(G10="",IF(WEEKDAY(B8,1)=MOD($O$3+5,7)+1,B8,""),G10+1)</f>
        <v>43835</v>
      </c>
      <c r="I10" s="6"/>
      <c r="J10" s="15" t="str">
        <f>IF(WEEKDAY(J8,1)=MOD($O$3,7),J8,"")</f>
        <v/>
      </c>
      <c r="K10" s="15" t="str">
        <f>IF(J10="",IF(WEEKDAY(J8,1)=MOD($O$3,7)+1,J8,""),J10+1)</f>
        <v/>
      </c>
      <c r="L10" s="15" t="str">
        <f>IF(K10="",IF(WEEKDAY(J8,1)=MOD($O$3+1,7)+1,J8,""),K10+1)</f>
        <v/>
      </c>
      <c r="M10" s="15" t="str">
        <f>IF(L10="",IF(WEEKDAY(J8,1)=MOD($O$3+2,7)+1,J8,""),L10+1)</f>
        <v/>
      </c>
      <c r="N10" s="15" t="str">
        <f>IF(M10="",IF(WEEKDAY(J8,1)=MOD($O$3+3,7)+1,J8,""),M10+1)</f>
        <v/>
      </c>
      <c r="O10" s="15">
        <f>IF(N10="",IF(WEEKDAY(J8,1)=MOD($O$3+4,7)+1,J8,""),N10+1)</f>
        <v>43862</v>
      </c>
      <c r="P10" s="15">
        <f>IF(O10="",IF(WEEKDAY(J8,1)=MOD($O$3+5,7)+1,J8,""),O10+1)</f>
        <v>43863</v>
      </c>
      <c r="Q10" s="6"/>
      <c r="R10" s="15" t="str">
        <f>IF(WEEKDAY(R8,1)=MOD($O$3,7),R8,"")</f>
        <v/>
      </c>
      <c r="S10" s="15" t="str">
        <f>IF(R10="",IF(WEEKDAY(R8,1)=MOD($O$3,7)+1,R8,""),R10+1)</f>
        <v/>
      </c>
      <c r="T10" s="15" t="str">
        <f>IF(S10="",IF(WEEKDAY(R8,1)=MOD($O$3+1,7)+1,R8,""),S10+1)</f>
        <v/>
      </c>
      <c r="U10" s="15" t="str">
        <f>IF(T10="",IF(WEEKDAY(R8,1)=MOD($O$3+2,7)+1,R8,""),T10+1)</f>
        <v/>
      </c>
      <c r="V10" s="15" t="str">
        <f>IF(U10="",IF(WEEKDAY(R8,1)=MOD($O$3+3,7)+1,R8,""),U10+1)</f>
        <v/>
      </c>
      <c r="W10" s="15" t="str">
        <f>IF(V10="",IF(WEEKDAY(R8,1)=MOD($O$3+4,7)+1,R8,""),V10+1)</f>
        <v/>
      </c>
      <c r="X10" s="15">
        <f>IF(W10="",IF(WEEKDAY(R8,1)=MOD($O$3+5,7)+1,R8,""),W10+1)</f>
        <v>43891</v>
      </c>
    </row>
    <row r="11" spans="1:25" s="7" customFormat="1" ht="18.75" x14ac:dyDescent="0.3">
      <c r="A11" s="4"/>
      <c r="B11" s="15">
        <f>IF(H10="","",IF(MONTH(H10+1)&lt;&gt;MONTH(H10),"",H10+1))</f>
        <v>43836</v>
      </c>
      <c r="C11" s="15">
        <f>IF(B11="","",IF(MONTH(B11+1)&lt;&gt;MONTH(B11),"",B11+1))</f>
        <v>43837</v>
      </c>
      <c r="D11" s="15">
        <f t="shared" ref="D11:H15" si="0">IF(C11="","",IF(MONTH(C11+1)&lt;&gt;MONTH(C11),"",C11+1))</f>
        <v>43838</v>
      </c>
      <c r="E11" s="15">
        <f t="shared" si="0"/>
        <v>43839</v>
      </c>
      <c r="F11" s="15">
        <f t="shared" si="0"/>
        <v>43840</v>
      </c>
      <c r="G11" s="15">
        <f t="shared" si="0"/>
        <v>43841</v>
      </c>
      <c r="H11" s="15">
        <f t="shared" si="0"/>
        <v>43842</v>
      </c>
      <c r="I11" s="6"/>
      <c r="J11" s="15">
        <f>IF(P10="","",IF(MONTH(P10+1)&lt;&gt;MONTH(P10),"",P10+1))</f>
        <v>43864</v>
      </c>
      <c r="K11" s="15">
        <f>IF(J11="","",IF(MONTH(J11+1)&lt;&gt;MONTH(J11),"",J11+1))</f>
        <v>43865</v>
      </c>
      <c r="L11" s="15">
        <f t="shared" ref="L11:L15" si="1">IF(K11="","",IF(MONTH(K11+1)&lt;&gt;MONTH(K11),"",K11+1))</f>
        <v>43866</v>
      </c>
      <c r="M11" s="15">
        <f t="shared" ref="M11:M15" si="2">IF(L11="","",IF(MONTH(L11+1)&lt;&gt;MONTH(L11),"",L11+1))</f>
        <v>43867</v>
      </c>
      <c r="N11" s="15">
        <f t="shared" ref="N11:N15" si="3">IF(M11="","",IF(MONTH(M11+1)&lt;&gt;MONTH(M11),"",M11+1))</f>
        <v>43868</v>
      </c>
      <c r="O11" s="15">
        <f t="shared" ref="O11:O15" si="4">IF(N11="","",IF(MONTH(N11+1)&lt;&gt;MONTH(N11),"",N11+1))</f>
        <v>43869</v>
      </c>
      <c r="P11" s="15">
        <f t="shared" ref="P11:P15" si="5">IF(O11="","",IF(MONTH(O11+1)&lt;&gt;MONTH(O11),"",O11+1))</f>
        <v>43870</v>
      </c>
      <c r="Q11" s="6"/>
      <c r="R11" s="15">
        <f>IF(X10="","",IF(MONTH(X10+1)&lt;&gt;MONTH(X10),"",X10+1))</f>
        <v>43892</v>
      </c>
      <c r="S11" s="15">
        <f>IF(R11="","",IF(MONTH(R11+1)&lt;&gt;MONTH(R11),"",R11+1))</f>
        <v>43893</v>
      </c>
      <c r="T11" s="15">
        <f t="shared" ref="T11:T15" si="6">IF(S11="","",IF(MONTH(S11+1)&lt;&gt;MONTH(S11),"",S11+1))</f>
        <v>43894</v>
      </c>
      <c r="U11" s="15">
        <f t="shared" ref="U11:U15" si="7">IF(T11="","",IF(MONTH(T11+1)&lt;&gt;MONTH(T11),"",T11+1))</f>
        <v>43895</v>
      </c>
      <c r="V11" s="15">
        <f t="shared" ref="V11:V15" si="8">IF(U11="","",IF(MONTH(U11+1)&lt;&gt;MONTH(U11),"",U11+1))</f>
        <v>43896</v>
      </c>
      <c r="W11" s="15">
        <f t="shared" ref="W11:W15" si="9">IF(V11="","",IF(MONTH(V11+1)&lt;&gt;MONTH(V11),"",V11+1))</f>
        <v>43897</v>
      </c>
      <c r="X11" s="15">
        <f t="shared" ref="X11:X15" si="10">IF(W11="","",IF(MONTH(W11+1)&lt;&gt;MONTH(W11),"",W11+1))</f>
        <v>43898</v>
      </c>
    </row>
    <row r="12" spans="1:25" s="7" customFormat="1" ht="18.75" x14ac:dyDescent="0.3">
      <c r="A12" s="4"/>
      <c r="B12" s="15">
        <f>IF(H11="","",IF(MONTH(H11+1)&lt;&gt;MONTH(H11),"",H11+1))</f>
        <v>43843</v>
      </c>
      <c r="C12" s="15">
        <f>IF(B12="","",IF(MONTH(B12+1)&lt;&gt;MONTH(B12),"",B12+1))</f>
        <v>43844</v>
      </c>
      <c r="D12" s="15">
        <f t="shared" si="0"/>
        <v>43845</v>
      </c>
      <c r="E12" s="15">
        <f t="shared" si="0"/>
        <v>43846</v>
      </c>
      <c r="F12" s="15">
        <f t="shared" si="0"/>
        <v>43847</v>
      </c>
      <c r="G12" s="15">
        <f t="shared" si="0"/>
        <v>43848</v>
      </c>
      <c r="H12" s="15">
        <f t="shared" si="0"/>
        <v>43849</v>
      </c>
      <c r="I12" s="6"/>
      <c r="J12" s="15">
        <f>IF(P11="","",IF(MONTH(P11+1)&lt;&gt;MONTH(P11),"",P11+1))</f>
        <v>43871</v>
      </c>
      <c r="K12" s="15">
        <f>IF(J12="","",IF(MONTH(J12+1)&lt;&gt;MONTH(J12),"",J12+1))</f>
        <v>43872</v>
      </c>
      <c r="L12" s="15">
        <f t="shared" si="1"/>
        <v>43873</v>
      </c>
      <c r="M12" s="15">
        <f t="shared" si="2"/>
        <v>43874</v>
      </c>
      <c r="N12" s="15">
        <f t="shared" si="3"/>
        <v>43875</v>
      </c>
      <c r="O12" s="15">
        <f t="shared" si="4"/>
        <v>43876</v>
      </c>
      <c r="P12" s="15">
        <f t="shared" si="5"/>
        <v>43877</v>
      </c>
      <c r="Q12" s="6"/>
      <c r="R12" s="15">
        <f>IF(X11="","",IF(MONTH(X11+1)&lt;&gt;MONTH(X11),"",X11+1))</f>
        <v>43899</v>
      </c>
      <c r="S12" s="15">
        <f>IF(R12="","",IF(MONTH(R12+1)&lt;&gt;MONTH(R12),"",R12+1))</f>
        <v>43900</v>
      </c>
      <c r="T12" s="15">
        <f t="shared" si="6"/>
        <v>43901</v>
      </c>
      <c r="U12" s="15">
        <f t="shared" si="7"/>
        <v>43902</v>
      </c>
      <c r="V12" s="15">
        <f t="shared" si="8"/>
        <v>43903</v>
      </c>
      <c r="W12" s="15">
        <f t="shared" si="9"/>
        <v>43904</v>
      </c>
      <c r="X12" s="15">
        <f t="shared" si="10"/>
        <v>43905</v>
      </c>
    </row>
    <row r="13" spans="1:25" s="7" customFormat="1" ht="18.75" x14ac:dyDescent="0.3">
      <c r="A13" s="4"/>
      <c r="B13" s="15">
        <f>IF(H12="","",IF(MONTH(H12+1)&lt;&gt;MONTH(H12),"",H12+1))</f>
        <v>43850</v>
      </c>
      <c r="C13" s="15">
        <f>IF(B13="","",IF(MONTH(B13+1)&lt;&gt;MONTH(B13),"",B13+1))</f>
        <v>43851</v>
      </c>
      <c r="D13" s="15">
        <f t="shared" si="0"/>
        <v>43852</v>
      </c>
      <c r="E13" s="15">
        <f t="shared" si="0"/>
        <v>43853</v>
      </c>
      <c r="F13" s="15">
        <f t="shared" si="0"/>
        <v>43854</v>
      </c>
      <c r="G13" s="15">
        <f t="shared" si="0"/>
        <v>43855</v>
      </c>
      <c r="H13" s="15">
        <f t="shared" si="0"/>
        <v>43856</v>
      </c>
      <c r="I13" s="6"/>
      <c r="J13" s="15">
        <f>IF(P12="","",IF(MONTH(P12+1)&lt;&gt;MONTH(P12),"",P12+1))</f>
        <v>43878</v>
      </c>
      <c r="K13" s="15">
        <f>IF(J13="","",IF(MONTH(J13+1)&lt;&gt;MONTH(J13),"",J13+1))</f>
        <v>43879</v>
      </c>
      <c r="L13" s="15">
        <f t="shared" si="1"/>
        <v>43880</v>
      </c>
      <c r="M13" s="15">
        <f t="shared" si="2"/>
        <v>43881</v>
      </c>
      <c r="N13" s="15">
        <f t="shared" si="3"/>
        <v>43882</v>
      </c>
      <c r="O13" s="15">
        <f t="shared" si="4"/>
        <v>43883</v>
      </c>
      <c r="P13" s="15">
        <f t="shared" si="5"/>
        <v>43884</v>
      </c>
      <c r="Q13" s="6"/>
      <c r="R13" s="15">
        <f>IF(X12="","",IF(MONTH(X12+1)&lt;&gt;MONTH(X12),"",X12+1))</f>
        <v>43906</v>
      </c>
      <c r="S13" s="15">
        <f>IF(R13="","",IF(MONTH(R13+1)&lt;&gt;MONTH(R13),"",R13+1))</f>
        <v>43907</v>
      </c>
      <c r="T13" s="15">
        <f t="shared" si="6"/>
        <v>43908</v>
      </c>
      <c r="U13" s="15">
        <f t="shared" si="7"/>
        <v>43909</v>
      </c>
      <c r="V13" s="15">
        <f t="shared" si="8"/>
        <v>43910</v>
      </c>
      <c r="W13" s="15">
        <f t="shared" si="9"/>
        <v>43911</v>
      </c>
      <c r="X13" s="15">
        <f t="shared" si="10"/>
        <v>43912</v>
      </c>
    </row>
    <row r="14" spans="1:25" s="7" customFormat="1" ht="18.75" x14ac:dyDescent="0.3">
      <c r="A14" s="4"/>
      <c r="B14" s="15">
        <f>IF(H13="","",IF(MONTH(H13+1)&lt;&gt;MONTH(H13),"",H13+1))</f>
        <v>43857</v>
      </c>
      <c r="C14" s="15">
        <f>IF(B14="","",IF(MONTH(B14+1)&lt;&gt;MONTH(B14),"",B14+1))</f>
        <v>43858</v>
      </c>
      <c r="D14" s="15">
        <f t="shared" si="0"/>
        <v>43859</v>
      </c>
      <c r="E14" s="15">
        <f t="shared" si="0"/>
        <v>43860</v>
      </c>
      <c r="F14" s="15">
        <f t="shared" si="0"/>
        <v>43861</v>
      </c>
      <c r="G14" s="15" t="str">
        <f t="shared" si="0"/>
        <v/>
      </c>
      <c r="H14" s="15" t="str">
        <f t="shared" si="0"/>
        <v/>
      </c>
      <c r="I14" s="6"/>
      <c r="J14" s="15">
        <f>IF(P13="","",IF(MONTH(P13+1)&lt;&gt;MONTH(P13),"",P13+1))</f>
        <v>43885</v>
      </c>
      <c r="K14" s="15">
        <f>IF(J14="","",IF(MONTH(J14+1)&lt;&gt;MONTH(J14),"",J14+1))</f>
        <v>43886</v>
      </c>
      <c r="L14" s="15">
        <f t="shared" si="1"/>
        <v>43887</v>
      </c>
      <c r="M14" s="15">
        <f t="shared" si="2"/>
        <v>43888</v>
      </c>
      <c r="N14" s="15">
        <f t="shared" si="3"/>
        <v>43889</v>
      </c>
      <c r="O14" s="15">
        <f t="shared" si="4"/>
        <v>43890</v>
      </c>
      <c r="P14" s="15" t="str">
        <f t="shared" si="5"/>
        <v/>
      </c>
      <c r="Q14" s="6"/>
      <c r="R14" s="15">
        <f>IF(X13="","",IF(MONTH(X13+1)&lt;&gt;MONTH(X13),"",X13+1))</f>
        <v>43913</v>
      </c>
      <c r="S14" s="15">
        <f>IF(R14="","",IF(MONTH(R14+1)&lt;&gt;MONTH(R14),"",R14+1))</f>
        <v>43914</v>
      </c>
      <c r="T14" s="15">
        <f t="shared" si="6"/>
        <v>43915</v>
      </c>
      <c r="U14" s="15">
        <f t="shared" si="7"/>
        <v>43916</v>
      </c>
      <c r="V14" s="15">
        <f t="shared" si="8"/>
        <v>43917</v>
      </c>
      <c r="W14" s="15">
        <f t="shared" si="9"/>
        <v>43918</v>
      </c>
      <c r="X14" s="15">
        <f t="shared" si="10"/>
        <v>43919</v>
      </c>
    </row>
    <row r="15" spans="1:25" s="7" customFormat="1" ht="18.75" x14ac:dyDescent="0.3">
      <c r="A15" s="4"/>
      <c r="B15" s="15" t="str">
        <f>IF(H14="","",IF(MONTH(H14+1)&lt;&gt;MONTH(H14),"",H14+1))</f>
        <v/>
      </c>
      <c r="C15" s="15" t="str">
        <f>IF(B15="","",IF(MONTH(B15+1)&lt;&gt;MONTH(B15),"",B15+1))</f>
        <v/>
      </c>
      <c r="D15" s="15" t="str">
        <f t="shared" si="0"/>
        <v/>
      </c>
      <c r="E15" s="15" t="str">
        <f t="shared" si="0"/>
        <v/>
      </c>
      <c r="F15" s="15" t="str">
        <f t="shared" si="0"/>
        <v/>
      </c>
      <c r="G15" s="15" t="str">
        <f t="shared" si="0"/>
        <v/>
      </c>
      <c r="H15" s="15" t="str">
        <f t="shared" si="0"/>
        <v/>
      </c>
      <c r="I15" s="6"/>
      <c r="J15" s="15" t="str">
        <f>IF(P14="","",IF(MONTH(P14+1)&lt;&gt;MONTH(P14),"",P14+1))</f>
        <v/>
      </c>
      <c r="K15" s="15" t="str">
        <f>IF(J15="","",IF(MONTH(J15+1)&lt;&gt;MONTH(J15),"",J15+1))</f>
        <v/>
      </c>
      <c r="L15" s="15" t="str">
        <f t="shared" si="1"/>
        <v/>
      </c>
      <c r="M15" s="15" t="str">
        <f t="shared" si="2"/>
        <v/>
      </c>
      <c r="N15" s="15" t="str">
        <f t="shared" si="3"/>
        <v/>
      </c>
      <c r="O15" s="15" t="str">
        <f t="shared" si="4"/>
        <v/>
      </c>
      <c r="P15" s="15" t="str">
        <f t="shared" si="5"/>
        <v/>
      </c>
      <c r="Q15" s="6"/>
      <c r="R15" s="15">
        <f>IF(X14="","",IF(MONTH(X14+1)&lt;&gt;MONTH(X14),"",X14+1))</f>
        <v>43920</v>
      </c>
      <c r="S15" s="15">
        <f>IF(R15="","",IF(MONTH(R15+1)&lt;&gt;MONTH(R15),"",R15+1))</f>
        <v>43921</v>
      </c>
      <c r="T15" s="15" t="str">
        <f t="shared" si="6"/>
        <v/>
      </c>
      <c r="U15" s="15" t="str">
        <f t="shared" si="7"/>
        <v/>
      </c>
      <c r="V15" s="15" t="str">
        <f t="shared" si="8"/>
        <v/>
      </c>
      <c r="W15" s="15" t="str">
        <f t="shared" si="9"/>
        <v/>
      </c>
      <c r="X15" s="15" t="str">
        <f t="shared" si="10"/>
        <v/>
      </c>
    </row>
    <row r="16" spans="1:25" ht="18.75" x14ac:dyDescent="0.3">
      <c r="A16" s="4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ht="21" customHeight="1" x14ac:dyDescent="0.35">
      <c r="A17" s="8"/>
      <c r="B17" s="18">
        <f>DATE(YEAR(R8+42),MONTH(R8+42),1)</f>
        <v>43922</v>
      </c>
      <c r="C17" s="18"/>
      <c r="D17" s="18"/>
      <c r="E17" s="18"/>
      <c r="F17" s="18"/>
      <c r="G17" s="18"/>
      <c r="H17" s="18"/>
      <c r="I17" s="13"/>
      <c r="J17" s="18">
        <f>DATE(YEAR(B17+42),MONTH(B17+42),1)</f>
        <v>43952</v>
      </c>
      <c r="K17" s="18"/>
      <c r="L17" s="18"/>
      <c r="M17" s="18"/>
      <c r="N17" s="18"/>
      <c r="O17" s="18"/>
      <c r="P17" s="18"/>
      <c r="Q17" s="13"/>
      <c r="R17" s="18">
        <f>DATE(YEAR(J17+42),MONTH(J17+42),1)</f>
        <v>43983</v>
      </c>
      <c r="S17" s="18"/>
      <c r="T17" s="18"/>
      <c r="U17" s="18"/>
      <c r="V17" s="18"/>
      <c r="W17" s="18"/>
      <c r="X17" s="18"/>
    </row>
    <row r="18" spans="1:24" ht="18.75" customHeight="1" x14ac:dyDescent="0.3">
      <c r="A18" s="4"/>
      <c r="B18" s="14" t="str">
        <f>CHOOSE(1+MOD($O$3+1-2,7),"D","L","M","M","J","V","S")</f>
        <v>L</v>
      </c>
      <c r="C18" s="14" t="str">
        <f>CHOOSE(1+MOD($O$3+2-2,7),"D","L","M","M","J","V","S")</f>
        <v>M</v>
      </c>
      <c r="D18" s="14" t="str">
        <f>CHOOSE(1+MOD($O$3+3-2,7),"D","L","M","M","J","V","S")</f>
        <v>M</v>
      </c>
      <c r="E18" s="14" t="str">
        <f>CHOOSE(1+MOD($O$3+4-2,7),"D","L","M","M","J","V","S")</f>
        <v>J</v>
      </c>
      <c r="F18" s="14" t="str">
        <f>CHOOSE(1+MOD($O$3+5-2,7),"D","L","M","M","J","V","S")</f>
        <v>V</v>
      </c>
      <c r="G18" s="14" t="str">
        <f>CHOOSE(1+MOD($O$3+6-2,7),"D","L","M","M","J","V","S")</f>
        <v>S</v>
      </c>
      <c r="H18" s="14" t="str">
        <f>CHOOSE(1+MOD($O$3+7-2,7),"D","L","M","M","J","V","S")</f>
        <v>D</v>
      </c>
      <c r="I18" s="6"/>
      <c r="J18" s="14" t="str">
        <f>CHOOSE(1+MOD($O$3+1-2,7),"D","L","M","M","J","V","S")</f>
        <v>L</v>
      </c>
      <c r="K18" s="14" t="str">
        <f>CHOOSE(1+MOD($O$3+2-2,7),"D","L","M","M","J","V","S")</f>
        <v>M</v>
      </c>
      <c r="L18" s="14" t="str">
        <f>CHOOSE(1+MOD($O$3+3-2,7),"D","L","M","M","J","V","S")</f>
        <v>M</v>
      </c>
      <c r="M18" s="14" t="str">
        <f>CHOOSE(1+MOD($O$3+4-2,7),"D","L","M","M","J","V","S")</f>
        <v>J</v>
      </c>
      <c r="N18" s="14" t="str">
        <f>CHOOSE(1+MOD($O$3+5-2,7),"D","L","M","M","J","V","S")</f>
        <v>V</v>
      </c>
      <c r="O18" s="14" t="str">
        <f>CHOOSE(1+MOD($O$3+6-2,7),"D","L","M","M","J","V","S")</f>
        <v>S</v>
      </c>
      <c r="P18" s="14" t="str">
        <f>CHOOSE(1+MOD($O$3+7-2,7),"D","L","M","M","J","V","S")</f>
        <v>D</v>
      </c>
      <c r="Q18" s="6"/>
      <c r="R18" s="14" t="str">
        <f>CHOOSE(1+MOD($O$3+1-2,7),"D","L","M","M","J","V","S")</f>
        <v>L</v>
      </c>
      <c r="S18" s="14" t="str">
        <f>CHOOSE(1+MOD($O$3+2-2,7),"D","L","M","M","J","V","S")</f>
        <v>M</v>
      </c>
      <c r="T18" s="14" t="str">
        <f>CHOOSE(1+MOD($O$3+3-2,7),"D","L","M","M","J","V","S")</f>
        <v>M</v>
      </c>
      <c r="U18" s="14" t="str">
        <f>CHOOSE(1+MOD($O$3+4-2,7),"D","L","M","M","J","V","S")</f>
        <v>J</v>
      </c>
      <c r="V18" s="14" t="str">
        <f>CHOOSE(1+MOD($O$3+5-2,7),"D","L","M","M","J","V","S")</f>
        <v>V</v>
      </c>
      <c r="W18" s="14" t="str">
        <f>CHOOSE(1+MOD($O$3+6-2,7),"D","L","M","M","J","V","S")</f>
        <v>S</v>
      </c>
      <c r="X18" s="14" t="str">
        <f>CHOOSE(1+MOD($O$3+7-2,7),"D","L","M","M","J","V","S")</f>
        <v>D</v>
      </c>
    </row>
    <row r="19" spans="1:24" ht="18.75" x14ac:dyDescent="0.3">
      <c r="A19" s="4"/>
      <c r="B19" s="15" t="str">
        <f>IF(WEEKDAY(B17,1)=MOD($O$3,7),B17,"")</f>
        <v/>
      </c>
      <c r="C19" s="15" t="str">
        <f>IF(B19="",IF(WEEKDAY(B17,1)=MOD($O$3,7)+1,B17,""),B19+1)</f>
        <v/>
      </c>
      <c r="D19" s="15">
        <f>IF(C19="",IF(WEEKDAY(B17,1)=MOD($O$3+1,7)+1,B17,""),C19+1)</f>
        <v>43922</v>
      </c>
      <c r="E19" s="15">
        <f>IF(D19="",IF(WEEKDAY(B17,1)=MOD($O$3+2,7)+1,B17,""),D19+1)</f>
        <v>43923</v>
      </c>
      <c r="F19" s="15">
        <f>IF(E19="",IF(WEEKDAY(B17,1)=MOD($O$3+3,7)+1,B17,""),E19+1)</f>
        <v>43924</v>
      </c>
      <c r="G19" s="15">
        <f>IF(F19="",IF(WEEKDAY(B17,1)=MOD($O$3+4,7)+1,B17,""),F19+1)</f>
        <v>43925</v>
      </c>
      <c r="H19" s="15">
        <f>IF(G19="",IF(WEEKDAY(B17,1)=MOD($O$3+5,7)+1,B17,""),G19+1)</f>
        <v>43926</v>
      </c>
      <c r="I19" s="6"/>
      <c r="J19" s="15" t="str">
        <f>IF(WEEKDAY(J17,1)=MOD($O$3,7),J17,"")</f>
        <v/>
      </c>
      <c r="K19" s="15" t="str">
        <f>IF(J19="",IF(WEEKDAY(J17,1)=MOD($O$3,7)+1,J17,""),J19+1)</f>
        <v/>
      </c>
      <c r="L19" s="15" t="str">
        <f>IF(K19="",IF(WEEKDAY(J17,1)=MOD($O$3+1,7)+1,J17,""),K19+1)</f>
        <v/>
      </c>
      <c r="M19" s="15" t="str">
        <f>IF(L19="",IF(WEEKDAY(J17,1)=MOD($O$3+2,7)+1,J17,""),L19+1)</f>
        <v/>
      </c>
      <c r="N19" s="15">
        <f>IF(M19="",IF(WEEKDAY(J17,1)=MOD($O$3+3,7)+1,J17,""),M19+1)</f>
        <v>43952</v>
      </c>
      <c r="O19" s="15">
        <f>IF(N19="",IF(WEEKDAY(J17,1)=MOD($O$3+4,7)+1,J17,""),N19+1)</f>
        <v>43953</v>
      </c>
      <c r="P19" s="15">
        <f>IF(O19="",IF(WEEKDAY(J17,1)=MOD($O$3+5,7)+1,J17,""),O19+1)</f>
        <v>43954</v>
      </c>
      <c r="Q19" s="6"/>
      <c r="R19" s="15">
        <f>IF(WEEKDAY(R17,1)=MOD($O$3,7),R17,"")</f>
        <v>43983</v>
      </c>
      <c r="S19" s="15">
        <f>IF(R19="",IF(WEEKDAY(R17,1)=MOD($O$3,7)+1,R17,""),R19+1)</f>
        <v>43984</v>
      </c>
      <c r="T19" s="15">
        <f>IF(S19="",IF(WEEKDAY(R17,1)=MOD($O$3+1,7)+1,R17,""),S19+1)</f>
        <v>43985</v>
      </c>
      <c r="U19" s="15">
        <f>IF(T19="",IF(WEEKDAY(R17,1)=MOD($O$3+2,7)+1,R17,""),T19+1)</f>
        <v>43986</v>
      </c>
      <c r="V19" s="15">
        <f>IF(U19="",IF(WEEKDAY(R17,1)=MOD($O$3+3,7)+1,R17,""),U19+1)</f>
        <v>43987</v>
      </c>
      <c r="W19" s="15">
        <f>IF(V19="",IF(WEEKDAY(R17,1)=MOD($O$3+4,7)+1,R17,""),V19+1)</f>
        <v>43988</v>
      </c>
      <c r="X19" s="15">
        <f>IF(W19="",IF(WEEKDAY(R17,1)=MOD($O$3+5,7)+1,R17,""),W19+1)</f>
        <v>43989</v>
      </c>
    </row>
    <row r="20" spans="1:24" ht="18.75" x14ac:dyDescent="0.3">
      <c r="A20" s="4"/>
      <c r="B20" s="15">
        <f>IF(H19="","",IF(MONTH(H19+1)&lt;&gt;MONTH(H19),"",H19+1))</f>
        <v>43927</v>
      </c>
      <c r="C20" s="15">
        <f>IF(B20="","",IF(MONTH(B20+1)&lt;&gt;MONTH(B20),"",B20+1))</f>
        <v>43928</v>
      </c>
      <c r="D20" s="15">
        <f t="shared" ref="D20:D24" si="11">IF(C20="","",IF(MONTH(C20+1)&lt;&gt;MONTH(C20),"",C20+1))</f>
        <v>43929</v>
      </c>
      <c r="E20" s="15">
        <f t="shared" ref="E20:E24" si="12">IF(D20="","",IF(MONTH(D20+1)&lt;&gt;MONTH(D20),"",D20+1))</f>
        <v>43930</v>
      </c>
      <c r="F20" s="15">
        <f t="shared" ref="F20:F24" si="13">IF(E20="","",IF(MONTH(E20+1)&lt;&gt;MONTH(E20),"",E20+1))</f>
        <v>43931</v>
      </c>
      <c r="G20" s="15">
        <f t="shared" ref="G20:G24" si="14">IF(F20="","",IF(MONTH(F20+1)&lt;&gt;MONTH(F20),"",F20+1))</f>
        <v>43932</v>
      </c>
      <c r="H20" s="15">
        <f t="shared" ref="H20:H24" si="15">IF(G20="","",IF(MONTH(G20+1)&lt;&gt;MONTH(G20),"",G20+1))</f>
        <v>43933</v>
      </c>
      <c r="I20" s="6"/>
      <c r="J20" s="15">
        <f>IF(P19="","",IF(MONTH(P19+1)&lt;&gt;MONTH(P19),"",P19+1))</f>
        <v>43955</v>
      </c>
      <c r="K20" s="15">
        <f>IF(J20="","",IF(MONTH(J20+1)&lt;&gt;MONTH(J20),"",J20+1))</f>
        <v>43956</v>
      </c>
      <c r="L20" s="15">
        <f t="shared" ref="L20:L24" si="16">IF(K20="","",IF(MONTH(K20+1)&lt;&gt;MONTH(K20),"",K20+1))</f>
        <v>43957</v>
      </c>
      <c r="M20" s="15">
        <f t="shared" ref="M20:M24" si="17">IF(L20="","",IF(MONTH(L20+1)&lt;&gt;MONTH(L20),"",L20+1))</f>
        <v>43958</v>
      </c>
      <c r="N20" s="15">
        <f t="shared" ref="N20:N24" si="18">IF(M20="","",IF(MONTH(M20+1)&lt;&gt;MONTH(M20),"",M20+1))</f>
        <v>43959</v>
      </c>
      <c r="O20" s="15">
        <f t="shared" ref="O20:O24" si="19">IF(N20="","",IF(MONTH(N20+1)&lt;&gt;MONTH(N20),"",N20+1))</f>
        <v>43960</v>
      </c>
      <c r="P20" s="15">
        <f t="shared" ref="P20:P24" si="20">IF(O20="","",IF(MONTH(O20+1)&lt;&gt;MONTH(O20),"",O20+1))</f>
        <v>43961</v>
      </c>
      <c r="Q20" s="6"/>
      <c r="R20" s="15">
        <f>IF(X19="","",IF(MONTH(X19+1)&lt;&gt;MONTH(X19),"",X19+1))</f>
        <v>43990</v>
      </c>
      <c r="S20" s="15">
        <f>IF(R20="","",IF(MONTH(R20+1)&lt;&gt;MONTH(R20),"",R20+1))</f>
        <v>43991</v>
      </c>
      <c r="T20" s="15">
        <f t="shared" ref="T20:T24" si="21">IF(S20="","",IF(MONTH(S20+1)&lt;&gt;MONTH(S20),"",S20+1))</f>
        <v>43992</v>
      </c>
      <c r="U20" s="15">
        <f t="shared" ref="U20:U24" si="22">IF(T20="","",IF(MONTH(T20+1)&lt;&gt;MONTH(T20),"",T20+1))</f>
        <v>43993</v>
      </c>
      <c r="V20" s="15">
        <f t="shared" ref="V20:V24" si="23">IF(U20="","",IF(MONTH(U20+1)&lt;&gt;MONTH(U20),"",U20+1))</f>
        <v>43994</v>
      </c>
      <c r="W20" s="15">
        <f t="shared" ref="W20:W24" si="24">IF(V20="","",IF(MONTH(V20+1)&lt;&gt;MONTH(V20),"",V20+1))</f>
        <v>43995</v>
      </c>
      <c r="X20" s="15">
        <f t="shared" ref="X20:X24" si="25">IF(W20="","",IF(MONTH(W20+1)&lt;&gt;MONTH(W20),"",W20+1))</f>
        <v>43996</v>
      </c>
    </row>
    <row r="21" spans="1:24" ht="18.75" x14ac:dyDescent="0.3">
      <c r="A21" s="4"/>
      <c r="B21" s="15">
        <f>IF(H20="","",IF(MONTH(H20+1)&lt;&gt;MONTH(H20),"",H20+1))</f>
        <v>43934</v>
      </c>
      <c r="C21" s="15">
        <f>IF(B21="","",IF(MONTH(B21+1)&lt;&gt;MONTH(B21),"",B21+1))</f>
        <v>43935</v>
      </c>
      <c r="D21" s="15">
        <f t="shared" si="11"/>
        <v>43936</v>
      </c>
      <c r="E21" s="15">
        <f t="shared" si="12"/>
        <v>43937</v>
      </c>
      <c r="F21" s="15">
        <f t="shared" si="13"/>
        <v>43938</v>
      </c>
      <c r="G21" s="15">
        <f t="shared" si="14"/>
        <v>43939</v>
      </c>
      <c r="H21" s="15">
        <f t="shared" si="15"/>
        <v>43940</v>
      </c>
      <c r="I21" s="6"/>
      <c r="J21" s="15">
        <f>IF(P20="","",IF(MONTH(P20+1)&lt;&gt;MONTH(P20),"",P20+1))</f>
        <v>43962</v>
      </c>
      <c r="K21" s="15">
        <f>IF(J21="","",IF(MONTH(J21+1)&lt;&gt;MONTH(J21),"",J21+1))</f>
        <v>43963</v>
      </c>
      <c r="L21" s="15">
        <f t="shared" si="16"/>
        <v>43964</v>
      </c>
      <c r="M21" s="15">
        <f t="shared" si="17"/>
        <v>43965</v>
      </c>
      <c r="N21" s="15">
        <f t="shared" si="18"/>
        <v>43966</v>
      </c>
      <c r="O21" s="15">
        <f t="shared" si="19"/>
        <v>43967</v>
      </c>
      <c r="P21" s="15">
        <f t="shared" si="20"/>
        <v>43968</v>
      </c>
      <c r="Q21" s="6"/>
      <c r="R21" s="15">
        <f>IF(X20="","",IF(MONTH(X20+1)&lt;&gt;MONTH(X20),"",X20+1))</f>
        <v>43997</v>
      </c>
      <c r="S21" s="15">
        <f>IF(R21="","",IF(MONTH(R21+1)&lt;&gt;MONTH(R21),"",R21+1))</f>
        <v>43998</v>
      </c>
      <c r="T21" s="15">
        <f t="shared" si="21"/>
        <v>43999</v>
      </c>
      <c r="U21" s="15">
        <f t="shared" si="22"/>
        <v>44000</v>
      </c>
      <c r="V21" s="15">
        <f t="shared" si="23"/>
        <v>44001</v>
      </c>
      <c r="W21" s="15">
        <f t="shared" si="24"/>
        <v>44002</v>
      </c>
      <c r="X21" s="15">
        <f t="shared" si="25"/>
        <v>44003</v>
      </c>
    </row>
    <row r="22" spans="1:24" ht="18.75" x14ac:dyDescent="0.3">
      <c r="A22" s="4"/>
      <c r="B22" s="15">
        <f>IF(H21="","",IF(MONTH(H21+1)&lt;&gt;MONTH(H21),"",H21+1))</f>
        <v>43941</v>
      </c>
      <c r="C22" s="15">
        <f>IF(B22="","",IF(MONTH(B22+1)&lt;&gt;MONTH(B22),"",B22+1))</f>
        <v>43942</v>
      </c>
      <c r="D22" s="15">
        <f t="shared" si="11"/>
        <v>43943</v>
      </c>
      <c r="E22" s="15">
        <f t="shared" si="12"/>
        <v>43944</v>
      </c>
      <c r="F22" s="15">
        <f t="shared" si="13"/>
        <v>43945</v>
      </c>
      <c r="G22" s="15">
        <f t="shared" si="14"/>
        <v>43946</v>
      </c>
      <c r="H22" s="15">
        <f t="shared" si="15"/>
        <v>43947</v>
      </c>
      <c r="I22" s="6"/>
      <c r="J22" s="15">
        <f>IF(P21="","",IF(MONTH(P21+1)&lt;&gt;MONTH(P21),"",P21+1))</f>
        <v>43969</v>
      </c>
      <c r="K22" s="15">
        <f>IF(J22="","",IF(MONTH(J22+1)&lt;&gt;MONTH(J22),"",J22+1))</f>
        <v>43970</v>
      </c>
      <c r="L22" s="15">
        <f t="shared" si="16"/>
        <v>43971</v>
      </c>
      <c r="M22" s="15">
        <f t="shared" si="17"/>
        <v>43972</v>
      </c>
      <c r="N22" s="15">
        <f t="shared" si="18"/>
        <v>43973</v>
      </c>
      <c r="O22" s="15">
        <f t="shared" si="19"/>
        <v>43974</v>
      </c>
      <c r="P22" s="15">
        <f t="shared" si="20"/>
        <v>43975</v>
      </c>
      <c r="Q22" s="6"/>
      <c r="R22" s="15">
        <f>IF(X21="","",IF(MONTH(X21+1)&lt;&gt;MONTH(X21),"",X21+1))</f>
        <v>44004</v>
      </c>
      <c r="S22" s="15">
        <f>IF(R22="","",IF(MONTH(R22+1)&lt;&gt;MONTH(R22),"",R22+1))</f>
        <v>44005</v>
      </c>
      <c r="T22" s="15">
        <f t="shared" si="21"/>
        <v>44006</v>
      </c>
      <c r="U22" s="15">
        <f t="shared" si="22"/>
        <v>44007</v>
      </c>
      <c r="V22" s="15">
        <f t="shared" si="23"/>
        <v>44008</v>
      </c>
      <c r="W22" s="15">
        <f t="shared" si="24"/>
        <v>44009</v>
      </c>
      <c r="X22" s="15">
        <f t="shared" si="25"/>
        <v>44010</v>
      </c>
    </row>
    <row r="23" spans="1:24" ht="18.75" x14ac:dyDescent="0.3">
      <c r="A23" s="4"/>
      <c r="B23" s="15">
        <f>IF(H22="","",IF(MONTH(H22+1)&lt;&gt;MONTH(H22),"",H22+1))</f>
        <v>43948</v>
      </c>
      <c r="C23" s="15">
        <f>IF(B23="","",IF(MONTH(B23+1)&lt;&gt;MONTH(B23),"",B23+1))</f>
        <v>43949</v>
      </c>
      <c r="D23" s="15">
        <f t="shared" si="11"/>
        <v>43950</v>
      </c>
      <c r="E23" s="15">
        <f t="shared" si="12"/>
        <v>43951</v>
      </c>
      <c r="F23" s="15" t="str">
        <f t="shared" si="13"/>
        <v/>
      </c>
      <c r="G23" s="15" t="str">
        <f t="shared" si="14"/>
        <v/>
      </c>
      <c r="H23" s="15" t="str">
        <f t="shared" si="15"/>
        <v/>
      </c>
      <c r="I23" s="6"/>
      <c r="J23" s="15">
        <f>IF(P22="","",IF(MONTH(P22+1)&lt;&gt;MONTH(P22),"",P22+1))</f>
        <v>43976</v>
      </c>
      <c r="K23" s="15">
        <f>IF(J23="","",IF(MONTH(J23+1)&lt;&gt;MONTH(J23),"",J23+1))</f>
        <v>43977</v>
      </c>
      <c r="L23" s="15">
        <f t="shared" si="16"/>
        <v>43978</v>
      </c>
      <c r="M23" s="15">
        <f t="shared" si="17"/>
        <v>43979</v>
      </c>
      <c r="N23" s="15">
        <f t="shared" si="18"/>
        <v>43980</v>
      </c>
      <c r="O23" s="15">
        <f t="shared" si="19"/>
        <v>43981</v>
      </c>
      <c r="P23" s="15">
        <f t="shared" si="20"/>
        <v>43982</v>
      </c>
      <c r="Q23" s="6"/>
      <c r="R23" s="15">
        <f>IF(X22="","",IF(MONTH(X22+1)&lt;&gt;MONTH(X22),"",X22+1))</f>
        <v>44011</v>
      </c>
      <c r="S23" s="15">
        <f>IF(R23="","",IF(MONTH(R23+1)&lt;&gt;MONTH(R23),"",R23+1))</f>
        <v>44012</v>
      </c>
      <c r="T23" s="15" t="str">
        <f t="shared" si="21"/>
        <v/>
      </c>
      <c r="U23" s="15" t="str">
        <f t="shared" si="22"/>
        <v/>
      </c>
      <c r="V23" s="15" t="str">
        <f t="shared" si="23"/>
        <v/>
      </c>
      <c r="W23" s="15" t="str">
        <f t="shared" si="24"/>
        <v/>
      </c>
      <c r="X23" s="15" t="str">
        <f t="shared" si="25"/>
        <v/>
      </c>
    </row>
    <row r="24" spans="1:24" ht="18.75" x14ac:dyDescent="0.3">
      <c r="A24" s="4"/>
      <c r="B24" s="15" t="str">
        <f>IF(H23="","",IF(MONTH(H23+1)&lt;&gt;MONTH(H23),"",H23+1))</f>
        <v/>
      </c>
      <c r="C24" s="15" t="str">
        <f>IF(B24="","",IF(MONTH(B24+1)&lt;&gt;MONTH(B24),"",B24+1))</f>
        <v/>
      </c>
      <c r="D24" s="15" t="str">
        <f t="shared" si="11"/>
        <v/>
      </c>
      <c r="E24" s="15" t="str">
        <f t="shared" si="12"/>
        <v/>
      </c>
      <c r="F24" s="15" t="str">
        <f t="shared" si="13"/>
        <v/>
      </c>
      <c r="G24" s="15" t="str">
        <f t="shared" si="14"/>
        <v/>
      </c>
      <c r="H24" s="15" t="str">
        <f t="shared" si="15"/>
        <v/>
      </c>
      <c r="I24" s="6"/>
      <c r="J24" s="15" t="str">
        <f>IF(P23="","",IF(MONTH(P23+1)&lt;&gt;MONTH(P23),"",P23+1))</f>
        <v/>
      </c>
      <c r="K24" s="15" t="str">
        <f>IF(J24="","",IF(MONTH(J24+1)&lt;&gt;MONTH(J24),"",J24+1))</f>
        <v/>
      </c>
      <c r="L24" s="15" t="str">
        <f t="shared" si="16"/>
        <v/>
      </c>
      <c r="M24" s="15" t="str">
        <f t="shared" si="17"/>
        <v/>
      </c>
      <c r="N24" s="15" t="str">
        <f t="shared" si="18"/>
        <v/>
      </c>
      <c r="O24" s="15" t="str">
        <f t="shared" si="19"/>
        <v/>
      </c>
      <c r="P24" s="15" t="str">
        <f t="shared" si="20"/>
        <v/>
      </c>
      <c r="Q24" s="6"/>
      <c r="R24" s="15" t="str">
        <f>IF(X23="","",IF(MONTH(X23+1)&lt;&gt;MONTH(X23),"",X23+1))</f>
        <v/>
      </c>
      <c r="S24" s="15" t="str">
        <f>IF(R24="","",IF(MONTH(R24+1)&lt;&gt;MONTH(R24),"",R24+1))</f>
        <v/>
      </c>
      <c r="T24" s="15" t="str">
        <f t="shared" si="21"/>
        <v/>
      </c>
      <c r="U24" s="15" t="str">
        <f t="shared" si="22"/>
        <v/>
      </c>
      <c r="V24" s="15" t="str">
        <f t="shared" si="23"/>
        <v/>
      </c>
      <c r="W24" s="15" t="str">
        <f t="shared" si="24"/>
        <v/>
      </c>
      <c r="X24" s="15" t="str">
        <f t="shared" si="25"/>
        <v/>
      </c>
    </row>
    <row r="25" spans="1:24" ht="18.75" x14ac:dyDescent="0.3">
      <c r="A25" s="4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ht="21" x14ac:dyDescent="0.35">
      <c r="A26" s="8"/>
      <c r="B26" s="18">
        <f>DATE(YEAR(R17+42),MONTH(R17+42),1)</f>
        <v>44013</v>
      </c>
      <c r="C26" s="18"/>
      <c r="D26" s="18"/>
      <c r="E26" s="18"/>
      <c r="F26" s="18"/>
      <c r="G26" s="18"/>
      <c r="H26" s="18"/>
      <c r="I26" s="13"/>
      <c r="J26" s="18">
        <f>DATE(YEAR(B26+42),MONTH(B26+42),1)</f>
        <v>44044</v>
      </c>
      <c r="K26" s="18"/>
      <c r="L26" s="18"/>
      <c r="M26" s="18"/>
      <c r="N26" s="18"/>
      <c r="O26" s="18"/>
      <c r="P26" s="18"/>
      <c r="Q26" s="13"/>
      <c r="R26" s="18">
        <f>DATE(YEAR(J26+42),MONTH(J26+42),1)</f>
        <v>44075</v>
      </c>
      <c r="S26" s="18"/>
      <c r="T26" s="18"/>
      <c r="U26" s="18"/>
      <c r="V26" s="18"/>
      <c r="W26" s="18"/>
      <c r="X26" s="18"/>
    </row>
    <row r="27" spans="1:24" ht="18.75" x14ac:dyDescent="0.3">
      <c r="A27" s="4"/>
      <c r="B27" s="14" t="str">
        <f>CHOOSE(1+MOD($O$3+1-2,7),"D","L","M","M","J","V","S")</f>
        <v>L</v>
      </c>
      <c r="C27" s="14" t="str">
        <f>CHOOSE(1+MOD($O$3+2-2,7),"D","L","M","M","J","V","S")</f>
        <v>M</v>
      </c>
      <c r="D27" s="14" t="str">
        <f>CHOOSE(1+MOD($O$3+3-2,7),"D","L","M","M","J","V","S")</f>
        <v>M</v>
      </c>
      <c r="E27" s="14" t="str">
        <f>CHOOSE(1+MOD($O$3+4-2,7),"D","L","M","M","J","V","S")</f>
        <v>J</v>
      </c>
      <c r="F27" s="14" t="str">
        <f>CHOOSE(1+MOD($O$3+5-2,7),"D","L","M","M","J","V","S")</f>
        <v>V</v>
      </c>
      <c r="G27" s="14" t="str">
        <f>CHOOSE(1+MOD($O$3+6-2,7),"D","L","M","M","J","V","S")</f>
        <v>S</v>
      </c>
      <c r="H27" s="14" t="str">
        <f>CHOOSE(1+MOD($O$3+7-2,7),"D","L","M","M","J","V","S")</f>
        <v>D</v>
      </c>
      <c r="I27" s="6"/>
      <c r="J27" s="14" t="str">
        <f>CHOOSE(1+MOD($O$3+1-2,7),"D","L","M","M","J","V","S")</f>
        <v>L</v>
      </c>
      <c r="K27" s="14" t="str">
        <f>CHOOSE(1+MOD($O$3+2-2,7),"D","L","M","M","J","V","S")</f>
        <v>M</v>
      </c>
      <c r="L27" s="14" t="str">
        <f>CHOOSE(1+MOD($O$3+3-2,7),"D","L","M","M","J","V","S")</f>
        <v>M</v>
      </c>
      <c r="M27" s="14" t="str">
        <f>CHOOSE(1+MOD($O$3+4-2,7),"D","L","M","M","J","V","S")</f>
        <v>J</v>
      </c>
      <c r="N27" s="14" t="str">
        <f>CHOOSE(1+MOD($O$3+5-2,7),"D","L","M","M","J","V","S")</f>
        <v>V</v>
      </c>
      <c r="O27" s="14" t="str">
        <f>CHOOSE(1+MOD($O$3+6-2,7),"D","L","M","M","J","V","S")</f>
        <v>S</v>
      </c>
      <c r="P27" s="14" t="str">
        <f>CHOOSE(1+MOD($O$3+7-2,7),"D","L","M","M","J","V","S")</f>
        <v>D</v>
      </c>
      <c r="Q27" s="6"/>
      <c r="R27" s="14" t="str">
        <f>CHOOSE(1+MOD($O$3+1-2,7),"D","L","M","M","J","V","S")</f>
        <v>L</v>
      </c>
      <c r="S27" s="14" t="str">
        <f>CHOOSE(1+MOD($O$3+2-2,7),"D","L","M","M","J","V","S")</f>
        <v>M</v>
      </c>
      <c r="T27" s="14" t="str">
        <f>CHOOSE(1+MOD($O$3+3-2,7),"D","L","M","M","J","V","S")</f>
        <v>M</v>
      </c>
      <c r="U27" s="14" t="str">
        <f>CHOOSE(1+MOD($O$3+4-2,7),"D","L","M","M","J","V","S")</f>
        <v>J</v>
      </c>
      <c r="V27" s="14" t="str">
        <f>CHOOSE(1+MOD($O$3+5-2,7),"D","L","M","M","J","V","S")</f>
        <v>V</v>
      </c>
      <c r="W27" s="14" t="str">
        <f>CHOOSE(1+MOD($O$3+6-2,7),"D","L","M","M","J","V","S")</f>
        <v>S</v>
      </c>
      <c r="X27" s="14" t="str">
        <f>CHOOSE(1+MOD($O$3+7-2,7),"D","L","M","M","J","V","S")</f>
        <v>D</v>
      </c>
    </row>
    <row r="28" spans="1:24" ht="18.75" x14ac:dyDescent="0.3">
      <c r="A28" s="4"/>
      <c r="B28" s="15" t="str">
        <f>IF(WEEKDAY(B26,1)=MOD($O$3,7),B26,"")</f>
        <v/>
      </c>
      <c r="C28" s="15" t="str">
        <f>IF(B28="",IF(WEEKDAY(B26,1)=MOD($O$3,7)+1,B26,""),B28+1)</f>
        <v/>
      </c>
      <c r="D28" s="15">
        <f>IF(C28="",IF(WEEKDAY(B26,1)=MOD($O$3+1,7)+1,B26,""),C28+1)</f>
        <v>44013</v>
      </c>
      <c r="E28" s="15">
        <f>IF(D28="",IF(WEEKDAY(B26,1)=MOD($O$3+2,7)+1,B26,""),D28+1)</f>
        <v>44014</v>
      </c>
      <c r="F28" s="15">
        <f>IF(E28="",IF(WEEKDAY(B26,1)=MOD($O$3+3,7)+1,B26,""),E28+1)</f>
        <v>44015</v>
      </c>
      <c r="G28" s="15">
        <f>IF(F28="",IF(WEEKDAY(B26,1)=MOD($O$3+4,7)+1,B26,""),F28+1)</f>
        <v>44016</v>
      </c>
      <c r="H28" s="15">
        <f>IF(G28="",IF(WEEKDAY(B26,1)=MOD($O$3+5,7)+1,B26,""),G28+1)</f>
        <v>44017</v>
      </c>
      <c r="I28" s="6"/>
      <c r="J28" s="15" t="str">
        <f>IF(WEEKDAY(J26,1)=MOD($O$3,7),J26,"")</f>
        <v/>
      </c>
      <c r="K28" s="15" t="str">
        <f>IF(J28="",IF(WEEKDAY(J26,1)=MOD($O$3,7)+1,J26,""),J28+1)</f>
        <v/>
      </c>
      <c r="L28" s="15" t="str">
        <f>IF(K28="",IF(WEEKDAY(J26,1)=MOD($O$3+1,7)+1,J26,""),K28+1)</f>
        <v/>
      </c>
      <c r="M28" s="15" t="str">
        <f>IF(L28="",IF(WEEKDAY(J26,1)=MOD($O$3+2,7)+1,J26,""),L28+1)</f>
        <v/>
      </c>
      <c r="N28" s="15" t="str">
        <f>IF(M28="",IF(WEEKDAY(J26,1)=MOD($O$3+3,7)+1,J26,""),M28+1)</f>
        <v/>
      </c>
      <c r="O28" s="15">
        <f>IF(N28="",IF(WEEKDAY(J26,1)=MOD($O$3+4,7)+1,J26,""),N28+1)</f>
        <v>44044</v>
      </c>
      <c r="P28" s="15">
        <f>IF(O28="",IF(WEEKDAY(J26,1)=MOD($O$3+5,7)+1,J26,""),O28+1)</f>
        <v>44045</v>
      </c>
      <c r="Q28" s="6"/>
      <c r="R28" s="15" t="str">
        <f>IF(WEEKDAY(R26,1)=MOD($O$3,7),R26,"")</f>
        <v/>
      </c>
      <c r="S28" s="15">
        <f>IF(R28="",IF(WEEKDAY(R26,1)=MOD($O$3,7)+1,R26,""),R28+1)</f>
        <v>44075</v>
      </c>
      <c r="T28" s="15">
        <f>IF(S28="",IF(WEEKDAY(R26,1)=MOD($O$3+1,7)+1,R26,""),S28+1)</f>
        <v>44076</v>
      </c>
      <c r="U28" s="15">
        <f>IF(T28="",IF(WEEKDAY(R26,1)=MOD($O$3+2,7)+1,R26,""),T28+1)</f>
        <v>44077</v>
      </c>
      <c r="V28" s="15">
        <f>IF(U28="",IF(WEEKDAY(R26,1)=MOD($O$3+3,7)+1,R26,""),U28+1)</f>
        <v>44078</v>
      </c>
      <c r="W28" s="15">
        <f>IF(V28="",IF(WEEKDAY(R26,1)=MOD($O$3+4,7)+1,R26,""),V28+1)</f>
        <v>44079</v>
      </c>
      <c r="X28" s="15">
        <f>IF(W28="",IF(WEEKDAY(R26,1)=MOD($O$3+5,7)+1,R26,""),W28+1)</f>
        <v>44080</v>
      </c>
    </row>
    <row r="29" spans="1:24" ht="18.75" x14ac:dyDescent="0.3">
      <c r="A29" s="4"/>
      <c r="B29" s="15">
        <f>IF(H28="","",IF(MONTH(H28+1)&lt;&gt;MONTH(H28),"",H28+1))</f>
        <v>44018</v>
      </c>
      <c r="C29" s="15">
        <f>IF(B29="","",IF(MONTH(B29+1)&lt;&gt;MONTH(B29),"",B29+1))</f>
        <v>44019</v>
      </c>
      <c r="D29" s="15">
        <f t="shared" ref="D29:D33" si="26">IF(C29="","",IF(MONTH(C29+1)&lt;&gt;MONTH(C29),"",C29+1))</f>
        <v>44020</v>
      </c>
      <c r="E29" s="15">
        <f t="shared" ref="E29:E33" si="27">IF(D29="","",IF(MONTH(D29+1)&lt;&gt;MONTH(D29),"",D29+1))</f>
        <v>44021</v>
      </c>
      <c r="F29" s="15">
        <f t="shared" ref="F29:F33" si="28">IF(E29="","",IF(MONTH(E29+1)&lt;&gt;MONTH(E29),"",E29+1))</f>
        <v>44022</v>
      </c>
      <c r="G29" s="15">
        <f t="shared" ref="G29:G33" si="29">IF(F29="","",IF(MONTH(F29+1)&lt;&gt;MONTH(F29),"",F29+1))</f>
        <v>44023</v>
      </c>
      <c r="H29" s="15">
        <f t="shared" ref="H29:H33" si="30">IF(G29="","",IF(MONTH(G29+1)&lt;&gt;MONTH(G29),"",G29+1))</f>
        <v>44024</v>
      </c>
      <c r="I29" s="6"/>
      <c r="J29" s="15">
        <f>IF(P28="","",IF(MONTH(P28+1)&lt;&gt;MONTH(P28),"",P28+1))</f>
        <v>44046</v>
      </c>
      <c r="K29" s="15">
        <f>IF(J29="","",IF(MONTH(J29+1)&lt;&gt;MONTH(J29),"",J29+1))</f>
        <v>44047</v>
      </c>
      <c r="L29" s="15">
        <f t="shared" ref="L29:L33" si="31">IF(K29="","",IF(MONTH(K29+1)&lt;&gt;MONTH(K29),"",K29+1))</f>
        <v>44048</v>
      </c>
      <c r="M29" s="15">
        <f t="shared" ref="M29:M33" si="32">IF(L29="","",IF(MONTH(L29+1)&lt;&gt;MONTH(L29),"",L29+1))</f>
        <v>44049</v>
      </c>
      <c r="N29" s="15">
        <f t="shared" ref="N29:N33" si="33">IF(M29="","",IF(MONTH(M29+1)&lt;&gt;MONTH(M29),"",M29+1))</f>
        <v>44050</v>
      </c>
      <c r="O29" s="15">
        <f t="shared" ref="O29:O33" si="34">IF(N29="","",IF(MONTH(N29+1)&lt;&gt;MONTH(N29),"",N29+1))</f>
        <v>44051</v>
      </c>
      <c r="P29" s="15">
        <f t="shared" ref="P29:P33" si="35">IF(O29="","",IF(MONTH(O29+1)&lt;&gt;MONTH(O29),"",O29+1))</f>
        <v>44052</v>
      </c>
      <c r="Q29" s="6"/>
      <c r="R29" s="15">
        <f>IF(X28="","",IF(MONTH(X28+1)&lt;&gt;MONTH(X28),"",X28+1))</f>
        <v>44081</v>
      </c>
      <c r="S29" s="15">
        <f>IF(R29="","",IF(MONTH(R29+1)&lt;&gt;MONTH(R29),"",R29+1))</f>
        <v>44082</v>
      </c>
      <c r="T29" s="15">
        <f t="shared" ref="T29:T33" si="36">IF(S29="","",IF(MONTH(S29+1)&lt;&gt;MONTH(S29),"",S29+1))</f>
        <v>44083</v>
      </c>
      <c r="U29" s="15">
        <f t="shared" ref="U29:U33" si="37">IF(T29="","",IF(MONTH(T29+1)&lt;&gt;MONTH(T29),"",T29+1))</f>
        <v>44084</v>
      </c>
      <c r="V29" s="15">
        <f t="shared" ref="V29:V33" si="38">IF(U29="","",IF(MONTH(U29+1)&lt;&gt;MONTH(U29),"",U29+1))</f>
        <v>44085</v>
      </c>
      <c r="W29" s="15">
        <f t="shared" ref="W29:W33" si="39">IF(V29="","",IF(MONTH(V29+1)&lt;&gt;MONTH(V29),"",V29+1))</f>
        <v>44086</v>
      </c>
      <c r="X29" s="15">
        <f t="shared" ref="X29:X33" si="40">IF(W29="","",IF(MONTH(W29+1)&lt;&gt;MONTH(W29),"",W29+1))</f>
        <v>44087</v>
      </c>
    </row>
    <row r="30" spans="1:24" ht="18.75" x14ac:dyDescent="0.3">
      <c r="A30" s="4"/>
      <c r="B30" s="15">
        <f>IF(H29="","",IF(MONTH(H29+1)&lt;&gt;MONTH(H29),"",H29+1))</f>
        <v>44025</v>
      </c>
      <c r="C30" s="15">
        <f>IF(B30="","",IF(MONTH(B30+1)&lt;&gt;MONTH(B30),"",B30+1))</f>
        <v>44026</v>
      </c>
      <c r="D30" s="15">
        <f t="shared" si="26"/>
        <v>44027</v>
      </c>
      <c r="E30" s="15">
        <f t="shared" si="27"/>
        <v>44028</v>
      </c>
      <c r="F30" s="15">
        <f t="shared" si="28"/>
        <v>44029</v>
      </c>
      <c r="G30" s="15">
        <f t="shared" si="29"/>
        <v>44030</v>
      </c>
      <c r="H30" s="15">
        <f t="shared" si="30"/>
        <v>44031</v>
      </c>
      <c r="I30" s="6"/>
      <c r="J30" s="15">
        <f>IF(P29="","",IF(MONTH(P29+1)&lt;&gt;MONTH(P29),"",P29+1))</f>
        <v>44053</v>
      </c>
      <c r="K30" s="15">
        <f>IF(J30="","",IF(MONTH(J30+1)&lt;&gt;MONTH(J30),"",J30+1))</f>
        <v>44054</v>
      </c>
      <c r="L30" s="15">
        <f t="shared" si="31"/>
        <v>44055</v>
      </c>
      <c r="M30" s="15">
        <f t="shared" si="32"/>
        <v>44056</v>
      </c>
      <c r="N30" s="15">
        <f t="shared" si="33"/>
        <v>44057</v>
      </c>
      <c r="O30" s="15">
        <f t="shared" si="34"/>
        <v>44058</v>
      </c>
      <c r="P30" s="15">
        <f t="shared" si="35"/>
        <v>44059</v>
      </c>
      <c r="Q30" s="6"/>
      <c r="R30" s="15">
        <f>IF(X29="","",IF(MONTH(X29+1)&lt;&gt;MONTH(X29),"",X29+1))</f>
        <v>44088</v>
      </c>
      <c r="S30" s="15">
        <f>IF(R30="","",IF(MONTH(R30+1)&lt;&gt;MONTH(R30),"",R30+1))</f>
        <v>44089</v>
      </c>
      <c r="T30" s="15">
        <f t="shared" si="36"/>
        <v>44090</v>
      </c>
      <c r="U30" s="15">
        <f t="shared" si="37"/>
        <v>44091</v>
      </c>
      <c r="V30" s="15">
        <f t="shared" si="38"/>
        <v>44092</v>
      </c>
      <c r="W30" s="15">
        <f t="shared" si="39"/>
        <v>44093</v>
      </c>
      <c r="X30" s="15">
        <f t="shared" si="40"/>
        <v>44094</v>
      </c>
    </row>
    <row r="31" spans="1:24" ht="18.75" x14ac:dyDescent="0.3">
      <c r="A31" s="4"/>
      <c r="B31" s="15">
        <f>IF(H30="","",IF(MONTH(H30+1)&lt;&gt;MONTH(H30),"",H30+1))</f>
        <v>44032</v>
      </c>
      <c r="C31" s="15">
        <f>IF(B31="","",IF(MONTH(B31+1)&lt;&gt;MONTH(B31),"",B31+1))</f>
        <v>44033</v>
      </c>
      <c r="D31" s="15">
        <f t="shared" si="26"/>
        <v>44034</v>
      </c>
      <c r="E31" s="15">
        <f t="shared" si="27"/>
        <v>44035</v>
      </c>
      <c r="F31" s="15">
        <f t="shared" si="28"/>
        <v>44036</v>
      </c>
      <c r="G31" s="15">
        <f t="shared" si="29"/>
        <v>44037</v>
      </c>
      <c r="H31" s="15">
        <f t="shared" si="30"/>
        <v>44038</v>
      </c>
      <c r="I31" s="6"/>
      <c r="J31" s="15">
        <f>IF(P30="","",IF(MONTH(P30+1)&lt;&gt;MONTH(P30),"",P30+1))</f>
        <v>44060</v>
      </c>
      <c r="K31" s="15">
        <f>IF(J31="","",IF(MONTH(J31+1)&lt;&gt;MONTH(J31),"",J31+1))</f>
        <v>44061</v>
      </c>
      <c r="L31" s="15">
        <f t="shared" si="31"/>
        <v>44062</v>
      </c>
      <c r="M31" s="15">
        <f t="shared" si="32"/>
        <v>44063</v>
      </c>
      <c r="N31" s="15">
        <f t="shared" si="33"/>
        <v>44064</v>
      </c>
      <c r="O31" s="15">
        <f t="shared" si="34"/>
        <v>44065</v>
      </c>
      <c r="P31" s="15">
        <f t="shared" si="35"/>
        <v>44066</v>
      </c>
      <c r="Q31" s="6"/>
      <c r="R31" s="15">
        <f>IF(X30="","",IF(MONTH(X30+1)&lt;&gt;MONTH(X30),"",X30+1))</f>
        <v>44095</v>
      </c>
      <c r="S31" s="15">
        <f>IF(R31="","",IF(MONTH(R31+1)&lt;&gt;MONTH(R31),"",R31+1))</f>
        <v>44096</v>
      </c>
      <c r="T31" s="15">
        <f t="shared" si="36"/>
        <v>44097</v>
      </c>
      <c r="U31" s="15">
        <f t="shared" si="37"/>
        <v>44098</v>
      </c>
      <c r="V31" s="15">
        <f t="shared" si="38"/>
        <v>44099</v>
      </c>
      <c r="W31" s="15">
        <f t="shared" si="39"/>
        <v>44100</v>
      </c>
      <c r="X31" s="15">
        <f t="shared" si="40"/>
        <v>44101</v>
      </c>
    </row>
    <row r="32" spans="1:24" ht="18.75" x14ac:dyDescent="0.3">
      <c r="A32" s="4"/>
      <c r="B32" s="15">
        <f>IF(H31="","",IF(MONTH(H31+1)&lt;&gt;MONTH(H31),"",H31+1))</f>
        <v>44039</v>
      </c>
      <c r="C32" s="15">
        <f>IF(B32="","",IF(MONTH(B32+1)&lt;&gt;MONTH(B32),"",B32+1))</f>
        <v>44040</v>
      </c>
      <c r="D32" s="15">
        <f t="shared" si="26"/>
        <v>44041</v>
      </c>
      <c r="E32" s="15">
        <f t="shared" si="27"/>
        <v>44042</v>
      </c>
      <c r="F32" s="15">
        <f t="shared" si="28"/>
        <v>44043</v>
      </c>
      <c r="G32" s="15" t="str">
        <f t="shared" si="29"/>
        <v/>
      </c>
      <c r="H32" s="15" t="str">
        <f t="shared" si="30"/>
        <v/>
      </c>
      <c r="I32" s="6"/>
      <c r="J32" s="15">
        <f>IF(P31="","",IF(MONTH(P31+1)&lt;&gt;MONTH(P31),"",P31+1))</f>
        <v>44067</v>
      </c>
      <c r="K32" s="15">
        <f>IF(J32="","",IF(MONTH(J32+1)&lt;&gt;MONTH(J32),"",J32+1))</f>
        <v>44068</v>
      </c>
      <c r="L32" s="15">
        <f t="shared" si="31"/>
        <v>44069</v>
      </c>
      <c r="M32" s="15">
        <f t="shared" si="32"/>
        <v>44070</v>
      </c>
      <c r="N32" s="15">
        <f t="shared" si="33"/>
        <v>44071</v>
      </c>
      <c r="O32" s="15">
        <f t="shared" si="34"/>
        <v>44072</v>
      </c>
      <c r="P32" s="15">
        <f t="shared" si="35"/>
        <v>44073</v>
      </c>
      <c r="Q32" s="6"/>
      <c r="R32" s="15">
        <f>IF(X31="","",IF(MONTH(X31+1)&lt;&gt;MONTH(X31),"",X31+1))</f>
        <v>44102</v>
      </c>
      <c r="S32" s="15">
        <f>IF(R32="","",IF(MONTH(R32+1)&lt;&gt;MONTH(R32),"",R32+1))</f>
        <v>44103</v>
      </c>
      <c r="T32" s="15">
        <f t="shared" si="36"/>
        <v>44104</v>
      </c>
      <c r="U32" s="15" t="str">
        <f t="shared" si="37"/>
        <v/>
      </c>
      <c r="V32" s="15" t="str">
        <f t="shared" si="38"/>
        <v/>
      </c>
      <c r="W32" s="15" t="str">
        <f t="shared" si="39"/>
        <v/>
      </c>
      <c r="X32" s="15" t="str">
        <f t="shared" si="40"/>
        <v/>
      </c>
    </row>
    <row r="33" spans="1:24" ht="18.75" x14ac:dyDescent="0.3">
      <c r="A33" s="4"/>
      <c r="B33" s="15" t="str">
        <f>IF(H32="","",IF(MONTH(H32+1)&lt;&gt;MONTH(H32),"",H32+1))</f>
        <v/>
      </c>
      <c r="C33" s="15" t="str">
        <f>IF(B33="","",IF(MONTH(B33+1)&lt;&gt;MONTH(B33),"",B33+1))</f>
        <v/>
      </c>
      <c r="D33" s="15" t="str">
        <f t="shared" si="26"/>
        <v/>
      </c>
      <c r="E33" s="15" t="str">
        <f t="shared" si="27"/>
        <v/>
      </c>
      <c r="F33" s="15" t="str">
        <f t="shared" si="28"/>
        <v/>
      </c>
      <c r="G33" s="15" t="str">
        <f t="shared" si="29"/>
        <v/>
      </c>
      <c r="H33" s="15" t="str">
        <f t="shared" si="30"/>
        <v/>
      </c>
      <c r="I33" s="6"/>
      <c r="J33" s="15">
        <f>IF(P32="","",IF(MONTH(P32+1)&lt;&gt;MONTH(P32),"",P32+1))</f>
        <v>44074</v>
      </c>
      <c r="K33" s="15" t="str">
        <f>IF(J33="","",IF(MONTH(J33+1)&lt;&gt;MONTH(J33),"",J33+1))</f>
        <v/>
      </c>
      <c r="L33" s="15" t="str">
        <f t="shared" si="31"/>
        <v/>
      </c>
      <c r="M33" s="15" t="str">
        <f t="shared" si="32"/>
        <v/>
      </c>
      <c r="N33" s="15" t="str">
        <f t="shared" si="33"/>
        <v/>
      </c>
      <c r="O33" s="15" t="str">
        <f t="shared" si="34"/>
        <v/>
      </c>
      <c r="P33" s="15" t="str">
        <f t="shared" si="35"/>
        <v/>
      </c>
      <c r="Q33" s="6"/>
      <c r="R33" s="15" t="str">
        <f>IF(X32="","",IF(MONTH(X32+1)&lt;&gt;MONTH(X32),"",X32+1))</f>
        <v/>
      </c>
      <c r="S33" s="15" t="str">
        <f>IF(R33="","",IF(MONTH(R33+1)&lt;&gt;MONTH(R33),"",R33+1))</f>
        <v/>
      </c>
      <c r="T33" s="15" t="str">
        <f t="shared" si="36"/>
        <v/>
      </c>
      <c r="U33" s="15" t="str">
        <f t="shared" si="37"/>
        <v/>
      </c>
      <c r="V33" s="15" t="str">
        <f t="shared" si="38"/>
        <v/>
      </c>
      <c r="W33" s="15" t="str">
        <f t="shared" si="39"/>
        <v/>
      </c>
      <c r="X33" s="15" t="str">
        <f t="shared" si="40"/>
        <v/>
      </c>
    </row>
    <row r="34" spans="1:24" ht="18.75" x14ac:dyDescent="0.3">
      <c r="A34" s="4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ht="21" x14ac:dyDescent="0.35">
      <c r="A35" s="8"/>
      <c r="B35" s="18">
        <f>DATE(YEAR(R26+42),MONTH(R26+42),1)</f>
        <v>44105</v>
      </c>
      <c r="C35" s="18"/>
      <c r="D35" s="18"/>
      <c r="E35" s="18"/>
      <c r="F35" s="18"/>
      <c r="G35" s="18"/>
      <c r="H35" s="18"/>
      <c r="I35" s="13"/>
      <c r="J35" s="18">
        <f>DATE(YEAR(B35+42),MONTH(B35+42),1)</f>
        <v>44136</v>
      </c>
      <c r="K35" s="18"/>
      <c r="L35" s="18"/>
      <c r="M35" s="18"/>
      <c r="N35" s="18"/>
      <c r="O35" s="18"/>
      <c r="P35" s="18"/>
      <c r="Q35" s="13"/>
      <c r="R35" s="18">
        <f>DATE(YEAR(J35+42),MONTH(J35+42),1)</f>
        <v>44166</v>
      </c>
      <c r="S35" s="18"/>
      <c r="T35" s="18"/>
      <c r="U35" s="18"/>
      <c r="V35" s="18"/>
      <c r="W35" s="18"/>
      <c r="X35" s="18"/>
    </row>
    <row r="36" spans="1:24" ht="18.75" x14ac:dyDescent="0.3">
      <c r="A36" s="4"/>
      <c r="B36" s="14" t="str">
        <f>CHOOSE(1+MOD($O$3+1-2,7),"D","L","M","M","J","V","S")</f>
        <v>L</v>
      </c>
      <c r="C36" s="14" t="str">
        <f>CHOOSE(1+MOD($O$3+2-2,7),"D","L","M","M","J","V","S")</f>
        <v>M</v>
      </c>
      <c r="D36" s="14" t="str">
        <f>CHOOSE(1+MOD($O$3+3-2,7),"D","L","M","M","J","V","S")</f>
        <v>M</v>
      </c>
      <c r="E36" s="14" t="str">
        <f>CHOOSE(1+MOD($O$3+4-2,7),"D","L","M","M","J","V","S")</f>
        <v>J</v>
      </c>
      <c r="F36" s="14" t="str">
        <f>CHOOSE(1+MOD($O$3+5-2,7),"D","L","M","M","J","V","S")</f>
        <v>V</v>
      </c>
      <c r="G36" s="14" t="str">
        <f>CHOOSE(1+MOD($O$3+6-2,7),"D","L","M","M","J","V","S")</f>
        <v>S</v>
      </c>
      <c r="H36" s="14" t="str">
        <f>CHOOSE(1+MOD($O$3+7-2,7),"D","L","M","M","J","V","S")</f>
        <v>D</v>
      </c>
      <c r="I36" s="6"/>
      <c r="J36" s="14" t="str">
        <f>CHOOSE(1+MOD($O$3+1-2,7),"D","L","M","M","J","V","S")</f>
        <v>L</v>
      </c>
      <c r="K36" s="14" t="str">
        <f>CHOOSE(1+MOD($O$3+2-2,7),"D","L","M","M","J","V","S")</f>
        <v>M</v>
      </c>
      <c r="L36" s="14" t="str">
        <f>CHOOSE(1+MOD($O$3+3-2,7),"D","L","M","M","J","V","S")</f>
        <v>M</v>
      </c>
      <c r="M36" s="14" t="str">
        <f>CHOOSE(1+MOD($O$3+4-2,7),"D","L","M","M","J","V","S")</f>
        <v>J</v>
      </c>
      <c r="N36" s="14" t="str">
        <f>CHOOSE(1+MOD($O$3+5-2,7),"D","L","M","M","J","V","S")</f>
        <v>V</v>
      </c>
      <c r="O36" s="14" t="str">
        <f>CHOOSE(1+MOD($O$3+6-2,7),"D","L","M","M","J","V","S")</f>
        <v>S</v>
      </c>
      <c r="P36" s="14" t="str">
        <f>CHOOSE(1+MOD($O$3+7-2,7),"D","L","M","M","J","V","S")</f>
        <v>D</v>
      </c>
      <c r="Q36" s="6"/>
      <c r="R36" s="14" t="str">
        <f>CHOOSE(1+MOD($O$3+1-2,7),"D","L","M","M","J","V","S")</f>
        <v>L</v>
      </c>
      <c r="S36" s="14" t="str">
        <f>CHOOSE(1+MOD($O$3+2-2,7),"D","L","M","M","J","V","S")</f>
        <v>M</v>
      </c>
      <c r="T36" s="14" t="str">
        <f>CHOOSE(1+MOD($O$3+3-2,7),"D","L","M","M","J","V","S")</f>
        <v>M</v>
      </c>
      <c r="U36" s="14" t="str">
        <f>CHOOSE(1+MOD($O$3+4-2,7),"D","L","M","M","J","V","S")</f>
        <v>J</v>
      </c>
      <c r="V36" s="14" t="str">
        <f>CHOOSE(1+MOD($O$3+5-2,7),"D","L","M","M","J","V","S")</f>
        <v>V</v>
      </c>
      <c r="W36" s="14" t="str">
        <f>CHOOSE(1+MOD($O$3+6-2,7),"D","L","M","M","J","V","S")</f>
        <v>S</v>
      </c>
      <c r="X36" s="14" t="str">
        <f>CHOOSE(1+MOD($O$3+7-2,7),"D","L","M","M","J","V","S")</f>
        <v>D</v>
      </c>
    </row>
    <row r="37" spans="1:24" ht="18.75" x14ac:dyDescent="0.3">
      <c r="A37" s="4"/>
      <c r="B37" s="15" t="str">
        <f>IF(WEEKDAY(B35,1)=MOD($O$3,7),B35,"")</f>
        <v/>
      </c>
      <c r="C37" s="15" t="str">
        <f>IF(B37="",IF(WEEKDAY(B35,1)=MOD($O$3,7)+1,B35,""),B37+1)</f>
        <v/>
      </c>
      <c r="D37" s="15" t="str">
        <f>IF(C37="",IF(WEEKDAY(B35,1)=MOD($O$3+1,7)+1,B35,""),C37+1)</f>
        <v/>
      </c>
      <c r="E37" s="15">
        <f>IF(D37="",IF(WEEKDAY(B35,1)=MOD($O$3+2,7)+1,B35,""),D37+1)</f>
        <v>44105</v>
      </c>
      <c r="F37" s="15">
        <f>IF(E37="",IF(WEEKDAY(B35,1)=MOD($O$3+3,7)+1,B35,""),E37+1)</f>
        <v>44106</v>
      </c>
      <c r="G37" s="15">
        <f>IF(F37="",IF(WEEKDAY(B35,1)=MOD($O$3+4,7)+1,B35,""),F37+1)</f>
        <v>44107</v>
      </c>
      <c r="H37" s="15">
        <f>IF(G37="",IF(WEEKDAY(B35,1)=MOD($O$3+5,7)+1,B35,""),G37+1)</f>
        <v>44108</v>
      </c>
      <c r="I37" s="6"/>
      <c r="J37" s="15" t="str">
        <f>IF(WEEKDAY(J35,1)=MOD($O$3,7),J35,"")</f>
        <v/>
      </c>
      <c r="K37" s="15" t="str">
        <f>IF(J37="",IF(WEEKDAY(J35,1)=MOD($O$3,7)+1,J35,""),J37+1)</f>
        <v/>
      </c>
      <c r="L37" s="15" t="str">
        <f>IF(K37="",IF(WEEKDAY(J35,1)=MOD($O$3+1,7)+1,J35,""),K37+1)</f>
        <v/>
      </c>
      <c r="M37" s="15" t="str">
        <f>IF(L37="",IF(WEEKDAY(J35,1)=MOD($O$3+2,7)+1,J35,""),L37+1)</f>
        <v/>
      </c>
      <c r="N37" s="15" t="str">
        <f>IF(M37="",IF(WEEKDAY(J35,1)=MOD($O$3+3,7)+1,J35,""),M37+1)</f>
        <v/>
      </c>
      <c r="O37" s="15" t="str">
        <f>IF(N37="",IF(WEEKDAY(J35,1)=MOD($O$3+4,7)+1,J35,""),N37+1)</f>
        <v/>
      </c>
      <c r="P37" s="15">
        <f>IF(O37="",IF(WEEKDAY(J35,1)=MOD($O$3+5,7)+1,J35,""),O37+1)</f>
        <v>44136</v>
      </c>
      <c r="Q37" s="6"/>
      <c r="R37" s="15" t="str">
        <f>IF(WEEKDAY(R35,1)=MOD($O$3,7),R35,"")</f>
        <v/>
      </c>
      <c r="S37" s="15">
        <f>IF(R37="",IF(WEEKDAY(R35,1)=MOD($O$3,7)+1,R35,""),R37+1)</f>
        <v>44166</v>
      </c>
      <c r="T37" s="15">
        <f>IF(S37="",IF(WEEKDAY(R35,1)=MOD($O$3+1,7)+1,R35,""),S37+1)</f>
        <v>44167</v>
      </c>
      <c r="U37" s="15">
        <f>IF(T37="",IF(WEEKDAY(R35,1)=MOD($O$3+2,7)+1,R35,""),T37+1)</f>
        <v>44168</v>
      </c>
      <c r="V37" s="15">
        <f>IF(U37="",IF(WEEKDAY(R35,1)=MOD($O$3+3,7)+1,R35,""),U37+1)</f>
        <v>44169</v>
      </c>
      <c r="W37" s="15">
        <f>IF(V37="",IF(WEEKDAY(R35,1)=MOD($O$3+4,7)+1,R35,""),V37+1)</f>
        <v>44170</v>
      </c>
      <c r="X37" s="15">
        <f>IF(W37="",IF(WEEKDAY(R35,1)=MOD($O$3+5,7)+1,R35,""),W37+1)</f>
        <v>44171</v>
      </c>
    </row>
    <row r="38" spans="1:24" ht="18.75" x14ac:dyDescent="0.3">
      <c r="A38" s="4"/>
      <c r="B38" s="15">
        <f>IF(H37="","",IF(MONTH(H37+1)&lt;&gt;MONTH(H37),"",H37+1))</f>
        <v>44109</v>
      </c>
      <c r="C38" s="15">
        <f>IF(B38="","",IF(MONTH(B38+1)&lt;&gt;MONTH(B38),"",B38+1))</f>
        <v>44110</v>
      </c>
      <c r="D38" s="15">
        <f t="shared" ref="D38:D42" si="41">IF(C38="","",IF(MONTH(C38+1)&lt;&gt;MONTH(C38),"",C38+1))</f>
        <v>44111</v>
      </c>
      <c r="E38" s="15">
        <f t="shared" ref="E38:E42" si="42">IF(D38="","",IF(MONTH(D38+1)&lt;&gt;MONTH(D38),"",D38+1))</f>
        <v>44112</v>
      </c>
      <c r="F38" s="15">
        <f t="shared" ref="F38:F42" si="43">IF(E38="","",IF(MONTH(E38+1)&lt;&gt;MONTH(E38),"",E38+1))</f>
        <v>44113</v>
      </c>
      <c r="G38" s="15">
        <f t="shared" ref="G38:G42" si="44">IF(F38="","",IF(MONTH(F38+1)&lt;&gt;MONTH(F38),"",F38+1))</f>
        <v>44114</v>
      </c>
      <c r="H38" s="15">
        <f t="shared" ref="H38:H42" si="45">IF(G38="","",IF(MONTH(G38+1)&lt;&gt;MONTH(G38),"",G38+1))</f>
        <v>44115</v>
      </c>
      <c r="I38" s="6"/>
      <c r="J38" s="15">
        <f>IF(P37="","",IF(MONTH(P37+1)&lt;&gt;MONTH(P37),"",P37+1))</f>
        <v>44137</v>
      </c>
      <c r="K38" s="15">
        <f>IF(J38="","",IF(MONTH(J38+1)&lt;&gt;MONTH(J38),"",J38+1))</f>
        <v>44138</v>
      </c>
      <c r="L38" s="15">
        <f t="shared" ref="L38:L42" si="46">IF(K38="","",IF(MONTH(K38+1)&lt;&gt;MONTH(K38),"",K38+1))</f>
        <v>44139</v>
      </c>
      <c r="M38" s="15">
        <f t="shared" ref="M38:M42" si="47">IF(L38="","",IF(MONTH(L38+1)&lt;&gt;MONTH(L38),"",L38+1))</f>
        <v>44140</v>
      </c>
      <c r="N38" s="15">
        <f t="shared" ref="N38:N42" si="48">IF(M38="","",IF(MONTH(M38+1)&lt;&gt;MONTH(M38),"",M38+1))</f>
        <v>44141</v>
      </c>
      <c r="O38" s="15">
        <f t="shared" ref="O38:O42" si="49">IF(N38="","",IF(MONTH(N38+1)&lt;&gt;MONTH(N38),"",N38+1))</f>
        <v>44142</v>
      </c>
      <c r="P38" s="15">
        <f t="shared" ref="P38:P42" si="50">IF(O38="","",IF(MONTH(O38+1)&lt;&gt;MONTH(O38),"",O38+1))</f>
        <v>44143</v>
      </c>
      <c r="Q38" s="6"/>
      <c r="R38" s="15">
        <f>IF(X37="","",IF(MONTH(X37+1)&lt;&gt;MONTH(X37),"",X37+1))</f>
        <v>44172</v>
      </c>
      <c r="S38" s="15">
        <f>IF(R38="","",IF(MONTH(R38+1)&lt;&gt;MONTH(R38),"",R38+1))</f>
        <v>44173</v>
      </c>
      <c r="T38" s="15">
        <f t="shared" ref="T38:T42" si="51">IF(S38="","",IF(MONTH(S38+1)&lt;&gt;MONTH(S38),"",S38+1))</f>
        <v>44174</v>
      </c>
      <c r="U38" s="15">
        <f t="shared" ref="U38:U42" si="52">IF(T38="","",IF(MONTH(T38+1)&lt;&gt;MONTH(T38),"",T38+1))</f>
        <v>44175</v>
      </c>
      <c r="V38" s="15">
        <f t="shared" ref="V38:V42" si="53">IF(U38="","",IF(MONTH(U38+1)&lt;&gt;MONTH(U38),"",U38+1))</f>
        <v>44176</v>
      </c>
      <c r="W38" s="15">
        <f t="shared" ref="W38:W42" si="54">IF(V38="","",IF(MONTH(V38+1)&lt;&gt;MONTH(V38),"",V38+1))</f>
        <v>44177</v>
      </c>
      <c r="X38" s="15">
        <f t="shared" ref="X38:X42" si="55">IF(W38="","",IF(MONTH(W38+1)&lt;&gt;MONTH(W38),"",W38+1))</f>
        <v>44178</v>
      </c>
    </row>
    <row r="39" spans="1:24" ht="18.75" x14ac:dyDescent="0.3">
      <c r="A39" s="4"/>
      <c r="B39" s="15">
        <f>IF(H38="","",IF(MONTH(H38+1)&lt;&gt;MONTH(H38),"",H38+1))</f>
        <v>44116</v>
      </c>
      <c r="C39" s="15">
        <f>IF(B39="","",IF(MONTH(B39+1)&lt;&gt;MONTH(B39),"",B39+1))</f>
        <v>44117</v>
      </c>
      <c r="D39" s="15">
        <f t="shared" si="41"/>
        <v>44118</v>
      </c>
      <c r="E39" s="15">
        <f t="shared" si="42"/>
        <v>44119</v>
      </c>
      <c r="F39" s="15">
        <f t="shared" si="43"/>
        <v>44120</v>
      </c>
      <c r="G39" s="15">
        <f t="shared" si="44"/>
        <v>44121</v>
      </c>
      <c r="H39" s="15">
        <f t="shared" si="45"/>
        <v>44122</v>
      </c>
      <c r="I39" s="6"/>
      <c r="J39" s="15">
        <f>IF(P38="","",IF(MONTH(P38+1)&lt;&gt;MONTH(P38),"",P38+1))</f>
        <v>44144</v>
      </c>
      <c r="K39" s="15">
        <f>IF(J39="","",IF(MONTH(J39+1)&lt;&gt;MONTH(J39),"",J39+1))</f>
        <v>44145</v>
      </c>
      <c r="L39" s="15">
        <f t="shared" si="46"/>
        <v>44146</v>
      </c>
      <c r="M39" s="15">
        <f t="shared" si="47"/>
        <v>44147</v>
      </c>
      <c r="N39" s="15">
        <f t="shared" si="48"/>
        <v>44148</v>
      </c>
      <c r="O39" s="15">
        <f t="shared" si="49"/>
        <v>44149</v>
      </c>
      <c r="P39" s="15">
        <f t="shared" si="50"/>
        <v>44150</v>
      </c>
      <c r="Q39" s="6"/>
      <c r="R39" s="15">
        <f>IF(X38="","",IF(MONTH(X38+1)&lt;&gt;MONTH(X38),"",X38+1))</f>
        <v>44179</v>
      </c>
      <c r="S39" s="15">
        <f>IF(R39="","",IF(MONTH(R39+1)&lt;&gt;MONTH(R39),"",R39+1))</f>
        <v>44180</v>
      </c>
      <c r="T39" s="15">
        <f t="shared" si="51"/>
        <v>44181</v>
      </c>
      <c r="U39" s="15">
        <f t="shared" si="52"/>
        <v>44182</v>
      </c>
      <c r="V39" s="15">
        <f t="shared" si="53"/>
        <v>44183</v>
      </c>
      <c r="W39" s="15">
        <f t="shared" si="54"/>
        <v>44184</v>
      </c>
      <c r="X39" s="15">
        <f t="shared" si="55"/>
        <v>44185</v>
      </c>
    </row>
    <row r="40" spans="1:24" ht="18.75" x14ac:dyDescent="0.3">
      <c r="A40" s="4"/>
      <c r="B40" s="15">
        <f>IF(H39="","",IF(MONTH(H39+1)&lt;&gt;MONTH(H39),"",H39+1))</f>
        <v>44123</v>
      </c>
      <c r="C40" s="15">
        <f>IF(B40="","",IF(MONTH(B40+1)&lt;&gt;MONTH(B40),"",B40+1))</f>
        <v>44124</v>
      </c>
      <c r="D40" s="15">
        <f t="shared" si="41"/>
        <v>44125</v>
      </c>
      <c r="E40" s="15">
        <f t="shared" si="42"/>
        <v>44126</v>
      </c>
      <c r="F40" s="15">
        <f t="shared" si="43"/>
        <v>44127</v>
      </c>
      <c r="G40" s="15">
        <f t="shared" si="44"/>
        <v>44128</v>
      </c>
      <c r="H40" s="15">
        <f t="shared" si="45"/>
        <v>44129</v>
      </c>
      <c r="I40" s="6"/>
      <c r="J40" s="15">
        <f>IF(P39="","",IF(MONTH(P39+1)&lt;&gt;MONTH(P39),"",P39+1))</f>
        <v>44151</v>
      </c>
      <c r="K40" s="15">
        <f>IF(J40="","",IF(MONTH(J40+1)&lt;&gt;MONTH(J40),"",J40+1))</f>
        <v>44152</v>
      </c>
      <c r="L40" s="15">
        <f t="shared" si="46"/>
        <v>44153</v>
      </c>
      <c r="M40" s="15">
        <f t="shared" si="47"/>
        <v>44154</v>
      </c>
      <c r="N40" s="15">
        <f t="shared" si="48"/>
        <v>44155</v>
      </c>
      <c r="O40" s="15">
        <f t="shared" si="49"/>
        <v>44156</v>
      </c>
      <c r="P40" s="15">
        <f t="shared" si="50"/>
        <v>44157</v>
      </c>
      <c r="Q40" s="6"/>
      <c r="R40" s="15">
        <f>IF(X39="","",IF(MONTH(X39+1)&lt;&gt;MONTH(X39),"",X39+1))</f>
        <v>44186</v>
      </c>
      <c r="S40" s="15">
        <f>IF(R40="","",IF(MONTH(R40+1)&lt;&gt;MONTH(R40),"",R40+1))</f>
        <v>44187</v>
      </c>
      <c r="T40" s="15">
        <f t="shared" si="51"/>
        <v>44188</v>
      </c>
      <c r="U40" s="15">
        <f t="shared" si="52"/>
        <v>44189</v>
      </c>
      <c r="V40" s="15">
        <f t="shared" si="53"/>
        <v>44190</v>
      </c>
      <c r="W40" s="15">
        <f t="shared" si="54"/>
        <v>44191</v>
      </c>
      <c r="X40" s="15">
        <f t="shared" si="55"/>
        <v>44192</v>
      </c>
    </row>
    <row r="41" spans="1:24" ht="18.75" x14ac:dyDescent="0.3">
      <c r="A41" s="4"/>
      <c r="B41" s="15">
        <f>IF(H40="","",IF(MONTH(H40+1)&lt;&gt;MONTH(H40),"",H40+1))</f>
        <v>44130</v>
      </c>
      <c r="C41" s="15">
        <f>IF(B41="","",IF(MONTH(B41+1)&lt;&gt;MONTH(B41),"",B41+1))</f>
        <v>44131</v>
      </c>
      <c r="D41" s="15">
        <f t="shared" si="41"/>
        <v>44132</v>
      </c>
      <c r="E41" s="15">
        <f t="shared" si="42"/>
        <v>44133</v>
      </c>
      <c r="F41" s="15">
        <f t="shared" si="43"/>
        <v>44134</v>
      </c>
      <c r="G41" s="15">
        <f t="shared" si="44"/>
        <v>44135</v>
      </c>
      <c r="H41" s="15" t="str">
        <f t="shared" si="45"/>
        <v/>
      </c>
      <c r="I41" s="6"/>
      <c r="J41" s="15">
        <f>IF(P40="","",IF(MONTH(P40+1)&lt;&gt;MONTH(P40),"",P40+1))</f>
        <v>44158</v>
      </c>
      <c r="K41" s="15">
        <f>IF(J41="","",IF(MONTH(J41+1)&lt;&gt;MONTH(J41),"",J41+1))</f>
        <v>44159</v>
      </c>
      <c r="L41" s="15">
        <f t="shared" si="46"/>
        <v>44160</v>
      </c>
      <c r="M41" s="15">
        <f t="shared" si="47"/>
        <v>44161</v>
      </c>
      <c r="N41" s="15">
        <f t="shared" si="48"/>
        <v>44162</v>
      </c>
      <c r="O41" s="15">
        <f t="shared" si="49"/>
        <v>44163</v>
      </c>
      <c r="P41" s="15">
        <f t="shared" si="50"/>
        <v>44164</v>
      </c>
      <c r="Q41" s="6"/>
      <c r="R41" s="15">
        <f>IF(X40="","",IF(MONTH(X40+1)&lt;&gt;MONTH(X40),"",X40+1))</f>
        <v>44193</v>
      </c>
      <c r="S41" s="15">
        <f>IF(R41="","",IF(MONTH(R41+1)&lt;&gt;MONTH(R41),"",R41+1))</f>
        <v>44194</v>
      </c>
      <c r="T41" s="15">
        <f t="shared" si="51"/>
        <v>44195</v>
      </c>
      <c r="U41" s="15">
        <f t="shared" si="52"/>
        <v>44196</v>
      </c>
      <c r="V41" s="15" t="str">
        <f t="shared" si="53"/>
        <v/>
      </c>
      <c r="W41" s="15" t="str">
        <f t="shared" si="54"/>
        <v/>
      </c>
      <c r="X41" s="15" t="str">
        <f t="shared" si="55"/>
        <v/>
      </c>
    </row>
    <row r="42" spans="1:24" ht="18.75" x14ac:dyDescent="0.3">
      <c r="A42" s="4"/>
      <c r="B42" s="15" t="str">
        <f>IF(H41="","",IF(MONTH(H41+1)&lt;&gt;MONTH(H41),"",H41+1))</f>
        <v/>
      </c>
      <c r="C42" s="15" t="str">
        <f>IF(B42="","",IF(MONTH(B42+1)&lt;&gt;MONTH(B42),"",B42+1))</f>
        <v/>
      </c>
      <c r="D42" s="15" t="str">
        <f t="shared" si="41"/>
        <v/>
      </c>
      <c r="E42" s="15" t="str">
        <f t="shared" si="42"/>
        <v/>
      </c>
      <c r="F42" s="15" t="str">
        <f t="shared" si="43"/>
        <v/>
      </c>
      <c r="G42" s="15" t="str">
        <f t="shared" si="44"/>
        <v/>
      </c>
      <c r="H42" s="15" t="str">
        <f t="shared" si="45"/>
        <v/>
      </c>
      <c r="I42" s="6"/>
      <c r="J42" s="15">
        <f>IF(P41="","",IF(MONTH(P41+1)&lt;&gt;MONTH(P41),"",P41+1))</f>
        <v>44165</v>
      </c>
      <c r="K42" s="15" t="str">
        <f>IF(J42="","",IF(MONTH(J42+1)&lt;&gt;MONTH(J42),"",J42+1))</f>
        <v/>
      </c>
      <c r="L42" s="15" t="str">
        <f t="shared" si="46"/>
        <v/>
      </c>
      <c r="M42" s="15" t="str">
        <f t="shared" si="47"/>
        <v/>
      </c>
      <c r="N42" s="15" t="str">
        <f t="shared" si="48"/>
        <v/>
      </c>
      <c r="O42" s="15" t="str">
        <f t="shared" si="49"/>
        <v/>
      </c>
      <c r="P42" s="15" t="str">
        <f t="shared" si="50"/>
        <v/>
      </c>
      <c r="Q42" s="6"/>
      <c r="R42" s="15" t="str">
        <f>IF(X41="","",IF(MONTH(X41+1)&lt;&gt;MONTH(X41),"",X41+1))</f>
        <v/>
      </c>
      <c r="S42" s="15" t="str">
        <f>IF(R42="","",IF(MONTH(R42+1)&lt;&gt;MONTH(R42),"",R42+1))</f>
        <v/>
      </c>
      <c r="T42" s="15" t="str">
        <f t="shared" si="51"/>
        <v/>
      </c>
      <c r="U42" s="15" t="str">
        <f t="shared" si="52"/>
        <v/>
      </c>
      <c r="V42" s="15" t="str">
        <f t="shared" si="53"/>
        <v/>
      </c>
      <c r="W42" s="15" t="str">
        <f t="shared" si="54"/>
        <v/>
      </c>
      <c r="X42" s="15" t="str">
        <f t="shared" si="55"/>
        <v/>
      </c>
    </row>
    <row r="43" spans="1:24" ht="18" customHeight="1" x14ac:dyDescent="0.2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4" ht="18" customHeight="1" x14ac:dyDescent="0.2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  <row r="45" spans="1:24" ht="18" customHeight="1" x14ac:dyDescent="0.2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</row>
    <row r="46" spans="1:24" ht="18" customHeight="1" x14ac:dyDescent="0.2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</row>
    <row r="47" spans="1:24" s="4" customFormat="1" ht="21" customHeight="1" x14ac:dyDescent="0.3">
      <c r="Q47" s="5"/>
    </row>
    <row r="48" spans="1:24" s="6" customFormat="1" ht="16.5" customHeight="1" x14ac:dyDescent="0.2"/>
    <row r="49" spans="2:24" s="7" customFormat="1" ht="18" customHeight="1" x14ac:dyDescent="0.25">
      <c r="Q49" s="6"/>
    </row>
    <row r="50" spans="2:24" s="7" customFormat="1" ht="18" customHeight="1" x14ac:dyDescent="0.25">
      <c r="Q50" s="6"/>
    </row>
    <row r="51" spans="2:24" s="7" customFormat="1" ht="18" customHeight="1" x14ac:dyDescent="0.25">
      <c r="Q51" s="6"/>
    </row>
    <row r="52" spans="2:24" s="7" customFormat="1" ht="18" customHeight="1" x14ac:dyDescent="0.25">
      <c r="Q52" s="6"/>
    </row>
    <row r="53" spans="2:24" s="7" customFormat="1" ht="18" customHeight="1" x14ac:dyDescent="0.25">
      <c r="Q53" s="6"/>
    </row>
    <row r="54" spans="2:24" s="7" customFormat="1" ht="18" customHeight="1" x14ac:dyDescent="0.25">
      <c r="Q54" s="6"/>
    </row>
    <row r="55" spans="2:24" ht="18" customHeight="1" x14ac:dyDescent="0.2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</row>
    <row r="56" spans="2:24" s="4" customFormat="1" ht="21" customHeight="1" x14ac:dyDescent="0.3">
      <c r="I56" s="5"/>
    </row>
    <row r="57" spans="2:24" s="6" customFormat="1" ht="16.5" customHeight="1" x14ac:dyDescent="0.2"/>
    <row r="58" spans="2:24" s="7" customFormat="1" ht="18" customHeight="1" x14ac:dyDescent="0.25">
      <c r="I58" s="6"/>
    </row>
    <row r="59" spans="2:24" s="7" customFormat="1" ht="18" customHeight="1" x14ac:dyDescent="0.25">
      <c r="I59" s="6"/>
    </row>
    <row r="60" spans="2:24" s="7" customFormat="1" ht="18" customHeight="1" x14ac:dyDescent="0.25">
      <c r="I60" s="6"/>
    </row>
    <row r="61" spans="2:24" s="7" customFormat="1" ht="18" customHeight="1" x14ac:dyDescent="0.25">
      <c r="I61" s="6"/>
    </row>
    <row r="62" spans="2:24" s="7" customFormat="1" ht="18" customHeight="1" x14ac:dyDescent="0.25">
      <c r="I62" s="6"/>
    </row>
    <row r="63" spans="2:24" s="7" customFormat="1" ht="18" customHeight="1" x14ac:dyDescent="0.25">
      <c r="I63" s="6"/>
    </row>
    <row r="64" spans="2:24" x14ac:dyDescent="0.2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9:17" x14ac:dyDescent="0.2">
      <c r="I65" s="3"/>
      <c r="Q65" s="3"/>
    </row>
    <row r="66" spans="9:17" s="3" customFormat="1" ht="15" customHeight="1" x14ac:dyDescent="0.2"/>
    <row r="67" spans="9:17" ht="13.5" customHeight="1" x14ac:dyDescent="0.2">
      <c r="I67" s="3"/>
      <c r="Q67" s="3"/>
    </row>
    <row r="68" spans="9:17" ht="13.5" customHeight="1" x14ac:dyDescent="0.2">
      <c r="I68" s="3"/>
      <c r="Q68" s="3"/>
    </row>
    <row r="69" spans="9:17" ht="13.5" customHeight="1" x14ac:dyDescent="0.2">
      <c r="I69" s="3"/>
      <c r="Q69" s="3"/>
    </row>
    <row r="70" spans="9:17" ht="13.5" customHeight="1" x14ac:dyDescent="0.2">
      <c r="I70" s="3"/>
      <c r="Q70" s="3"/>
    </row>
    <row r="71" spans="9:17" ht="13.5" customHeight="1" x14ac:dyDescent="0.2">
      <c r="I71" s="3"/>
      <c r="Q71" s="3"/>
    </row>
    <row r="72" spans="9:17" ht="13.5" customHeight="1" x14ac:dyDescent="0.2">
      <c r="I72" s="3"/>
      <c r="Q72" s="3"/>
    </row>
  </sheetData>
  <mergeCells count="17">
    <mergeCell ref="A1:Y1"/>
    <mergeCell ref="D3:F3"/>
    <mergeCell ref="J3:K3"/>
    <mergeCell ref="O3:P3"/>
    <mergeCell ref="B6:X6"/>
    <mergeCell ref="B35:H35"/>
    <mergeCell ref="J35:P35"/>
    <mergeCell ref="R35:X35"/>
    <mergeCell ref="B8:H8"/>
    <mergeCell ref="J8:P8"/>
    <mergeCell ref="R8:X8"/>
    <mergeCell ref="B17:H17"/>
    <mergeCell ref="J17:P17"/>
    <mergeCell ref="R17:X17"/>
    <mergeCell ref="B26:H26"/>
    <mergeCell ref="J26:P26"/>
    <mergeCell ref="R26:X26"/>
  </mergeCells>
  <conditionalFormatting sqref="R10:X15 B19:H24 J19:P24 R19:X24 B28:H33 J28:P33 R28:X33 B37:H42 J37:P42 R37:X42 J10:P15 B10:H15">
    <cfRule type="expression" dxfId="12" priority="1">
      <formula>OR(WEEKDAY(B10,1)=1,WEEKDAY(B10,1)=7)</formula>
    </cfRule>
  </conditionalFormatting>
  <conditionalFormatting sqref="B8">
    <cfRule type="expression" dxfId="11" priority="13">
      <formula>$J$3=1</formula>
    </cfRule>
  </conditionalFormatting>
  <conditionalFormatting sqref="J8">
    <cfRule type="expression" dxfId="10" priority="12">
      <formula>$J$3=1</formula>
    </cfRule>
  </conditionalFormatting>
  <conditionalFormatting sqref="R8">
    <cfRule type="expression" dxfId="9" priority="11">
      <formula>$J$3=1</formula>
    </cfRule>
  </conditionalFormatting>
  <conditionalFormatting sqref="B17">
    <cfRule type="expression" dxfId="8" priority="10">
      <formula>$J$3=1</formula>
    </cfRule>
  </conditionalFormatting>
  <conditionalFormatting sqref="J17">
    <cfRule type="expression" dxfId="7" priority="9">
      <formula>$J$3=1</formula>
    </cfRule>
  </conditionalFormatting>
  <conditionalFormatting sqref="R17">
    <cfRule type="expression" dxfId="6" priority="8">
      <formula>$J$3=1</formula>
    </cfRule>
  </conditionalFormatting>
  <conditionalFormatting sqref="B26">
    <cfRule type="expression" dxfId="5" priority="7">
      <formula>$J$3=1</formula>
    </cfRule>
  </conditionalFormatting>
  <conditionalFormatting sqref="J26">
    <cfRule type="expression" dxfId="4" priority="6">
      <formula>$J$3=1</formula>
    </cfRule>
  </conditionalFormatting>
  <conditionalFormatting sqref="R26">
    <cfRule type="expression" dxfId="3" priority="5">
      <formula>$J$3=1</formula>
    </cfRule>
  </conditionalFormatting>
  <conditionalFormatting sqref="B35">
    <cfRule type="expression" dxfId="2" priority="4">
      <formula>$J$3=1</formula>
    </cfRule>
  </conditionalFormatting>
  <conditionalFormatting sqref="J35">
    <cfRule type="expression" dxfId="1" priority="3">
      <formula>$J$3=1</formula>
    </cfRule>
  </conditionalFormatting>
  <conditionalFormatting sqref="R35">
    <cfRule type="expression" dxfId="0" priority="2">
      <formula>$J$3=1</formula>
    </cfRule>
  </conditionalFormatting>
  <hyperlinks>
    <hyperlink ref="E10" location="'02012020'!A1" display="'02012020'!A1" xr:uid="{E0345322-6E25-45B6-959A-23778E5C2632}"/>
  </hyperlinks>
  <printOptions horizontalCentered="1"/>
  <pageMargins left="0.35" right="0.35" top="0.4" bottom="0.4" header="0.25" footer="0.25"/>
  <pageSetup paperSize="9" orientation="portrait" r:id="rId1"/>
  <headerFooter alignWithMargins="0">
    <oddFooter>&amp;C&amp;"Tahoma,Regular"&amp;8&amp;K00-048Calendar Templates by Vertex42.com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C2"/>
  <sheetViews>
    <sheetView workbookViewId="0">
      <selection activeCell="C2" sqref="C2"/>
    </sheetView>
  </sheetViews>
  <sheetFormatPr baseColWidth="10" defaultRowHeight="12.75" x14ac:dyDescent="0.2"/>
  <cols>
    <col min="3" max="3" width="15.5703125" bestFit="1" customWidth="1"/>
  </cols>
  <sheetData>
    <row r="2" spans="2:3" ht="18.75" x14ac:dyDescent="0.25">
      <c r="B2" s="16" t="s">
        <v>5</v>
      </c>
      <c r="C2" s="17">
        <v>43832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02012020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2018-11-30T02:15:16Z</dcterms:created>
  <dcterms:modified xsi:type="dcterms:W3CDTF">2020-01-20T11:30:20Z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v-abdarl@microsoft.com</vt:lpwstr>
  </property>
  <property fmtid="{D5CDD505-2E9C-101B-9397-08002B2CF9AE}" pid="5" name="MSIP_Label_f42aa342-8706-4288-bd11-ebb85995028c_SetDate">
    <vt:lpwstr>2018-11-30T02:16:20.0483293Z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