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0E7D0D9D-0B13-4952-8037-DEFCF52AF28A}" xr6:coauthVersionLast="45" xr6:coauthVersionMax="45" xr10:uidLastSave="{00000000-0000-0000-0000-000000000000}"/>
  <bookViews>
    <workbookView xWindow="-120" yWindow="-120" windowWidth="29040" windowHeight="15990" xr2:uid="{50E86EC8-B09D-45EB-8A14-DF863642164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" i="1" l="1"/>
  <c r="D4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3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2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</calcChain>
</file>

<file path=xl/sharedStrings.xml><?xml version="1.0" encoding="utf-8"?>
<sst xmlns="http://schemas.openxmlformats.org/spreadsheetml/2006/main" count="97" uniqueCount="96">
  <si>
    <t>Madame ANA BELEN GUERRERO FONTIVEROS</t>
  </si>
  <si>
    <t>Madame CAROLINE BUNEL</t>
  </si>
  <si>
    <t>ROUTE DES 4 SAISONS 13190 ALLAUCH</t>
  </si>
  <si>
    <t>Madame PERRINE VENTURELLI</t>
  </si>
  <si>
    <t>Madame LUDIVINE PIERNAS</t>
  </si>
  <si>
    <t>Madame ESTHER VINCENT</t>
  </si>
  <si>
    <t>Madame VERONIQUE ISSOULIE</t>
  </si>
  <si>
    <t>Madame MANON PISANIAS</t>
  </si>
  <si>
    <t>Madame GENEVIEVE JAVELAS</t>
  </si>
  <si>
    <t>Madame CELINE BORDONI</t>
  </si>
  <si>
    <t>Madame NAMIE LAISNE</t>
  </si>
  <si>
    <t>Madame JULIE ZENDJIDJIAN</t>
  </si>
  <si>
    <t>129 A RUE JEAN MERMOZ 13008 MARSEILLE 08</t>
  </si>
  <si>
    <t>Madame CATHERINE DUTERTRE</t>
  </si>
  <si>
    <t>Madame NICOLE CARDONA-SOLA</t>
  </si>
  <si>
    <t>Madame ELISABETH DARRIEUTORT</t>
  </si>
  <si>
    <t>Madame ISMAN FETIMI</t>
  </si>
  <si>
    <t>Madame CATHERINE MAUREL</t>
  </si>
  <si>
    <t>Madame MARTA EVRARD</t>
  </si>
  <si>
    <t>Madame FAUSTINE LUKASZEWSKI</t>
  </si>
  <si>
    <t>155 ROUTE DES 3 LUCS 13011 MARSEILLE 11</t>
  </si>
  <si>
    <t>Madame NACIMA LIN</t>
  </si>
  <si>
    <t>Madame CYRIELLE CROTTI</t>
  </si>
  <si>
    <t>Madame SOPHIE POINTEAU</t>
  </si>
  <si>
    <t>Madame KARINE BOUDIER</t>
  </si>
  <si>
    <t>Madame GRAZIA SABATINO</t>
  </si>
  <si>
    <t>Madame MELANIE SIGER</t>
  </si>
  <si>
    <t>Madame MARION CHAUVET</t>
  </si>
  <si>
    <t>Monsieur LUCAS CAPGRAS</t>
  </si>
  <si>
    <t>Madame NATHALIE CARAPLIS</t>
  </si>
  <si>
    <t>Madame DANIELE BERRAFATO</t>
  </si>
  <si>
    <t>Madame MARIE-ISABELLE FUNEL-LEPORATI</t>
  </si>
  <si>
    <t>Madame CAROLINE GENTY</t>
  </si>
  <si>
    <t>Madame MARIE-AURORE STERIN</t>
  </si>
  <si>
    <t>Monsieur DAVID REPELLIN</t>
  </si>
  <si>
    <t>Madame FRANCOISE MONTARD-CLEMENT</t>
  </si>
  <si>
    <t>Madame CHARLOTTE SORGENTI</t>
  </si>
  <si>
    <t>Madame AMELIE LEFEVRE</t>
  </si>
  <si>
    <t>Madame VERONIQUE LAURO LILLO</t>
  </si>
  <si>
    <t>Madame SOPHIE LOUZON</t>
  </si>
  <si>
    <t>Madame STEPHANIE PREISS</t>
  </si>
  <si>
    <t>Madame AMINA DESVIGNES</t>
  </si>
  <si>
    <t>Madame CLEMENTINE RICHARD</t>
  </si>
  <si>
    <t>Madame ANNE TISSOT</t>
  </si>
  <si>
    <t>Madame JOHANA CALLIS</t>
  </si>
  <si>
    <t>Monsieur GUILLAUME CHAMARD</t>
  </si>
  <si>
    <t>Madame CLEMENCE TALLONE</t>
  </si>
  <si>
    <t>Madame MARIE GLARMET</t>
  </si>
  <si>
    <t>4 RUE CAPITAINE JEAN CROISA 13009 MARSEILLE 09 Mobile : 06 83 61 35 14 Mail : ana.sagefemme@gmail.com</t>
  </si>
  <si>
    <t>ZI DU TUBERUE DES SALPETRIERS 13800 ISTRES Mobile : 06 25 95 87 53 Mail : perrinerambaud@yahoo.fr</t>
  </si>
  <si>
    <t>CHATEAU BALNEO25 RUE NICOLAS COPERNIC 13013 MARSEILLE 13 Mobile : 06 11 03 60 64 Mail : ldvnpiernas@gmail.com</t>
  </si>
  <si>
    <t>ZA LA VERDIERE 13 RUE AMPERE 13880 VELAUX Mobile : 06 76 65 32 18 Mail : vct.esther@yahoo.fr</t>
  </si>
  <si>
    <t>262 ALLEE LAVOISIER 13920 ST MITRE LES REMPARTS Tél : 04 42 49 98 33 Fax : 04 42 49 98 33 Mail : veronique.issoulie@free.fr</t>
  </si>
  <si>
    <t>VERT BOCCAGE 1 AVENUE DE WEIRTHEM 13300 SALON DE PROVENCE Mobile : 06 98 68 71 22 Mail : manon.pisanias@hotmail.fr</t>
  </si>
  <si>
    <t>2 RUE YVAN AUDOUARD 13200 ARLES Tél : 04 90 93 57 49 Mail : gjavelas@orange.fr</t>
  </si>
  <si>
    <t>8 AVENUE DE BIGARRON 13720 LA BOUILLADISSE Mobile : 06 68 53 68 53 Mail : celine.bordoni@gmail.com</t>
  </si>
  <si>
    <t>TRAVERSE DE LA GARE DE LA COURONNE 13500 MARTIGUES Tél : 04 42 42 89 03</t>
  </si>
  <si>
    <t>41 BOULEVARD DU GENERAL NOLLET 13012 MARSEILLE 12 Tél : 0491899830</t>
  </si>
  <si>
    <t>53 BOULEVARD CHAVE 13005 MARSEILLE 05 Mobile : 06 73 97 79 05 Mail : nicolecardona@orange.fr</t>
  </si>
  <si>
    <t>19 RUE DE L'AUBEPINE 13480 CABRIES Mobile : 06 08 52 56 09 Mail : e.darrieutort@free.fr</t>
  </si>
  <si>
    <t>21 AVENUE DU 24 AVRIL 1915 13012 MARSEILLE 12 Mobile : 06 03 41 21 06 Mail : isman.b@hotmail.f</t>
  </si>
  <si>
    <t>31 LOTISSEMENT VILLAGE 13400 AUBAGNE Tél : 04 42 03 26 83 Mobile : 06 12 21 12 38</t>
  </si>
  <si>
    <t>LA BASTIDE BLANCHERUE RAYMOND MARTIN 13480 CABRIES Mobile : 06 67 97 67 49 Mail : marta.lopes.ml@gmail.com</t>
  </si>
  <si>
    <t>161 CHEMIN DE GIBBES 13014 MARSEILLE 14 Mobile : 06 51 15 24 95 Mail : nacimalin@yahoo.fr</t>
  </si>
  <si>
    <t>MAISON MEDICALE - QUARTIER DE LA BASTIDE 15 CHEMIN DE LA BASTIDE 13950 CADOLIVE Mobile : 06 33 30 83 49</t>
  </si>
  <si>
    <t>RESIDENCE JARDINS ET BASTIDES - BAT A APPT 20744 PASSAGE DE LA NORIA DE FONT DE GARACH 13120 GARDANNE Mobile : 06 09 50 01 96</t>
  </si>
  <si>
    <t>279 RUE DU RABELAIS 13016 MARSEILLE 16 Tél : 04 91 46 33 89</t>
  </si>
  <si>
    <t>267 AVENUE DU PRADO 13008 MARSEILLE 08 Mobile : 06 14 89 71 83 Mail : grazia.sabatino@sfr.fr</t>
  </si>
  <si>
    <t>LE VERT BOCAGEAVENUE DE WERTHEIM 13300 SALON DE PROVENCE Mobile : 06 50 07 17 77 Mail : melanie.siger@gmail.com</t>
  </si>
  <si>
    <t>14 RUE ANTOINE PONS 13004 MARSEILLE 04 Mobile : 06 64 21 28 85 Mail : marion.chauvet@hotmail.fr</t>
  </si>
  <si>
    <t>44 BOULEVARD VALAMPE 13220 CHATEAUNEUF LES MARTIGUES Mobile : 06 27 44 18 85</t>
  </si>
  <si>
    <t>ESPACE SANTE 155 ROUTE DES 3 LUCS A LA VALENTINE 13011 MARSEILLE 11 Mobile : 06 10 44 73 92 Mail : nathalie.caraplis@gmail.com</t>
  </si>
  <si>
    <t>HOPITAL PRIVE BEAUREGARD 12 IMPASSE DU LIDO 13012 MARSEILLE 12 Tél : 04 91 12 12 12</t>
  </si>
  <si>
    <t>87 CHEMIN DE LA MURE 13015 MARSEILLE 15 Mobile : 06 76 07 60 99</t>
  </si>
  <si>
    <t>28 CHEMIN DE LA LONE 13150 BOULBON Mobile : 06 28 89 16 35 Mail : gentycaroline@yahoo.fr</t>
  </si>
  <si>
    <t>6 TRAVERSE DES HUSSARDS 13005 MARSEILLE 05 Mobile : 06 03 76 80 48 Mail : mal73000@hotmail.com</t>
  </si>
  <si>
    <t>CENTRE DE RADIOLOGIE MONTGRAND 22 RUE MONTGRAND 13006 MARSEILLE 06</t>
  </si>
  <si>
    <t>25 RUE NICOLAS COPERNIC 13013 MARSEILLE 13 Mobile : 06 13 90 28 60 Mail : clement-sf13@orange.fr</t>
  </si>
  <si>
    <t>14 BIS RUE DE LA REPUBLIQUE 13680 LANCON PROVENCE Mobile : 06 40 38 99 59 Mail : sorgenti.sf@gmail.com</t>
  </si>
  <si>
    <t>1 RUE NICOLAS COPERNIC 13013 MARSEILLE 13 Tél : 0491117767</t>
  </si>
  <si>
    <t>8 RUE ABBE FARIA 13005 MARSEILLE 05 Mobile : 06 17 70 14 03 Mail : sophie.louzon@hotmail.fr</t>
  </si>
  <si>
    <t>CLINIQUE DE VITROLLES RUE BEL AIR 13127 VITROLLES</t>
  </si>
  <si>
    <t>529 CHEMIN JOSEPH DE ROUMANILLE 13320 BOUC BEL AIR Mobile : 06 66 16 47 62 Mail : ndesvignes@free.fr</t>
  </si>
  <si>
    <t>POLE SANTE DE LA DURANNERUE DE LA DEESSE HESTIA 13100 AIX EN PROVENCE Mobile : 06 82 91 97 14 Mail : richardd.clementine@gmail.com</t>
  </si>
  <si>
    <t>HOPITAL PRIVE BEAUREGARD12 IMPASSE DU LIDO 13012 MARSEILLE 12 Tél : 04 91 12 11 19</t>
  </si>
  <si>
    <t>8 RUE MAURICE THOREZ 13110 PORT DE BOUC Mobile : 06 79 05 88 80 Mail : johana.callis@gmail.com</t>
  </si>
  <si>
    <t>8 RUE DES MOULINS 13300 SALON DE PROVENCE Mobile : 07 83 37 61 92 Mail : gchamard.echographie@gmail.com</t>
  </si>
  <si>
    <t>1 QUAI DE LA LIBERATION 13230 PORT ST LOUIS DU RHONE Mobile : 06 24 61 35 39 Mail : clemence.tallone@gmail.com</t>
  </si>
  <si>
    <t>ZAE LES BARLESLIEU,DIT LE MERLANCON 13470 CARNOUX EN PROVENCE Mobile : 06 59 11 52 12 Mail : marieglarmet@hotmail.com</t>
  </si>
  <si>
    <t>NOM</t>
  </si>
  <si>
    <t>ADRESSE</t>
  </si>
  <si>
    <t>CODE POSTAL</t>
  </si>
  <si>
    <t>VILLE</t>
  </si>
  <si>
    <t>TEL</t>
  </si>
  <si>
    <t>FAX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</si>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</sst>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DD8EE-4AC1-469B-9B5F-67215940543B}">
  <dimension ref="A1:H91"/>
  <sheetViews>
    <sheetView tabSelected="1" topLeftCell="A61" workbookViewId="0">
      <selection activeCell="E2" sqref="E2"/>
    </sheetView>
  </sheetViews>
  <sheetFormatPr baseColWidth="10" defaultRowHeight="15" x14ac:dyDescent="0.25"/>
  <cols>
    <col min="1" max="1" width="98.140625" customWidth="1"/>
    <col min="2" max="2" width="41.28515625" bestFit="1" customWidth="1"/>
    <col min="3" max="3" width="49.28515625" customWidth="1"/>
  </cols>
  <sheetData>
    <row r="1" spans="1:8" x14ac:dyDescent="0.25">
      <c r="B1" s="1" t="s">
        <v>89</v>
      </c>
      <c r="C1" s="1" t="s">
        <v>90</v>
      </c>
      <c r="D1" s="1" t="s">
        <v>91</v>
      </c>
      <c r="E1" s="1" t="s">
        <v>92</v>
      </c>
      <c r="F1" s="1" t="s">
        <v>93</v>
      </c>
      <c r="G1" s="1" t="s">
        <v>94</v>
      </c>
      <c r="H1" s="1" t="s">
        <v>95</v>
      </c>
    </row>
    <row r="2" spans="1:8" x14ac:dyDescent="0.25">
      <c r="A2" t="s">
        <v>0</v>
      </c>
      <c r="B2" t="str">
        <f>IF(LEFT(A2,6)="Madame",A2,"")</f>
        <v>Madame ANA BELEN GUERRERO FONTIVEROS</v>
      </c>
      <c r="C2" t="str">
        <f>IF(LEFT(A2,6)="Madame","",LEFT(A2,SEARCH("13",A2,1)-1))</f>
        <v/>
      </c>
      <c r="D2" t="str">
        <f>IF(LEFT(A2,6)="Madame","",MID(A2,SEARCH("13",A2,1),5))</f>
        <v/>
      </c>
    </row>
    <row r="3" spans="1:8" x14ac:dyDescent="0.25">
      <c r="A3" t="s">
        <v>48</v>
      </c>
      <c r="B3" t="str">
        <f t="shared" ref="B3:B66" si="0">IF(LEFT(A3,6)="Madame",A3,"")</f>
        <v/>
      </c>
      <c r="C3" t="str">
        <f>IF(LEFT(A3,6)="Madame","",LEFT(A3,SEARCH("13",A3,1)-1))</f>
        <v xml:space="preserve">4 RUE CAPITAINE JEAN CROISA </v>
      </c>
      <c r="D3" t="str">
        <f>IF(LEFT(A3,6)="Madame","",MID(A3,SEARCH("13",A3,1),5))</f>
        <v>13009</v>
      </c>
    </row>
    <row r="4" spans="1:8" x14ac:dyDescent="0.25">
      <c r="A4" t="s">
        <v>1</v>
      </c>
      <c r="B4" t="str">
        <f t="shared" si="0"/>
        <v>Madame CAROLINE BUNEL</v>
      </c>
      <c r="C4" t="str">
        <f t="shared" ref="C3:C66" si="1">IF(LEFT(A4,6)="Madame","",LEFT(A4,SEARCH("13",A4,1)-1))</f>
        <v/>
      </c>
      <c r="D4" t="str">
        <f t="shared" ref="D4:D67" si="2">IF(LEFT(A4,6)="Madame","",MID(A4,SEARCH("13",A4,1),5))</f>
        <v/>
      </c>
    </row>
    <row r="5" spans="1:8" x14ac:dyDescent="0.25">
      <c r="A5" t="s">
        <v>2</v>
      </c>
      <c r="B5" t="str">
        <f t="shared" si="0"/>
        <v/>
      </c>
      <c r="C5" t="str">
        <f t="shared" si="1"/>
        <v xml:space="preserve">ROUTE DES 4 SAISONS </v>
      </c>
      <c r="D5" t="str">
        <f>IF(LEFT(A5,6)="Madame","",MID(A5,SEARCH("13",A5,1),5))</f>
        <v>13190</v>
      </c>
    </row>
    <row r="6" spans="1:8" x14ac:dyDescent="0.25">
      <c r="A6" t="s">
        <v>3</v>
      </c>
      <c r="B6" t="str">
        <f t="shared" si="0"/>
        <v>Madame PERRINE VENTURELLI</v>
      </c>
      <c r="C6" t="str">
        <f t="shared" si="1"/>
        <v/>
      </c>
      <c r="D6" t="str">
        <f t="shared" si="2"/>
        <v/>
      </c>
    </row>
    <row r="7" spans="1:8" x14ac:dyDescent="0.25">
      <c r="A7" t="s">
        <v>49</v>
      </c>
      <c r="B7" t="str">
        <f t="shared" si="0"/>
        <v/>
      </c>
      <c r="C7" t="str">
        <f t="shared" si="1"/>
        <v xml:space="preserve">ZI DU TUBERUE DES SALPETRIERS </v>
      </c>
      <c r="D7" t="str">
        <f t="shared" si="2"/>
        <v>13800</v>
      </c>
    </row>
    <row r="8" spans="1:8" x14ac:dyDescent="0.25">
      <c r="A8" t="s">
        <v>4</v>
      </c>
      <c r="B8" t="str">
        <f t="shared" si="0"/>
        <v>Madame LUDIVINE PIERNAS</v>
      </c>
      <c r="C8" t="str">
        <f t="shared" si="1"/>
        <v/>
      </c>
      <c r="D8" t="str">
        <f t="shared" si="2"/>
        <v/>
      </c>
    </row>
    <row r="9" spans="1:8" x14ac:dyDescent="0.25">
      <c r="A9" t="s">
        <v>50</v>
      </c>
      <c r="B9" t="str">
        <f t="shared" si="0"/>
        <v/>
      </c>
      <c r="C9" t="str">
        <f t="shared" si="1"/>
        <v xml:space="preserve">CHATEAU BALNEO25 RUE NICOLAS COPERNIC </v>
      </c>
      <c r="D9" t="str">
        <f t="shared" si="2"/>
        <v>13013</v>
      </c>
    </row>
    <row r="10" spans="1:8" x14ac:dyDescent="0.25">
      <c r="A10" t="s">
        <v>5</v>
      </c>
      <c r="B10" t="str">
        <f t="shared" si="0"/>
        <v>Madame ESTHER VINCENT</v>
      </c>
      <c r="C10" t="str">
        <f t="shared" si="1"/>
        <v/>
      </c>
      <c r="D10" t="str">
        <f t="shared" si="2"/>
        <v/>
      </c>
    </row>
    <row r="11" spans="1:8" x14ac:dyDescent="0.25">
      <c r="A11" t="s">
        <v>51</v>
      </c>
      <c r="B11" t="str">
        <f t="shared" si="0"/>
        <v/>
      </c>
      <c r="C11" t="str">
        <f t="shared" si="1"/>
        <v xml:space="preserve">ZA LA VERDIERE </v>
      </c>
      <c r="D11" t="str">
        <f t="shared" si="2"/>
        <v>13 RU</v>
      </c>
    </row>
    <row r="12" spans="1:8" x14ac:dyDescent="0.25">
      <c r="A12" t="s">
        <v>6</v>
      </c>
      <c r="B12" t="str">
        <f t="shared" si="0"/>
        <v>Madame VERONIQUE ISSOULIE</v>
      </c>
      <c r="C12" t="str">
        <f t="shared" si="1"/>
        <v/>
      </c>
      <c r="D12" t="str">
        <f t="shared" si="2"/>
        <v/>
      </c>
    </row>
    <row r="13" spans="1:8" x14ac:dyDescent="0.25">
      <c r="A13" t="s">
        <v>52</v>
      </c>
      <c r="B13" t="str">
        <f t="shared" si="0"/>
        <v/>
      </c>
      <c r="C13" t="str">
        <f t="shared" si="1"/>
        <v xml:space="preserve">262 ALLEE LAVOISIER </v>
      </c>
      <c r="D13" t="str">
        <f t="shared" si="2"/>
        <v>13920</v>
      </c>
    </row>
    <row r="14" spans="1:8" x14ac:dyDescent="0.25">
      <c r="A14" t="s">
        <v>7</v>
      </c>
      <c r="B14" t="str">
        <f t="shared" si="0"/>
        <v>Madame MANON PISANIAS</v>
      </c>
      <c r="C14" t="str">
        <f t="shared" si="1"/>
        <v/>
      </c>
      <c r="D14" t="str">
        <f t="shared" si="2"/>
        <v/>
      </c>
    </row>
    <row r="15" spans="1:8" x14ac:dyDescent="0.25">
      <c r="A15" t="s">
        <v>53</v>
      </c>
      <c r="B15" t="str">
        <f t="shared" si="0"/>
        <v/>
      </c>
      <c r="C15" t="str">
        <f t="shared" si="1"/>
        <v xml:space="preserve">VERT BOCCAGE 1 AVENUE DE WEIRTHEM </v>
      </c>
      <c r="D15" t="str">
        <f t="shared" si="2"/>
        <v>13300</v>
      </c>
    </row>
    <row r="16" spans="1:8" x14ac:dyDescent="0.25">
      <c r="A16" t="s">
        <v>8</v>
      </c>
      <c r="B16" t="str">
        <f t="shared" si="0"/>
        <v>Madame GENEVIEVE JAVELAS</v>
      </c>
      <c r="C16" t="str">
        <f t="shared" si="1"/>
        <v/>
      </c>
      <c r="D16" t="str">
        <f t="shared" si="2"/>
        <v/>
      </c>
    </row>
    <row r="17" spans="1:4" x14ac:dyDescent="0.25">
      <c r="A17" t="s">
        <v>54</v>
      </c>
      <c r="B17" t="str">
        <f t="shared" si="0"/>
        <v/>
      </c>
      <c r="C17" t="str">
        <f t="shared" si="1"/>
        <v xml:space="preserve">2 RUE YVAN AUDOUARD </v>
      </c>
      <c r="D17" t="str">
        <f t="shared" si="2"/>
        <v>13200</v>
      </c>
    </row>
    <row r="18" spans="1:4" x14ac:dyDescent="0.25">
      <c r="A18" t="s">
        <v>9</v>
      </c>
      <c r="B18" t="str">
        <f t="shared" si="0"/>
        <v>Madame CELINE BORDONI</v>
      </c>
      <c r="C18" t="str">
        <f t="shared" si="1"/>
        <v/>
      </c>
      <c r="D18" t="str">
        <f t="shared" si="2"/>
        <v/>
      </c>
    </row>
    <row r="19" spans="1:4" x14ac:dyDescent="0.25">
      <c r="A19" t="s">
        <v>55</v>
      </c>
      <c r="B19" t="str">
        <f t="shared" si="0"/>
        <v/>
      </c>
      <c r="C19" t="str">
        <f t="shared" si="1"/>
        <v xml:space="preserve">8 AVENUE DE BIGARRON </v>
      </c>
      <c r="D19" t="str">
        <f t="shared" si="2"/>
        <v>13720</v>
      </c>
    </row>
    <row r="20" spans="1:4" x14ac:dyDescent="0.25">
      <c r="A20" t="s">
        <v>10</v>
      </c>
      <c r="B20" t="str">
        <f t="shared" si="0"/>
        <v>Madame NAMIE LAISNE</v>
      </c>
      <c r="C20" t="str">
        <f t="shared" si="1"/>
        <v/>
      </c>
      <c r="D20" t="str">
        <f t="shared" si="2"/>
        <v/>
      </c>
    </row>
    <row r="21" spans="1:4" x14ac:dyDescent="0.25">
      <c r="A21" t="s">
        <v>56</v>
      </c>
      <c r="B21" t="str">
        <f t="shared" si="0"/>
        <v/>
      </c>
      <c r="C21" t="str">
        <f t="shared" si="1"/>
        <v xml:space="preserve">TRAVERSE DE LA GARE DE LA COURONNE </v>
      </c>
      <c r="D21" t="str">
        <f t="shared" si="2"/>
        <v>13500</v>
      </c>
    </row>
    <row r="22" spans="1:4" x14ac:dyDescent="0.25">
      <c r="A22" t="s">
        <v>11</v>
      </c>
      <c r="B22" t="str">
        <f t="shared" si="0"/>
        <v>Madame JULIE ZENDJIDJIAN</v>
      </c>
      <c r="C22" t="str">
        <f t="shared" si="1"/>
        <v/>
      </c>
      <c r="D22" t="str">
        <f t="shared" si="2"/>
        <v/>
      </c>
    </row>
    <row r="23" spans="1:4" x14ac:dyDescent="0.25">
      <c r="A23" t="s">
        <v>12</v>
      </c>
      <c r="B23" t="str">
        <f t="shared" si="0"/>
        <v/>
      </c>
      <c r="C23" t="str">
        <f t="shared" si="1"/>
        <v xml:space="preserve">129 A RUE JEAN MERMOZ </v>
      </c>
      <c r="D23" t="str">
        <f t="shared" si="2"/>
        <v>13008</v>
      </c>
    </row>
    <row r="24" spans="1:4" x14ac:dyDescent="0.25">
      <c r="A24" t="s">
        <v>13</v>
      </c>
      <c r="B24" t="str">
        <f t="shared" si="0"/>
        <v>Madame CATHERINE DUTERTRE</v>
      </c>
      <c r="C24" t="str">
        <f t="shared" si="1"/>
        <v/>
      </c>
      <c r="D24" t="str">
        <f t="shared" si="2"/>
        <v/>
      </c>
    </row>
    <row r="25" spans="1:4" x14ac:dyDescent="0.25">
      <c r="A25" t="s">
        <v>57</v>
      </c>
      <c r="B25" t="str">
        <f t="shared" si="0"/>
        <v/>
      </c>
      <c r="C25" t="str">
        <f t="shared" si="1"/>
        <v xml:space="preserve">41 BOULEVARD DU GENERAL NOLLET </v>
      </c>
      <c r="D25" t="str">
        <f t="shared" si="2"/>
        <v>13012</v>
      </c>
    </row>
    <row r="26" spans="1:4" x14ac:dyDescent="0.25">
      <c r="A26" t="s">
        <v>14</v>
      </c>
      <c r="B26" t="str">
        <f t="shared" si="0"/>
        <v>Madame NICOLE CARDONA-SOLA</v>
      </c>
      <c r="C26" t="str">
        <f t="shared" si="1"/>
        <v/>
      </c>
      <c r="D26" t="str">
        <f t="shared" si="2"/>
        <v/>
      </c>
    </row>
    <row r="27" spans="1:4" x14ac:dyDescent="0.25">
      <c r="A27" t="s">
        <v>58</v>
      </c>
      <c r="B27" t="str">
        <f t="shared" si="0"/>
        <v/>
      </c>
      <c r="C27" t="str">
        <f t="shared" si="1"/>
        <v xml:space="preserve">53 BOULEVARD CHAVE </v>
      </c>
      <c r="D27" t="str">
        <f t="shared" si="2"/>
        <v>13005</v>
      </c>
    </row>
    <row r="28" spans="1:4" x14ac:dyDescent="0.25">
      <c r="A28" t="s">
        <v>15</v>
      </c>
      <c r="B28" t="str">
        <f t="shared" si="0"/>
        <v>Madame ELISABETH DARRIEUTORT</v>
      </c>
      <c r="C28" t="str">
        <f t="shared" si="1"/>
        <v/>
      </c>
      <c r="D28" t="str">
        <f t="shared" si="2"/>
        <v/>
      </c>
    </row>
    <row r="29" spans="1:4" x14ac:dyDescent="0.25">
      <c r="A29" t="s">
        <v>59</v>
      </c>
      <c r="B29" t="str">
        <f t="shared" si="0"/>
        <v/>
      </c>
      <c r="C29" t="str">
        <f t="shared" si="1"/>
        <v xml:space="preserve">19 RUE DE L'AUBEPINE </v>
      </c>
      <c r="D29" t="str">
        <f t="shared" si="2"/>
        <v>13480</v>
      </c>
    </row>
    <row r="30" spans="1:4" x14ac:dyDescent="0.25">
      <c r="A30" t="s">
        <v>16</v>
      </c>
      <c r="B30" t="str">
        <f t="shared" si="0"/>
        <v>Madame ISMAN FETIMI</v>
      </c>
      <c r="C30" t="str">
        <f t="shared" si="1"/>
        <v/>
      </c>
      <c r="D30" t="str">
        <f t="shared" si="2"/>
        <v/>
      </c>
    </row>
    <row r="31" spans="1:4" x14ac:dyDescent="0.25">
      <c r="A31" t="s">
        <v>60</v>
      </c>
      <c r="B31" t="str">
        <f t="shared" si="0"/>
        <v/>
      </c>
      <c r="C31" t="str">
        <f t="shared" si="1"/>
        <v xml:space="preserve">21 AVENUE DU 24 AVRIL 1915 </v>
      </c>
      <c r="D31" t="str">
        <f t="shared" si="2"/>
        <v>13012</v>
      </c>
    </row>
    <row r="32" spans="1:4" x14ac:dyDescent="0.25">
      <c r="A32" t="s">
        <v>17</v>
      </c>
      <c r="B32" t="str">
        <f t="shared" si="0"/>
        <v>Madame CATHERINE MAUREL</v>
      </c>
      <c r="C32" t="str">
        <f t="shared" si="1"/>
        <v/>
      </c>
      <c r="D32" t="str">
        <f t="shared" si="2"/>
        <v/>
      </c>
    </row>
    <row r="33" spans="1:4" x14ac:dyDescent="0.25">
      <c r="A33" t="s">
        <v>61</v>
      </c>
      <c r="B33" t="str">
        <f t="shared" si="0"/>
        <v/>
      </c>
      <c r="C33" t="str">
        <f t="shared" si="1"/>
        <v xml:space="preserve">31 LOTISSEMENT VILLAGE </v>
      </c>
      <c r="D33" t="str">
        <f t="shared" si="2"/>
        <v>13400</v>
      </c>
    </row>
    <row r="34" spans="1:4" x14ac:dyDescent="0.25">
      <c r="A34" t="s">
        <v>18</v>
      </c>
      <c r="B34" t="str">
        <f t="shared" si="0"/>
        <v>Madame MARTA EVRARD</v>
      </c>
      <c r="C34" t="str">
        <f t="shared" si="1"/>
        <v/>
      </c>
      <c r="D34" t="str">
        <f t="shared" si="2"/>
        <v/>
      </c>
    </row>
    <row r="35" spans="1:4" x14ac:dyDescent="0.25">
      <c r="A35" t="s">
        <v>62</v>
      </c>
      <c r="B35" t="str">
        <f t="shared" si="0"/>
        <v/>
      </c>
      <c r="C35" t="str">
        <f t="shared" si="1"/>
        <v xml:space="preserve">LA BASTIDE BLANCHERUE RAYMOND MARTIN </v>
      </c>
      <c r="D35" t="str">
        <f t="shared" si="2"/>
        <v>13480</v>
      </c>
    </row>
    <row r="36" spans="1:4" x14ac:dyDescent="0.25">
      <c r="A36" t="s">
        <v>19</v>
      </c>
      <c r="B36" t="str">
        <f t="shared" si="0"/>
        <v>Madame FAUSTINE LUKASZEWSKI</v>
      </c>
      <c r="C36" t="str">
        <f t="shared" si="1"/>
        <v/>
      </c>
      <c r="D36" t="str">
        <f t="shared" si="2"/>
        <v/>
      </c>
    </row>
    <row r="37" spans="1:4" x14ac:dyDescent="0.25">
      <c r="A37" t="s">
        <v>20</v>
      </c>
      <c r="B37" t="str">
        <f t="shared" si="0"/>
        <v/>
      </c>
      <c r="C37" t="str">
        <f t="shared" si="1"/>
        <v xml:space="preserve">155 ROUTE DES 3 LUCS </v>
      </c>
      <c r="D37" t="str">
        <f t="shared" si="2"/>
        <v>13011</v>
      </c>
    </row>
    <row r="38" spans="1:4" x14ac:dyDescent="0.25">
      <c r="A38" t="s">
        <v>21</v>
      </c>
      <c r="B38" t="str">
        <f t="shared" si="0"/>
        <v>Madame NACIMA LIN</v>
      </c>
      <c r="C38" t="str">
        <f t="shared" si="1"/>
        <v/>
      </c>
      <c r="D38" t="str">
        <f t="shared" si="2"/>
        <v/>
      </c>
    </row>
    <row r="39" spans="1:4" x14ac:dyDescent="0.25">
      <c r="A39" t="s">
        <v>63</v>
      </c>
      <c r="B39" t="str">
        <f t="shared" si="0"/>
        <v/>
      </c>
      <c r="C39" t="str">
        <f t="shared" si="1"/>
        <v xml:space="preserve">161 CHEMIN DE GIBBES </v>
      </c>
      <c r="D39" t="str">
        <f t="shared" si="2"/>
        <v>13014</v>
      </c>
    </row>
    <row r="40" spans="1:4" x14ac:dyDescent="0.25">
      <c r="A40" t="s">
        <v>22</v>
      </c>
      <c r="B40" t="str">
        <f t="shared" si="0"/>
        <v>Madame CYRIELLE CROTTI</v>
      </c>
      <c r="C40" t="str">
        <f t="shared" si="1"/>
        <v/>
      </c>
      <c r="D40" t="str">
        <f t="shared" si="2"/>
        <v/>
      </c>
    </row>
    <row r="41" spans="1:4" x14ac:dyDescent="0.25">
      <c r="A41" t="s">
        <v>64</v>
      </c>
      <c r="B41" t="str">
        <f t="shared" si="0"/>
        <v/>
      </c>
      <c r="C41" t="str">
        <f t="shared" si="1"/>
        <v xml:space="preserve">MAISON MEDICALE - QUARTIER DE LA BASTIDE 15 CHEMIN DE LA BASTIDE </v>
      </c>
      <c r="D41" t="str">
        <f t="shared" si="2"/>
        <v>13950</v>
      </c>
    </row>
    <row r="42" spans="1:4" x14ac:dyDescent="0.25">
      <c r="A42" t="s">
        <v>23</v>
      </c>
      <c r="B42" t="str">
        <f t="shared" si="0"/>
        <v>Madame SOPHIE POINTEAU</v>
      </c>
      <c r="C42" t="str">
        <f t="shared" si="1"/>
        <v/>
      </c>
      <c r="D42" t="str">
        <f t="shared" si="2"/>
        <v/>
      </c>
    </row>
    <row r="43" spans="1:4" x14ac:dyDescent="0.25">
      <c r="A43" t="s">
        <v>65</v>
      </c>
      <c r="B43" t="str">
        <f t="shared" si="0"/>
        <v/>
      </c>
      <c r="C43" t="str">
        <f t="shared" si="1"/>
        <v xml:space="preserve">RESIDENCE JARDINS ET BASTIDES - BAT A APPT 20744 PASSAGE DE LA NORIA DE FONT DE GARACH </v>
      </c>
      <c r="D43" t="str">
        <f t="shared" si="2"/>
        <v>13120</v>
      </c>
    </row>
    <row r="44" spans="1:4" x14ac:dyDescent="0.25">
      <c r="A44" t="s">
        <v>24</v>
      </c>
      <c r="B44" t="str">
        <f t="shared" si="0"/>
        <v>Madame KARINE BOUDIER</v>
      </c>
      <c r="C44" t="str">
        <f t="shared" si="1"/>
        <v/>
      </c>
      <c r="D44" t="str">
        <f t="shared" si="2"/>
        <v/>
      </c>
    </row>
    <row r="45" spans="1:4" x14ac:dyDescent="0.25">
      <c r="A45" t="s">
        <v>66</v>
      </c>
      <c r="B45" t="str">
        <f t="shared" si="0"/>
        <v/>
      </c>
      <c r="C45" t="str">
        <f t="shared" si="1"/>
        <v xml:space="preserve">279 RUE DU RABELAIS </v>
      </c>
      <c r="D45" t="str">
        <f t="shared" si="2"/>
        <v>13016</v>
      </c>
    </row>
    <row r="46" spans="1:4" x14ac:dyDescent="0.25">
      <c r="A46" t="s">
        <v>25</v>
      </c>
      <c r="B46" t="str">
        <f t="shared" si="0"/>
        <v>Madame GRAZIA SABATINO</v>
      </c>
      <c r="C46" t="str">
        <f t="shared" si="1"/>
        <v/>
      </c>
      <c r="D46" t="str">
        <f t="shared" si="2"/>
        <v/>
      </c>
    </row>
    <row r="47" spans="1:4" x14ac:dyDescent="0.25">
      <c r="A47" t="s">
        <v>67</v>
      </c>
      <c r="B47" t="str">
        <f t="shared" si="0"/>
        <v/>
      </c>
      <c r="C47" t="str">
        <f t="shared" si="1"/>
        <v xml:space="preserve">267 AVENUE DU PRADO </v>
      </c>
      <c r="D47" t="str">
        <f t="shared" si="2"/>
        <v>13008</v>
      </c>
    </row>
    <row r="48" spans="1:4" x14ac:dyDescent="0.25">
      <c r="A48" t="s">
        <v>26</v>
      </c>
      <c r="B48" t="str">
        <f t="shared" si="0"/>
        <v>Madame MELANIE SIGER</v>
      </c>
      <c r="C48" t="str">
        <f t="shared" si="1"/>
        <v/>
      </c>
      <c r="D48" t="str">
        <f t="shared" si="2"/>
        <v/>
      </c>
    </row>
    <row r="49" spans="1:4" x14ac:dyDescent="0.25">
      <c r="A49" t="s">
        <v>68</v>
      </c>
      <c r="B49" t="str">
        <f t="shared" si="0"/>
        <v/>
      </c>
      <c r="C49" t="str">
        <f t="shared" si="1"/>
        <v xml:space="preserve">LE VERT BOCAGEAVENUE DE WERTHEIM </v>
      </c>
      <c r="D49" t="str">
        <f t="shared" si="2"/>
        <v>13300</v>
      </c>
    </row>
    <row r="50" spans="1:4" x14ac:dyDescent="0.25">
      <c r="A50" t="s">
        <v>27</v>
      </c>
      <c r="B50" t="str">
        <f t="shared" si="0"/>
        <v>Madame MARION CHAUVET</v>
      </c>
      <c r="C50" t="str">
        <f t="shared" si="1"/>
        <v/>
      </c>
      <c r="D50" t="str">
        <f t="shared" si="2"/>
        <v/>
      </c>
    </row>
    <row r="51" spans="1:4" x14ac:dyDescent="0.25">
      <c r="A51" t="s">
        <v>69</v>
      </c>
      <c r="B51" t="str">
        <f t="shared" si="0"/>
        <v/>
      </c>
      <c r="C51" t="str">
        <f t="shared" si="1"/>
        <v xml:space="preserve">14 RUE ANTOINE PONS </v>
      </c>
      <c r="D51" t="str">
        <f t="shared" si="2"/>
        <v>13004</v>
      </c>
    </row>
    <row r="52" spans="1:4" x14ac:dyDescent="0.25">
      <c r="A52" t="s">
        <v>28</v>
      </c>
      <c r="B52" t="str">
        <f t="shared" si="0"/>
        <v/>
      </c>
      <c r="C52" t="e">
        <f t="shared" si="1"/>
        <v>#VALUE!</v>
      </c>
      <c r="D52" t="e">
        <f t="shared" si="2"/>
        <v>#VALUE!</v>
      </c>
    </row>
    <row r="53" spans="1:4" x14ac:dyDescent="0.25">
      <c r="A53" t="s">
        <v>70</v>
      </c>
      <c r="B53" t="str">
        <f t="shared" si="0"/>
        <v/>
      </c>
      <c r="C53" t="str">
        <f t="shared" si="1"/>
        <v xml:space="preserve">44 BOULEVARD VALAMPE </v>
      </c>
      <c r="D53" t="str">
        <f t="shared" si="2"/>
        <v>13220</v>
      </c>
    </row>
    <row r="54" spans="1:4" x14ac:dyDescent="0.25">
      <c r="A54" t="s">
        <v>29</v>
      </c>
      <c r="B54" t="str">
        <f t="shared" si="0"/>
        <v>Madame NATHALIE CARAPLIS</v>
      </c>
      <c r="C54" t="str">
        <f t="shared" si="1"/>
        <v/>
      </c>
      <c r="D54" t="str">
        <f t="shared" si="2"/>
        <v/>
      </c>
    </row>
    <row r="55" spans="1:4" x14ac:dyDescent="0.25">
      <c r="A55" t="s">
        <v>71</v>
      </c>
      <c r="B55" t="str">
        <f t="shared" si="0"/>
        <v/>
      </c>
      <c r="C55" t="str">
        <f t="shared" si="1"/>
        <v xml:space="preserve">ESPACE SANTE 155 ROUTE DES 3 LUCS A LA VALENTINE </v>
      </c>
      <c r="D55" t="str">
        <f t="shared" si="2"/>
        <v>13011</v>
      </c>
    </row>
    <row r="56" spans="1:4" x14ac:dyDescent="0.25">
      <c r="A56" t="s">
        <v>30</v>
      </c>
      <c r="B56" t="str">
        <f t="shared" si="0"/>
        <v>Madame DANIELE BERRAFATO</v>
      </c>
      <c r="C56" t="str">
        <f t="shared" si="1"/>
        <v/>
      </c>
      <c r="D56" t="str">
        <f t="shared" si="2"/>
        <v/>
      </c>
    </row>
    <row r="57" spans="1:4" x14ac:dyDescent="0.25">
      <c r="A57" t="s">
        <v>72</v>
      </c>
      <c r="B57" t="str">
        <f t="shared" si="0"/>
        <v/>
      </c>
      <c r="C57" t="str">
        <f t="shared" si="1"/>
        <v xml:space="preserve">HOPITAL PRIVE BEAUREGARD 12 IMPASSE DU LIDO </v>
      </c>
      <c r="D57" t="str">
        <f t="shared" si="2"/>
        <v>13012</v>
      </c>
    </row>
    <row r="58" spans="1:4" x14ac:dyDescent="0.25">
      <c r="A58" t="s">
        <v>31</v>
      </c>
      <c r="B58" t="str">
        <f t="shared" si="0"/>
        <v>Madame MARIE-ISABELLE FUNEL-LEPORATI</v>
      </c>
      <c r="C58" t="str">
        <f t="shared" si="1"/>
        <v/>
      </c>
      <c r="D58" t="str">
        <f t="shared" si="2"/>
        <v/>
      </c>
    </row>
    <row r="59" spans="1:4" x14ac:dyDescent="0.25">
      <c r="A59" t="s">
        <v>73</v>
      </c>
      <c r="B59" t="str">
        <f t="shared" si="0"/>
        <v/>
      </c>
      <c r="C59" t="str">
        <f t="shared" si="1"/>
        <v xml:space="preserve">87 CHEMIN DE LA MURE </v>
      </c>
      <c r="D59" t="str">
        <f t="shared" si="2"/>
        <v>13015</v>
      </c>
    </row>
    <row r="60" spans="1:4" x14ac:dyDescent="0.25">
      <c r="A60" t="s">
        <v>32</v>
      </c>
      <c r="B60" t="str">
        <f t="shared" si="0"/>
        <v>Madame CAROLINE GENTY</v>
      </c>
      <c r="C60" t="str">
        <f t="shared" si="1"/>
        <v/>
      </c>
      <c r="D60" t="str">
        <f t="shared" si="2"/>
        <v/>
      </c>
    </row>
    <row r="61" spans="1:4" x14ac:dyDescent="0.25">
      <c r="A61" t="s">
        <v>74</v>
      </c>
      <c r="B61" t="str">
        <f t="shared" si="0"/>
        <v/>
      </c>
      <c r="C61" t="str">
        <f t="shared" si="1"/>
        <v xml:space="preserve">28 CHEMIN DE LA LONE </v>
      </c>
      <c r="D61" t="str">
        <f t="shared" si="2"/>
        <v>13150</v>
      </c>
    </row>
    <row r="62" spans="1:4" x14ac:dyDescent="0.25">
      <c r="A62" t="s">
        <v>33</v>
      </c>
      <c r="B62" t="str">
        <f t="shared" si="0"/>
        <v>Madame MARIE-AURORE STERIN</v>
      </c>
      <c r="C62" t="str">
        <f t="shared" si="1"/>
        <v/>
      </c>
      <c r="D62" t="str">
        <f t="shared" si="2"/>
        <v/>
      </c>
    </row>
    <row r="63" spans="1:4" x14ac:dyDescent="0.25">
      <c r="A63" t="s">
        <v>75</v>
      </c>
      <c r="B63" t="str">
        <f t="shared" si="0"/>
        <v/>
      </c>
      <c r="C63" t="str">
        <f t="shared" si="1"/>
        <v xml:space="preserve">6 TRAVERSE DES HUSSARDS </v>
      </c>
      <c r="D63" t="str">
        <f t="shared" si="2"/>
        <v>13005</v>
      </c>
    </row>
    <row r="64" spans="1:4" x14ac:dyDescent="0.25">
      <c r="A64" t="s">
        <v>34</v>
      </c>
      <c r="B64" t="str">
        <f t="shared" si="0"/>
        <v/>
      </c>
      <c r="C64" t="e">
        <f t="shared" si="1"/>
        <v>#VALUE!</v>
      </c>
      <c r="D64" t="e">
        <f t="shared" si="2"/>
        <v>#VALUE!</v>
      </c>
    </row>
    <row r="65" spans="1:4" x14ac:dyDescent="0.25">
      <c r="A65" t="s">
        <v>76</v>
      </c>
      <c r="B65" t="str">
        <f t="shared" si="0"/>
        <v/>
      </c>
      <c r="C65" t="str">
        <f t="shared" si="1"/>
        <v xml:space="preserve">CENTRE DE RADIOLOGIE MONTGRAND 22 RUE MONTGRAND </v>
      </c>
      <c r="D65" t="str">
        <f t="shared" si="2"/>
        <v>13006</v>
      </c>
    </row>
    <row r="66" spans="1:4" x14ac:dyDescent="0.25">
      <c r="A66" t="s">
        <v>35</v>
      </c>
      <c r="B66" t="str">
        <f t="shared" si="0"/>
        <v>Madame FRANCOISE MONTARD-CLEMENT</v>
      </c>
      <c r="C66" t="str">
        <f t="shared" si="1"/>
        <v/>
      </c>
      <c r="D66" t="str">
        <f t="shared" si="2"/>
        <v/>
      </c>
    </row>
    <row r="67" spans="1:4" x14ac:dyDescent="0.25">
      <c r="A67" t="s">
        <v>77</v>
      </c>
      <c r="B67" t="str">
        <f t="shared" ref="B67:B91" si="3">IF(LEFT(A67,6)="Madame",A67,"")</f>
        <v/>
      </c>
      <c r="C67" t="str">
        <f t="shared" ref="C67:C91" si="4">IF(LEFT(A67,6)="Madame","",LEFT(A67,SEARCH("13",A67,1)-1))</f>
        <v xml:space="preserve">25 RUE NICOLAS COPERNIC </v>
      </c>
      <c r="D67" t="str">
        <f t="shared" si="2"/>
        <v>13013</v>
      </c>
    </row>
    <row r="68" spans="1:4" x14ac:dyDescent="0.25">
      <c r="A68" t="s">
        <v>36</v>
      </c>
      <c r="B68" t="str">
        <f t="shared" si="3"/>
        <v>Madame CHARLOTTE SORGENTI</v>
      </c>
      <c r="C68" t="str">
        <f t="shared" si="4"/>
        <v/>
      </c>
      <c r="D68" t="str">
        <f t="shared" ref="D68:D91" si="5">IF(LEFT(A68,6)="Madame","",MID(A68,SEARCH("13",A68,1),5))</f>
        <v/>
      </c>
    </row>
    <row r="69" spans="1:4" x14ac:dyDescent="0.25">
      <c r="A69" t="s">
        <v>78</v>
      </c>
      <c r="B69" t="str">
        <f t="shared" si="3"/>
        <v/>
      </c>
      <c r="C69" t="str">
        <f t="shared" si="4"/>
        <v xml:space="preserve">14 BIS RUE DE LA REPUBLIQUE </v>
      </c>
      <c r="D69" t="str">
        <f t="shared" si="5"/>
        <v>13680</v>
      </c>
    </row>
    <row r="70" spans="1:4" x14ac:dyDescent="0.25">
      <c r="A70" t="s">
        <v>37</v>
      </c>
      <c r="B70" t="str">
        <f t="shared" si="3"/>
        <v>Madame AMELIE LEFEVRE</v>
      </c>
      <c r="C70" t="str">
        <f t="shared" si="4"/>
        <v/>
      </c>
      <c r="D70" t="str">
        <f t="shared" si="5"/>
        <v/>
      </c>
    </row>
    <row r="71" spans="1:4" x14ac:dyDescent="0.25">
      <c r="A71" t="s">
        <v>12</v>
      </c>
      <c r="B71" t="str">
        <f t="shared" si="3"/>
        <v/>
      </c>
      <c r="C71" t="str">
        <f t="shared" si="4"/>
        <v xml:space="preserve">129 A RUE JEAN MERMOZ </v>
      </c>
      <c r="D71" t="str">
        <f t="shared" si="5"/>
        <v>13008</v>
      </c>
    </row>
    <row r="72" spans="1:4" x14ac:dyDescent="0.25">
      <c r="A72" t="s">
        <v>38</v>
      </c>
      <c r="B72" t="str">
        <f t="shared" si="3"/>
        <v>Madame VERONIQUE LAURO LILLO</v>
      </c>
      <c r="C72" t="str">
        <f t="shared" si="4"/>
        <v/>
      </c>
      <c r="D72" t="str">
        <f t="shared" si="5"/>
        <v/>
      </c>
    </row>
    <row r="73" spans="1:4" x14ac:dyDescent="0.25">
      <c r="A73" t="s">
        <v>79</v>
      </c>
      <c r="B73" t="str">
        <f t="shared" si="3"/>
        <v/>
      </c>
      <c r="C73" t="str">
        <f t="shared" si="4"/>
        <v xml:space="preserve">1 RUE NICOLAS COPERNIC </v>
      </c>
      <c r="D73" t="str">
        <f t="shared" si="5"/>
        <v>13013</v>
      </c>
    </row>
    <row r="74" spans="1:4" x14ac:dyDescent="0.25">
      <c r="A74" t="s">
        <v>39</v>
      </c>
      <c r="B74" t="str">
        <f t="shared" si="3"/>
        <v>Madame SOPHIE LOUZON</v>
      </c>
      <c r="C74" t="str">
        <f t="shared" si="4"/>
        <v/>
      </c>
      <c r="D74" t="str">
        <f t="shared" si="5"/>
        <v/>
      </c>
    </row>
    <row r="75" spans="1:4" x14ac:dyDescent="0.25">
      <c r="A75" t="s">
        <v>80</v>
      </c>
      <c r="B75" t="str">
        <f t="shared" si="3"/>
        <v/>
      </c>
      <c r="C75" t="str">
        <f t="shared" si="4"/>
        <v xml:space="preserve">8 RUE ABBE FARIA </v>
      </c>
      <c r="D75" t="str">
        <f t="shared" si="5"/>
        <v>13005</v>
      </c>
    </row>
    <row r="76" spans="1:4" x14ac:dyDescent="0.25">
      <c r="A76" t="s">
        <v>40</v>
      </c>
      <c r="B76" t="str">
        <f t="shared" si="3"/>
        <v>Madame STEPHANIE PREISS</v>
      </c>
      <c r="C76" t="str">
        <f t="shared" si="4"/>
        <v/>
      </c>
      <c r="D76" t="str">
        <f t="shared" si="5"/>
        <v/>
      </c>
    </row>
    <row r="77" spans="1:4" x14ac:dyDescent="0.25">
      <c r="A77" t="s">
        <v>81</v>
      </c>
      <c r="B77" t="str">
        <f t="shared" si="3"/>
        <v/>
      </c>
      <c r="C77" t="str">
        <f t="shared" si="4"/>
        <v xml:space="preserve">CLINIQUE DE VITROLLES RUE BEL AIR </v>
      </c>
      <c r="D77" t="str">
        <f t="shared" si="5"/>
        <v>13127</v>
      </c>
    </row>
    <row r="78" spans="1:4" x14ac:dyDescent="0.25">
      <c r="A78" t="s">
        <v>41</v>
      </c>
      <c r="B78" t="str">
        <f t="shared" si="3"/>
        <v>Madame AMINA DESVIGNES</v>
      </c>
      <c r="C78" t="str">
        <f t="shared" si="4"/>
        <v/>
      </c>
      <c r="D78" t="str">
        <f t="shared" si="5"/>
        <v/>
      </c>
    </row>
    <row r="79" spans="1:4" x14ac:dyDescent="0.25">
      <c r="A79" t="s">
        <v>82</v>
      </c>
      <c r="B79" t="str">
        <f t="shared" si="3"/>
        <v/>
      </c>
      <c r="C79" t="str">
        <f t="shared" si="4"/>
        <v xml:space="preserve">529 CHEMIN JOSEPH DE ROUMANILLE </v>
      </c>
      <c r="D79" t="str">
        <f t="shared" si="5"/>
        <v>13320</v>
      </c>
    </row>
    <row r="80" spans="1:4" x14ac:dyDescent="0.25">
      <c r="A80" t="s">
        <v>42</v>
      </c>
      <c r="B80" t="str">
        <f t="shared" si="3"/>
        <v>Madame CLEMENTINE RICHARD</v>
      </c>
      <c r="C80" t="str">
        <f t="shared" si="4"/>
        <v/>
      </c>
      <c r="D80" t="str">
        <f t="shared" si="5"/>
        <v/>
      </c>
    </row>
    <row r="81" spans="1:4" x14ac:dyDescent="0.25">
      <c r="A81" t="s">
        <v>83</v>
      </c>
      <c r="B81" t="str">
        <f t="shared" si="3"/>
        <v/>
      </c>
      <c r="C81" t="str">
        <f t="shared" si="4"/>
        <v xml:space="preserve">POLE SANTE DE LA DURANNERUE DE LA DEESSE HESTIA </v>
      </c>
      <c r="D81" t="str">
        <f t="shared" si="5"/>
        <v>13100</v>
      </c>
    </row>
    <row r="82" spans="1:4" x14ac:dyDescent="0.25">
      <c r="A82" t="s">
        <v>43</v>
      </c>
      <c r="B82" t="str">
        <f t="shared" si="3"/>
        <v>Madame ANNE TISSOT</v>
      </c>
      <c r="C82" t="str">
        <f t="shared" si="4"/>
        <v/>
      </c>
      <c r="D82" t="str">
        <f t="shared" si="5"/>
        <v/>
      </c>
    </row>
    <row r="83" spans="1:4" x14ac:dyDescent="0.25">
      <c r="A83" t="s">
        <v>84</v>
      </c>
      <c r="B83" t="str">
        <f t="shared" si="3"/>
        <v/>
      </c>
      <c r="C83" t="str">
        <f t="shared" si="4"/>
        <v xml:space="preserve">HOPITAL PRIVE BEAUREGARD12 IMPASSE DU LIDO </v>
      </c>
      <c r="D83" t="str">
        <f t="shared" si="5"/>
        <v>13012</v>
      </c>
    </row>
    <row r="84" spans="1:4" x14ac:dyDescent="0.25">
      <c r="A84" t="s">
        <v>44</v>
      </c>
      <c r="B84" t="str">
        <f t="shared" si="3"/>
        <v>Madame JOHANA CALLIS</v>
      </c>
      <c r="C84" t="str">
        <f t="shared" si="4"/>
        <v/>
      </c>
      <c r="D84" t="str">
        <f t="shared" si="5"/>
        <v/>
      </c>
    </row>
    <row r="85" spans="1:4" x14ac:dyDescent="0.25">
      <c r="A85" t="s">
        <v>85</v>
      </c>
      <c r="B85" t="str">
        <f t="shared" si="3"/>
        <v/>
      </c>
      <c r="C85" t="str">
        <f t="shared" si="4"/>
        <v xml:space="preserve">8 RUE MAURICE THOREZ </v>
      </c>
      <c r="D85" t="str">
        <f t="shared" si="5"/>
        <v>13110</v>
      </c>
    </row>
    <row r="86" spans="1:4" x14ac:dyDescent="0.25">
      <c r="A86" t="s">
        <v>45</v>
      </c>
      <c r="B86" t="str">
        <f t="shared" si="3"/>
        <v/>
      </c>
      <c r="C86" t="e">
        <f t="shared" si="4"/>
        <v>#VALUE!</v>
      </c>
      <c r="D86" t="e">
        <f t="shared" si="5"/>
        <v>#VALUE!</v>
      </c>
    </row>
    <row r="87" spans="1:4" x14ac:dyDescent="0.25">
      <c r="A87" t="s">
        <v>86</v>
      </c>
      <c r="B87" t="str">
        <f t="shared" si="3"/>
        <v/>
      </c>
      <c r="C87" t="str">
        <f t="shared" si="4"/>
        <v xml:space="preserve">8 RUE DES MOULINS </v>
      </c>
      <c r="D87" t="str">
        <f t="shared" si="5"/>
        <v>13300</v>
      </c>
    </row>
    <row r="88" spans="1:4" x14ac:dyDescent="0.25">
      <c r="A88" t="s">
        <v>46</v>
      </c>
      <c r="B88" t="str">
        <f t="shared" si="3"/>
        <v>Madame CLEMENCE TALLONE</v>
      </c>
      <c r="C88" t="str">
        <f t="shared" si="4"/>
        <v/>
      </c>
      <c r="D88" t="str">
        <f t="shared" si="5"/>
        <v/>
      </c>
    </row>
    <row r="89" spans="1:4" x14ac:dyDescent="0.25">
      <c r="A89" t="s">
        <v>87</v>
      </c>
      <c r="B89" t="str">
        <f t="shared" si="3"/>
        <v/>
      </c>
      <c r="C89" t="str">
        <f t="shared" si="4"/>
        <v xml:space="preserve">1 QUAI DE LA LIBERATION </v>
      </c>
      <c r="D89" t="str">
        <f t="shared" si="5"/>
        <v>13230</v>
      </c>
    </row>
    <row r="90" spans="1:4" x14ac:dyDescent="0.25">
      <c r="A90" t="s">
        <v>47</v>
      </c>
      <c r="B90" t="str">
        <f t="shared" si="3"/>
        <v>Madame MARIE GLARMET</v>
      </c>
      <c r="C90" t="str">
        <f t="shared" si="4"/>
        <v/>
      </c>
      <c r="D90" t="str">
        <f t="shared" si="5"/>
        <v/>
      </c>
    </row>
    <row r="91" spans="1:4" x14ac:dyDescent="0.25">
      <c r="A91" t="s">
        <v>88</v>
      </c>
      <c r="B91" t="str">
        <f t="shared" si="3"/>
        <v/>
      </c>
      <c r="C91" t="str">
        <f t="shared" si="4"/>
        <v xml:space="preserve">ZAE LES BARLESLIEU,DIT LE MERLANCON </v>
      </c>
      <c r="D91" t="str">
        <f t="shared" si="5"/>
        <v>13470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Tux</cp:lastModifiedBy>
  <dcterms:created xsi:type="dcterms:W3CDTF">2020-01-20T06:34:05Z</dcterms:created>
  <dcterms:modified xsi:type="dcterms:W3CDTF">2020-01-20T08:07:04Z</dcterms:modified>
</cp:coreProperties>
</file>