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ierricklaurent/Desktop/"/>
    </mc:Choice>
  </mc:AlternateContent>
  <xr:revisionPtr revIDLastSave="0" documentId="13_ncr:1_{AD1FFCDA-BF21-1A46-BCDA-43CCE8D9259D}" xr6:coauthVersionLast="43" xr6:coauthVersionMax="43" xr10:uidLastSave="{00000000-0000-0000-0000-000000000000}"/>
  <bookViews>
    <workbookView xWindow="200" yWindow="620" windowWidth="38200" windowHeight="18880" activeTab="1" xr2:uid="{00000000-000D-0000-FFFF-FFFF00000000}"/>
  </bookViews>
  <sheets>
    <sheet name="Factures" sheetId="1" r:id="rId1"/>
    <sheet name="Recettes" sheetId="2" r:id="rId2"/>
  </sheets>
  <definedNames>
    <definedName name="Années">#REF!</definedName>
    <definedName name="_xlnm.Print_Area" localSheetId="1">Recettes!$A$2:$D$16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O11" i="2" l="1"/>
  <c r="BP10" i="2" s="1" a="1"/>
  <c r="BP10" i="2" s="1"/>
  <c r="BQ10" i="2" s="1"/>
  <c r="BI11" i="2"/>
  <c r="BJ8" i="2" s="1" a="1"/>
  <c r="BJ8" i="2" s="1"/>
  <c r="BC11" i="2"/>
  <c r="BD12" i="2" s="1" a="1"/>
  <c r="BD12" i="2" s="1"/>
  <c r="BE12" i="2" s="1"/>
  <c r="AW11" i="2"/>
  <c r="AX8" i="2" s="1" a="1"/>
  <c r="AX8" i="2" s="1"/>
  <c r="AQ11" i="2"/>
  <c r="AR9" i="2" s="1" a="1"/>
  <c r="AR9" i="2" s="1"/>
  <c r="AK11" i="2"/>
  <c r="AL10" i="2" s="1" a="1"/>
  <c r="AL10" i="2" s="1"/>
  <c r="AO10" i="2" s="1"/>
  <c r="AE11" i="2"/>
  <c r="AF8" i="2" s="1" a="1"/>
  <c r="AF8" i="2" s="1"/>
  <c r="Y11" i="2"/>
  <c r="Z9" i="2" s="1" a="1"/>
  <c r="Z9" i="2" s="1"/>
  <c r="BP8" i="2" a="1"/>
  <c r="BP8" i="2" s="1"/>
  <c r="BP9" i="2" a="1"/>
  <c r="BP9" i="2" s="1"/>
  <c r="BP12" i="2" a="1"/>
  <c r="BP12" i="2" s="1"/>
  <c r="BP15" i="2" a="1"/>
  <c r="BP15" i="2" s="1"/>
  <c r="BP16" i="2" a="1"/>
  <c r="BP16" i="2" s="1"/>
  <c r="BP19" i="2" a="1"/>
  <c r="BP19" i="2" s="1"/>
  <c r="BP20" i="2" a="1"/>
  <c r="BP20" i="2" s="1"/>
  <c r="BP23" i="2" a="1"/>
  <c r="BP23" i="2" s="1"/>
  <c r="BP26" i="2" a="1"/>
  <c r="BP26" i="2" s="1"/>
  <c r="BQ26" i="2" s="1"/>
  <c r="BP27" i="2" a="1"/>
  <c r="BP27" i="2" s="1"/>
  <c r="S11" i="2"/>
  <c r="T8" i="2" s="1" a="1"/>
  <c r="T8" i="2" s="1"/>
  <c r="A11" i="2"/>
  <c r="B10" i="2" s="1" a="1"/>
  <c r="B10" i="2" s="1"/>
  <c r="M11" i="2"/>
  <c r="N12" i="2" s="1" a="1"/>
  <c r="N12" i="2" s="1"/>
  <c r="O12" i="2" s="1"/>
  <c r="G11" i="2"/>
  <c r="BR26" i="2" l="1"/>
  <c r="BR10" i="2"/>
  <c r="BS15" i="2"/>
  <c r="BR15" i="2"/>
  <c r="BQ15" i="2"/>
  <c r="AY8" i="2"/>
  <c r="BA8" i="2"/>
  <c r="AZ8" i="2"/>
  <c r="W8" i="2"/>
  <c r="V8" i="2"/>
  <c r="U8" i="2"/>
  <c r="BS20" i="2"/>
  <c r="BR20" i="2"/>
  <c r="BQ20" i="2"/>
  <c r="BS12" i="2"/>
  <c r="BR12" i="2"/>
  <c r="BQ12" i="2"/>
  <c r="AI8" i="2"/>
  <c r="AH8" i="2"/>
  <c r="AG8" i="2"/>
  <c r="BS26" i="2"/>
  <c r="BS10" i="2"/>
  <c r="BG12" i="2"/>
  <c r="BS23" i="2"/>
  <c r="BR23" i="2"/>
  <c r="BQ23" i="2"/>
  <c r="BS27" i="2"/>
  <c r="BR27" i="2"/>
  <c r="BQ27" i="2"/>
  <c r="BS19" i="2"/>
  <c r="BR19" i="2"/>
  <c r="BQ19" i="2"/>
  <c r="BS9" i="2"/>
  <c r="BR9" i="2"/>
  <c r="BQ9" i="2"/>
  <c r="AN10" i="2"/>
  <c r="AM10" i="2"/>
  <c r="BL8" i="2"/>
  <c r="BK8" i="2"/>
  <c r="BF12" i="2"/>
  <c r="AC9" i="2"/>
  <c r="AB9" i="2"/>
  <c r="AA9" i="2"/>
  <c r="Q12" i="2"/>
  <c r="P12" i="2"/>
  <c r="BS16" i="2"/>
  <c r="BR16" i="2"/>
  <c r="BQ16" i="2"/>
  <c r="BS8" i="2"/>
  <c r="BR8" i="2"/>
  <c r="BQ8" i="2"/>
  <c r="AU9" i="2"/>
  <c r="AT9" i="2"/>
  <c r="AS9" i="2"/>
  <c r="N25" i="2" a="1"/>
  <c r="N25" i="2" s="1"/>
  <c r="N22" i="2" a="1"/>
  <c r="N22" i="2" s="1"/>
  <c r="N17" i="2" a="1"/>
  <c r="N17" i="2" s="1"/>
  <c r="N14" i="2" a="1"/>
  <c r="N14" i="2" s="1"/>
  <c r="N9" i="2" a="1"/>
  <c r="N9" i="2" s="1"/>
  <c r="T26" i="2" a="1"/>
  <c r="T26" i="2" s="1"/>
  <c r="T23" i="2" a="1"/>
  <c r="T23" i="2" s="1"/>
  <c r="T18" i="2" a="1"/>
  <c r="T18" i="2" s="1"/>
  <c r="T15" i="2" a="1"/>
  <c r="T15" i="2" s="1"/>
  <c r="T10" i="2" a="1"/>
  <c r="T10" i="2" s="1"/>
  <c r="N27" i="2" a="1"/>
  <c r="N27" i="2" s="1"/>
  <c r="N24" i="2" a="1"/>
  <c r="N24" i="2" s="1"/>
  <c r="N19" i="2" a="1"/>
  <c r="N19" i="2" s="1"/>
  <c r="N16" i="2" a="1"/>
  <c r="N16" i="2" s="1"/>
  <c r="N11" i="2" a="1"/>
  <c r="N11" i="2" s="1"/>
  <c r="N8" i="2" a="1"/>
  <c r="N8" i="2" s="1"/>
  <c r="T7" i="2" a="1"/>
  <c r="T7" i="2" s="1"/>
  <c r="T25" i="2" a="1"/>
  <c r="T25" i="2" s="1"/>
  <c r="T20" i="2" a="1"/>
  <c r="T20" i="2" s="1"/>
  <c r="T17" i="2" a="1"/>
  <c r="T17" i="2" s="1"/>
  <c r="T12" i="2" a="1"/>
  <c r="T12" i="2" s="1"/>
  <c r="T9" i="2" a="1"/>
  <c r="T9" i="2" s="1"/>
  <c r="N26" i="2" a="1"/>
  <c r="N26" i="2" s="1"/>
  <c r="N21" i="2" a="1"/>
  <c r="N21" i="2" s="1"/>
  <c r="N18" i="2" a="1"/>
  <c r="N18" i="2" s="1"/>
  <c r="N13" i="2" a="1"/>
  <c r="N13" i="2" s="1"/>
  <c r="N10" i="2" a="1"/>
  <c r="N10" i="2" s="1"/>
  <c r="T27" i="2" a="1"/>
  <c r="T27" i="2" s="1"/>
  <c r="T22" i="2" a="1"/>
  <c r="T22" i="2" s="1"/>
  <c r="T19" i="2" a="1"/>
  <c r="T19" i="2" s="1"/>
  <c r="T14" i="2" a="1"/>
  <c r="T14" i="2" s="1"/>
  <c r="T11" i="2" a="1"/>
  <c r="T11" i="2" s="1"/>
  <c r="N7" i="2" a="1"/>
  <c r="N7" i="2" s="1"/>
  <c r="N23" i="2" a="1"/>
  <c r="N23" i="2" s="1"/>
  <c r="N20" i="2" a="1"/>
  <c r="N20" i="2" s="1"/>
  <c r="N15" i="2" a="1"/>
  <c r="N15" i="2" s="1"/>
  <c r="T24" i="2" a="1"/>
  <c r="T24" i="2" s="1"/>
  <c r="T21" i="2" a="1"/>
  <c r="T21" i="2" s="1"/>
  <c r="T16" i="2" a="1"/>
  <c r="T16" i="2" s="1"/>
  <c r="T13" i="2" a="1"/>
  <c r="T13" i="2" s="1"/>
  <c r="BP25" i="2" a="1"/>
  <c r="BP25" i="2" s="1"/>
  <c r="BP22" i="2" a="1"/>
  <c r="BP22" i="2" s="1"/>
  <c r="BP18" i="2" a="1"/>
  <c r="BP18" i="2" s="1"/>
  <c r="BP14" i="2" a="1"/>
  <c r="BP14" i="2" s="1"/>
  <c r="BP11" i="2" a="1"/>
  <c r="BP11" i="2" s="1"/>
  <c r="BP7" i="2" a="1"/>
  <c r="BP7" i="2" s="1"/>
  <c r="BP24" i="2" a="1"/>
  <c r="BP24" i="2" s="1"/>
  <c r="BP21" i="2" a="1"/>
  <c r="BP21" i="2" s="1"/>
  <c r="BP17" i="2" a="1"/>
  <c r="BP17" i="2" s="1"/>
  <c r="BP13" i="2" a="1"/>
  <c r="BP13" i="2" s="1"/>
  <c r="BJ26" i="2" a="1"/>
  <c r="BJ26" i="2" s="1"/>
  <c r="BJ21" i="2" a="1"/>
  <c r="BJ21" i="2" s="1"/>
  <c r="BJ10" i="2" a="1"/>
  <c r="BJ10" i="2" s="1"/>
  <c r="BJ20" i="2" a="1"/>
  <c r="BJ20" i="2" s="1"/>
  <c r="BJ12" i="2" a="1"/>
  <c r="BJ12" i="2" s="1"/>
  <c r="BJ25" i="2" a="1"/>
  <c r="BJ25" i="2" s="1"/>
  <c r="BJ22" i="2" a="1"/>
  <c r="BJ22" i="2" s="1"/>
  <c r="BJ17" i="2" a="1"/>
  <c r="BJ17" i="2" s="1"/>
  <c r="BJ14" i="2" a="1"/>
  <c r="BJ14" i="2" s="1"/>
  <c r="BJ9" i="2" a="1"/>
  <c r="BJ9" i="2" s="1"/>
  <c r="BJ18" i="2" a="1"/>
  <c r="BJ18" i="2" s="1"/>
  <c r="BJ13" i="2" a="1"/>
  <c r="BJ13" i="2" s="1"/>
  <c r="BJ7" i="2" a="1"/>
  <c r="BJ7" i="2" s="1"/>
  <c r="BJ23" i="2" a="1"/>
  <c r="BJ23" i="2" s="1"/>
  <c r="BJ15" i="2" a="1"/>
  <c r="BJ15" i="2" s="1"/>
  <c r="BJ27" i="2" a="1"/>
  <c r="BJ27" i="2" s="1"/>
  <c r="BJ24" i="2" a="1"/>
  <c r="BJ24" i="2" s="1"/>
  <c r="BJ19" i="2" a="1"/>
  <c r="BJ19" i="2" s="1"/>
  <c r="BJ16" i="2" a="1"/>
  <c r="BJ16" i="2" s="1"/>
  <c r="BJ11" i="2" a="1"/>
  <c r="BJ11" i="2" s="1"/>
  <c r="BD26" i="2" a="1"/>
  <c r="BD26" i="2" s="1"/>
  <c r="BD23" i="2" a="1"/>
  <c r="BD23" i="2" s="1"/>
  <c r="BD17" i="2" a="1"/>
  <c r="BD17" i="2" s="1"/>
  <c r="BD13" i="2" a="1"/>
  <c r="BD13" i="2" s="1"/>
  <c r="BD10" i="2" a="1"/>
  <c r="BD10" i="2" s="1"/>
  <c r="BD25" i="2" a="1"/>
  <c r="BD25" i="2" s="1"/>
  <c r="BD21" i="2" a="1"/>
  <c r="BD21" i="2" s="1"/>
  <c r="BD18" i="2" a="1"/>
  <c r="BD18" i="2" s="1"/>
  <c r="BD15" i="2" a="1"/>
  <c r="BD15" i="2" s="1"/>
  <c r="BD9" i="2" a="1"/>
  <c r="BD9" i="2" s="1"/>
  <c r="BD27" i="2" a="1"/>
  <c r="BD27" i="2" s="1"/>
  <c r="BD24" i="2" a="1"/>
  <c r="BD24" i="2" s="1"/>
  <c r="BD20" i="2" a="1"/>
  <c r="BD20" i="2" s="1"/>
  <c r="BD14" i="2" a="1"/>
  <c r="BD14" i="2" s="1"/>
  <c r="BD11" i="2" a="1"/>
  <c r="BD11" i="2" s="1"/>
  <c r="BD8" i="2" a="1"/>
  <c r="BD8" i="2" s="1"/>
  <c r="BD7" i="2" a="1"/>
  <c r="BD7" i="2" s="1"/>
  <c r="BD22" i="2" a="1"/>
  <c r="BD22" i="2" s="1"/>
  <c r="BD19" i="2" a="1"/>
  <c r="BD19" i="2" s="1"/>
  <c r="BD16" i="2" a="1"/>
  <c r="BD16" i="2" s="1"/>
  <c r="AX21" i="2" a="1"/>
  <c r="AX21" i="2" s="1"/>
  <c r="AX10" i="2" a="1"/>
  <c r="AX10" i="2" s="1"/>
  <c r="AX20" i="2" a="1"/>
  <c r="AX20" i="2" s="1"/>
  <c r="AX15" i="2" a="1"/>
  <c r="AX15" i="2" s="1"/>
  <c r="AX25" i="2" a="1"/>
  <c r="AX25" i="2" s="1"/>
  <c r="AX22" i="2" a="1"/>
  <c r="AX22" i="2" s="1"/>
  <c r="AX17" i="2" a="1"/>
  <c r="AX17" i="2" s="1"/>
  <c r="AX14" i="2" a="1"/>
  <c r="AX14" i="2" s="1"/>
  <c r="AX9" i="2" a="1"/>
  <c r="AX9" i="2" s="1"/>
  <c r="AX26" i="2" a="1"/>
  <c r="AX26" i="2" s="1"/>
  <c r="AX18" i="2" a="1"/>
  <c r="AX18" i="2" s="1"/>
  <c r="AX13" i="2" a="1"/>
  <c r="AX13" i="2" s="1"/>
  <c r="AX7" i="2" a="1"/>
  <c r="AX7" i="2" s="1"/>
  <c r="AX23" i="2" a="1"/>
  <c r="AX23" i="2" s="1"/>
  <c r="AX12" i="2" a="1"/>
  <c r="AX12" i="2" s="1"/>
  <c r="AX27" i="2" a="1"/>
  <c r="AX27" i="2" s="1"/>
  <c r="AX24" i="2" a="1"/>
  <c r="AX24" i="2" s="1"/>
  <c r="AX19" i="2" a="1"/>
  <c r="AX19" i="2" s="1"/>
  <c r="AX16" i="2" a="1"/>
  <c r="AX16" i="2" s="1"/>
  <c r="AX11" i="2" a="1"/>
  <c r="AX11" i="2" s="1"/>
  <c r="AR7" i="2" a="1"/>
  <c r="AR7" i="2" s="1"/>
  <c r="AR25" i="2" a="1"/>
  <c r="AR25" i="2" s="1"/>
  <c r="AR22" i="2" a="1"/>
  <c r="AR22" i="2" s="1"/>
  <c r="AR20" i="2" a="1"/>
  <c r="AR20" i="2" s="1"/>
  <c r="AR18" i="2" a="1"/>
  <c r="AR18" i="2" s="1"/>
  <c r="AR16" i="2" a="1"/>
  <c r="AR16" i="2" s="1"/>
  <c r="AR14" i="2" a="1"/>
  <c r="AR14" i="2" s="1"/>
  <c r="AR12" i="2" a="1"/>
  <c r="AR12" i="2" s="1"/>
  <c r="AR10" i="2" a="1"/>
  <c r="AR10" i="2" s="1"/>
  <c r="AR8" i="2" a="1"/>
  <c r="AR8" i="2" s="1"/>
  <c r="AR27" i="2" a="1"/>
  <c r="AR27" i="2" s="1"/>
  <c r="AR24" i="2" a="1"/>
  <c r="AR24" i="2" s="1"/>
  <c r="AR26" i="2" a="1"/>
  <c r="AR26" i="2" s="1"/>
  <c r="AR23" i="2" a="1"/>
  <c r="AR23" i="2" s="1"/>
  <c r="AR21" i="2" a="1"/>
  <c r="AR21" i="2" s="1"/>
  <c r="AR19" i="2" a="1"/>
  <c r="AR19" i="2" s="1"/>
  <c r="AR17" i="2" a="1"/>
  <c r="AR17" i="2" s="1"/>
  <c r="AR15" i="2" a="1"/>
  <c r="AR15" i="2" s="1"/>
  <c r="AR13" i="2" a="1"/>
  <c r="AR13" i="2" s="1"/>
  <c r="AR11" i="2" a="1"/>
  <c r="AR11" i="2" s="1"/>
  <c r="AL7" i="2" a="1"/>
  <c r="AL7" i="2" s="1"/>
  <c r="AL20" i="2" a="1"/>
  <c r="AL20" i="2" s="1"/>
  <c r="AL12" i="2" a="1"/>
  <c r="AL12" i="2" s="1"/>
  <c r="AL25" i="2" a="1"/>
  <c r="AL25" i="2" s="1"/>
  <c r="AL17" i="2" a="1"/>
  <c r="AL17" i="2" s="1"/>
  <c r="AL9" i="2" a="1"/>
  <c r="AL9" i="2" s="1"/>
  <c r="AL27" i="2" a="1"/>
  <c r="AL27" i="2" s="1"/>
  <c r="AL24" i="2" a="1"/>
  <c r="AL24" i="2" s="1"/>
  <c r="AL19" i="2" a="1"/>
  <c r="AL19" i="2" s="1"/>
  <c r="AL16" i="2" a="1"/>
  <c r="AL16" i="2" s="1"/>
  <c r="AL11" i="2" a="1"/>
  <c r="AL11" i="2" s="1"/>
  <c r="AL8" i="2" a="1"/>
  <c r="AL8" i="2" s="1"/>
  <c r="AL23" i="2" a="1"/>
  <c r="AL23" i="2" s="1"/>
  <c r="AL15" i="2" a="1"/>
  <c r="AL15" i="2" s="1"/>
  <c r="AL22" i="2" a="1"/>
  <c r="AL22" i="2" s="1"/>
  <c r="AL14" i="2" a="1"/>
  <c r="AL14" i="2" s="1"/>
  <c r="AL26" i="2" a="1"/>
  <c r="AL26" i="2" s="1"/>
  <c r="AL21" i="2" a="1"/>
  <c r="AL21" i="2" s="1"/>
  <c r="AL18" i="2" a="1"/>
  <c r="AL18" i="2" s="1"/>
  <c r="AL13" i="2" a="1"/>
  <c r="AL13" i="2" s="1"/>
  <c r="AF21" i="2" a="1"/>
  <c r="AF21" i="2" s="1"/>
  <c r="AF10" i="2" a="1"/>
  <c r="AF10" i="2" s="1"/>
  <c r="AF23" i="2" a="1"/>
  <c r="AF23" i="2" s="1"/>
  <c r="AF15" i="2" a="1"/>
  <c r="AF15" i="2" s="1"/>
  <c r="AF25" i="2" a="1"/>
  <c r="AF25" i="2" s="1"/>
  <c r="AF22" i="2" a="1"/>
  <c r="AF22" i="2" s="1"/>
  <c r="AF17" i="2" a="1"/>
  <c r="AF17" i="2" s="1"/>
  <c r="AF14" i="2" a="1"/>
  <c r="AF14" i="2" s="1"/>
  <c r="AF9" i="2" a="1"/>
  <c r="AF9" i="2" s="1"/>
  <c r="AF26" i="2" a="1"/>
  <c r="AF26" i="2" s="1"/>
  <c r="AF18" i="2" a="1"/>
  <c r="AF18" i="2" s="1"/>
  <c r="AF13" i="2" a="1"/>
  <c r="AF13" i="2" s="1"/>
  <c r="AF7" i="2" a="1"/>
  <c r="AF7" i="2" s="1"/>
  <c r="AF20" i="2" a="1"/>
  <c r="AF20" i="2" s="1"/>
  <c r="AF12" i="2" a="1"/>
  <c r="AF12" i="2" s="1"/>
  <c r="AF27" i="2" a="1"/>
  <c r="AF27" i="2" s="1"/>
  <c r="AF24" i="2" a="1"/>
  <c r="AF24" i="2" s="1"/>
  <c r="AF19" i="2" a="1"/>
  <c r="AF19" i="2" s="1"/>
  <c r="AF16" i="2" a="1"/>
  <c r="AF16" i="2" s="1"/>
  <c r="AF11" i="2" a="1"/>
  <c r="AF11" i="2" s="1"/>
  <c r="Z7" i="2" a="1"/>
  <c r="Z7" i="2" s="1"/>
  <c r="Z24" i="2" a="1"/>
  <c r="Z24" i="2" s="1"/>
  <c r="Z20" i="2" a="1"/>
  <c r="Z20" i="2" s="1"/>
  <c r="Z16" i="2" a="1"/>
  <c r="Z16" i="2" s="1"/>
  <c r="Z12" i="2" a="1"/>
  <c r="Z12" i="2" s="1"/>
  <c r="Z8" i="2" a="1"/>
  <c r="Z8" i="2" s="1"/>
  <c r="Z27" i="2" a="1"/>
  <c r="Z27" i="2" s="1"/>
  <c r="Z23" i="2" a="1"/>
  <c r="Z23" i="2" s="1"/>
  <c r="Z19" i="2" a="1"/>
  <c r="Z19" i="2" s="1"/>
  <c r="Z15" i="2" a="1"/>
  <c r="Z15" i="2" s="1"/>
  <c r="Z11" i="2" a="1"/>
  <c r="Z11" i="2" s="1"/>
  <c r="Z26" i="2" a="1"/>
  <c r="Z26" i="2" s="1"/>
  <c r="Z22" i="2" a="1"/>
  <c r="Z22" i="2" s="1"/>
  <c r="Z18" i="2" a="1"/>
  <c r="Z18" i="2" s="1"/>
  <c r="Z14" i="2" a="1"/>
  <c r="Z14" i="2" s="1"/>
  <c r="Z10" i="2" a="1"/>
  <c r="Z10" i="2" s="1"/>
  <c r="Z25" i="2" a="1"/>
  <c r="Z25" i="2" s="1"/>
  <c r="Z21" i="2" a="1"/>
  <c r="Z21" i="2" s="1"/>
  <c r="Z17" i="2" a="1"/>
  <c r="Z17" i="2" s="1"/>
  <c r="Z13" i="2" a="1"/>
  <c r="Z13" i="2" s="1"/>
  <c r="B25" i="2" a="1"/>
  <c r="B25" i="2" s="1"/>
  <c r="B7" i="2" a="1"/>
  <c r="B7" i="2" s="1"/>
  <c r="B23" i="2" a="1"/>
  <c r="B23" i="2" s="1"/>
  <c r="B20" i="2" a="1"/>
  <c r="B20" i="2" s="1"/>
  <c r="B15" i="2" a="1"/>
  <c r="B15" i="2" s="1"/>
  <c r="B12" i="2" a="1"/>
  <c r="B12" i="2" s="1"/>
  <c r="B9" i="2" a="1"/>
  <c r="B9" i="2" s="1"/>
  <c r="B22" i="2" a="1"/>
  <c r="B22" i="2" s="1"/>
  <c r="B17" i="2" a="1"/>
  <c r="B17" i="2" s="1"/>
  <c r="B14" i="2" a="1"/>
  <c r="B14" i="2" s="1"/>
  <c r="B8" i="2" a="1"/>
  <c r="B8" i="2" s="1"/>
  <c r="B27" i="2" a="1"/>
  <c r="B27" i="2" s="1"/>
  <c r="B24" i="2" a="1"/>
  <c r="B24" i="2" s="1"/>
  <c r="B19" i="2" a="1"/>
  <c r="B19" i="2" s="1"/>
  <c r="B16" i="2" a="1"/>
  <c r="B16" i="2" s="1"/>
  <c r="B11" i="2" a="1"/>
  <c r="B11" i="2" s="1"/>
  <c r="B26" i="2" a="1"/>
  <c r="B26" i="2" s="1"/>
  <c r="B21" i="2" a="1"/>
  <c r="B21" i="2" s="1"/>
  <c r="B18" i="2" a="1"/>
  <c r="B18" i="2" s="1"/>
  <c r="B13" i="2" a="1"/>
  <c r="B13" i="2" s="1"/>
  <c r="D108" i="1"/>
  <c r="E108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AD108" i="1"/>
  <c r="AE108" i="1"/>
  <c r="AF108" i="1"/>
  <c r="AG108" i="1"/>
  <c r="AH108" i="1"/>
  <c r="AI108" i="1"/>
  <c r="AJ108" i="1"/>
  <c r="AK108" i="1"/>
  <c r="AL108" i="1"/>
  <c r="AM108" i="1"/>
  <c r="AN108" i="1"/>
  <c r="AO108" i="1"/>
  <c r="AP108" i="1"/>
  <c r="AQ108" i="1"/>
  <c r="AR108" i="1"/>
  <c r="AS108" i="1"/>
  <c r="AT108" i="1"/>
  <c r="AU108" i="1"/>
  <c r="AV108" i="1"/>
  <c r="AW108" i="1"/>
  <c r="AX108" i="1"/>
  <c r="AY108" i="1"/>
  <c r="AZ108" i="1"/>
  <c r="BA108" i="1"/>
  <c r="BB108" i="1"/>
  <c r="BC108" i="1"/>
  <c r="BD108" i="1"/>
  <c r="BE108" i="1"/>
  <c r="BF108" i="1"/>
  <c r="BG108" i="1"/>
  <c r="BH108" i="1"/>
  <c r="BI108" i="1"/>
  <c r="BJ108" i="1"/>
  <c r="BK108" i="1"/>
  <c r="BL108" i="1"/>
  <c r="BM108" i="1"/>
  <c r="BN108" i="1"/>
  <c r="BO108" i="1"/>
  <c r="BP108" i="1"/>
  <c r="BQ108" i="1"/>
  <c r="BR108" i="1"/>
  <c r="BS108" i="1"/>
  <c r="BT108" i="1"/>
  <c r="BU108" i="1"/>
  <c r="BV108" i="1"/>
  <c r="BW108" i="1"/>
  <c r="BX108" i="1"/>
  <c r="BY108" i="1"/>
  <c r="BZ108" i="1"/>
  <c r="CA108" i="1"/>
  <c r="CB108" i="1"/>
  <c r="CC108" i="1"/>
  <c r="CD108" i="1"/>
  <c r="CE108" i="1"/>
  <c r="CF108" i="1"/>
  <c r="CG108" i="1"/>
  <c r="CH108" i="1"/>
  <c r="CI108" i="1"/>
  <c r="CJ108" i="1"/>
  <c r="CK108" i="1"/>
  <c r="CL108" i="1"/>
  <c r="CM108" i="1"/>
  <c r="CN108" i="1"/>
  <c r="CO108" i="1"/>
  <c r="CP108" i="1"/>
  <c r="CQ108" i="1"/>
  <c r="CR108" i="1"/>
  <c r="CS108" i="1"/>
  <c r="CT108" i="1"/>
  <c r="CU108" i="1"/>
  <c r="CV108" i="1"/>
  <c r="CW108" i="1"/>
  <c r="C108" i="1"/>
  <c r="B108" i="1"/>
  <c r="AB7" i="2" l="1"/>
  <c r="AA7" i="2"/>
  <c r="AC7" i="2"/>
  <c r="AC14" i="2"/>
  <c r="AB14" i="2"/>
  <c r="AA14" i="2"/>
  <c r="AC27" i="2"/>
  <c r="AB27" i="2"/>
  <c r="AA27" i="2"/>
  <c r="AI16" i="2"/>
  <c r="AH16" i="2"/>
  <c r="AG16" i="2"/>
  <c r="AI17" i="2"/>
  <c r="AH17" i="2"/>
  <c r="AG17" i="2"/>
  <c r="AO18" i="2"/>
  <c r="AN18" i="2"/>
  <c r="AM18" i="2"/>
  <c r="AM22" i="2"/>
  <c r="AO22" i="2"/>
  <c r="AN22" i="2"/>
  <c r="AO27" i="2"/>
  <c r="AN27" i="2"/>
  <c r="AM27" i="2"/>
  <c r="AU13" i="2"/>
  <c r="AT13" i="2"/>
  <c r="AS13" i="2"/>
  <c r="AU22" i="2"/>
  <c r="AT22" i="2"/>
  <c r="AS22" i="2"/>
  <c r="AZ12" i="2"/>
  <c r="AY12" i="2"/>
  <c r="BA12" i="2"/>
  <c r="BA18" i="2"/>
  <c r="AZ18" i="2"/>
  <c r="AY18" i="2"/>
  <c r="AZ20" i="2"/>
  <c r="AY20" i="2"/>
  <c r="BA20" i="2"/>
  <c r="BE11" i="2"/>
  <c r="BF11" i="2"/>
  <c r="BG11" i="2"/>
  <c r="BE21" i="2"/>
  <c r="BF21" i="2"/>
  <c r="BG21" i="2"/>
  <c r="BL15" i="2"/>
  <c r="BK15" i="2"/>
  <c r="BL22" i="2"/>
  <c r="BK22" i="2"/>
  <c r="BS17" i="2"/>
  <c r="BR17" i="2"/>
  <c r="BQ17" i="2"/>
  <c r="BS11" i="2"/>
  <c r="BR11" i="2"/>
  <c r="BQ11" i="2"/>
  <c r="W24" i="2"/>
  <c r="V24" i="2"/>
  <c r="U24" i="2"/>
  <c r="W12" i="2"/>
  <c r="V12" i="2"/>
  <c r="U12" i="2"/>
  <c r="AC21" i="2"/>
  <c r="AB21" i="2"/>
  <c r="AA21" i="2"/>
  <c r="AC18" i="2"/>
  <c r="AB18" i="2"/>
  <c r="AA18" i="2"/>
  <c r="AC15" i="2"/>
  <c r="AB15" i="2"/>
  <c r="AA15" i="2"/>
  <c r="AB8" i="2"/>
  <c r="AA8" i="2"/>
  <c r="AC8" i="2"/>
  <c r="AB24" i="2"/>
  <c r="AA24" i="2"/>
  <c r="AC24" i="2"/>
  <c r="AI19" i="2"/>
  <c r="AH19" i="2"/>
  <c r="AG19" i="2"/>
  <c r="AI20" i="2"/>
  <c r="AH20" i="2"/>
  <c r="AG20" i="2"/>
  <c r="AI26" i="2"/>
  <c r="AH26" i="2"/>
  <c r="AG26" i="2"/>
  <c r="AI22" i="2"/>
  <c r="AH22" i="2"/>
  <c r="AG22" i="2"/>
  <c r="AI10" i="2"/>
  <c r="AH10" i="2"/>
  <c r="AG10" i="2"/>
  <c r="AO21" i="2"/>
  <c r="AN21" i="2"/>
  <c r="AM21" i="2"/>
  <c r="AO15" i="2"/>
  <c r="AN15" i="2"/>
  <c r="AM15" i="2"/>
  <c r="AO16" i="2"/>
  <c r="AN16" i="2"/>
  <c r="AM16" i="2"/>
  <c r="AO9" i="2"/>
  <c r="AN9" i="2"/>
  <c r="AM9" i="2"/>
  <c r="AO20" i="2"/>
  <c r="AN20" i="2"/>
  <c r="AM20" i="2"/>
  <c r="AU15" i="2"/>
  <c r="AT15" i="2"/>
  <c r="AS15" i="2"/>
  <c r="AS23" i="2"/>
  <c r="AU23" i="2"/>
  <c r="AT23" i="2"/>
  <c r="AU8" i="2"/>
  <c r="AT8" i="2"/>
  <c r="AS8" i="2"/>
  <c r="AU16" i="2"/>
  <c r="AT16" i="2"/>
  <c r="AS16" i="2"/>
  <c r="AU25" i="2"/>
  <c r="AT25" i="2"/>
  <c r="AS25" i="2"/>
  <c r="BA19" i="2"/>
  <c r="AY19" i="2"/>
  <c r="AZ19" i="2"/>
  <c r="BA23" i="2"/>
  <c r="AZ23" i="2"/>
  <c r="AY23" i="2"/>
  <c r="BA26" i="2"/>
  <c r="AZ26" i="2"/>
  <c r="AY26" i="2"/>
  <c r="BA22" i="2"/>
  <c r="AZ22" i="2"/>
  <c r="AY22" i="2"/>
  <c r="BA10" i="2"/>
  <c r="AZ10" i="2"/>
  <c r="AY10" i="2"/>
  <c r="BE22" i="2"/>
  <c r="BF22" i="2"/>
  <c r="BG22" i="2"/>
  <c r="BE14" i="2"/>
  <c r="BF14" i="2"/>
  <c r="BG14" i="2"/>
  <c r="BE9" i="2"/>
  <c r="BF9" i="2"/>
  <c r="BG9" i="2"/>
  <c r="BE25" i="2"/>
  <c r="BF25" i="2"/>
  <c r="BG25" i="2"/>
  <c r="BE23" i="2"/>
  <c r="BF23" i="2"/>
  <c r="BG23" i="2"/>
  <c r="BL19" i="2"/>
  <c r="BK19" i="2"/>
  <c r="BL23" i="2"/>
  <c r="BK23" i="2"/>
  <c r="BK9" i="2"/>
  <c r="BL9" i="2"/>
  <c r="BK25" i="2"/>
  <c r="BL25" i="2"/>
  <c r="BK21" i="2"/>
  <c r="BL21" i="2"/>
  <c r="BS21" i="2"/>
  <c r="BR21" i="2"/>
  <c r="BQ21" i="2"/>
  <c r="BR14" i="2"/>
  <c r="BS14" i="2"/>
  <c r="BQ14" i="2"/>
  <c r="W13" i="2"/>
  <c r="V13" i="2"/>
  <c r="U13" i="2"/>
  <c r="P15" i="2"/>
  <c r="Q15" i="2"/>
  <c r="O15" i="2"/>
  <c r="W11" i="2"/>
  <c r="V11" i="2"/>
  <c r="U11" i="2"/>
  <c r="W27" i="2"/>
  <c r="V27" i="2"/>
  <c r="U27" i="2"/>
  <c r="Q21" i="2"/>
  <c r="P21" i="2"/>
  <c r="O21" i="2"/>
  <c r="W17" i="2"/>
  <c r="V17" i="2"/>
  <c r="U17" i="2"/>
  <c r="Q8" i="2"/>
  <c r="P8" i="2"/>
  <c r="O8" i="2"/>
  <c r="Q24" i="2"/>
  <c r="P24" i="2"/>
  <c r="O24" i="2"/>
  <c r="W18" i="2"/>
  <c r="V18" i="2"/>
  <c r="U18" i="2"/>
  <c r="Q14" i="2"/>
  <c r="P14" i="2"/>
  <c r="O14" i="2"/>
  <c r="AC25" i="2"/>
  <c r="AB25" i="2"/>
  <c r="AA25" i="2"/>
  <c r="AC19" i="2"/>
  <c r="AB19" i="2"/>
  <c r="AA19" i="2"/>
  <c r="AI24" i="2"/>
  <c r="AH24" i="2"/>
  <c r="AG24" i="2"/>
  <c r="AG7" i="2"/>
  <c r="AI7" i="2"/>
  <c r="AH7" i="2"/>
  <c r="AH9" i="2"/>
  <c r="AG9" i="2"/>
  <c r="AI9" i="2"/>
  <c r="AH25" i="2"/>
  <c r="AG25" i="2"/>
  <c r="AI25" i="2"/>
  <c r="AG21" i="2"/>
  <c r="AI21" i="2"/>
  <c r="AH21" i="2"/>
  <c r="AN26" i="2"/>
  <c r="AM26" i="2"/>
  <c r="AO26" i="2"/>
  <c r="AO23" i="2"/>
  <c r="AN23" i="2"/>
  <c r="AM23" i="2"/>
  <c r="AO19" i="2"/>
  <c r="AN19" i="2"/>
  <c r="AM19" i="2"/>
  <c r="AO17" i="2"/>
  <c r="AN17" i="2"/>
  <c r="AM17" i="2"/>
  <c r="AU17" i="2"/>
  <c r="AT17" i="2"/>
  <c r="AS17" i="2"/>
  <c r="AU26" i="2"/>
  <c r="AT26" i="2"/>
  <c r="AS26" i="2"/>
  <c r="AU18" i="2"/>
  <c r="AT18" i="2"/>
  <c r="AS18" i="2"/>
  <c r="BA24" i="2"/>
  <c r="AZ24" i="2"/>
  <c r="AY24" i="2"/>
  <c r="BL7" i="2"/>
  <c r="BM7" i="2"/>
  <c r="BK7" i="2"/>
  <c r="BL14" i="2"/>
  <c r="BK14" i="2"/>
  <c r="BL12" i="2"/>
  <c r="BK12" i="2"/>
  <c r="BL26" i="2"/>
  <c r="BK26" i="2"/>
  <c r="BS24" i="2"/>
  <c r="BR24" i="2"/>
  <c r="BQ24" i="2"/>
  <c r="BS18" i="2"/>
  <c r="BR18" i="2"/>
  <c r="BQ18" i="2"/>
  <c r="W16" i="2"/>
  <c r="V16" i="2"/>
  <c r="U16" i="2"/>
  <c r="Q20" i="2"/>
  <c r="P20" i="2"/>
  <c r="O20" i="2"/>
  <c r="W14" i="2"/>
  <c r="V14" i="2"/>
  <c r="U14" i="2"/>
  <c r="Q10" i="2"/>
  <c r="P10" i="2"/>
  <c r="O10" i="2"/>
  <c r="Q26" i="2"/>
  <c r="P26" i="2"/>
  <c r="O26" i="2"/>
  <c r="W20" i="2"/>
  <c r="V20" i="2"/>
  <c r="U20" i="2"/>
  <c r="Q11" i="2"/>
  <c r="O11" i="2"/>
  <c r="P11" i="2"/>
  <c r="P27" i="2"/>
  <c r="Q27" i="2"/>
  <c r="O27" i="2"/>
  <c r="V23" i="2"/>
  <c r="U23" i="2"/>
  <c r="W23" i="2"/>
  <c r="Q17" i="2"/>
  <c r="P17" i="2"/>
  <c r="O17" i="2"/>
  <c r="AO7" i="2"/>
  <c r="AN7" i="2"/>
  <c r="AM7" i="2"/>
  <c r="AU10" i="2"/>
  <c r="AT10" i="2"/>
  <c r="AS10" i="2"/>
  <c r="AS7" i="2"/>
  <c r="AT7" i="2"/>
  <c r="AU7" i="2"/>
  <c r="BA7" i="2"/>
  <c r="AZ7" i="2"/>
  <c r="AY7" i="2"/>
  <c r="BA9" i="2"/>
  <c r="AZ9" i="2"/>
  <c r="AY9" i="2"/>
  <c r="BA25" i="2"/>
  <c r="AZ25" i="2"/>
  <c r="AY25" i="2"/>
  <c r="BA21" i="2"/>
  <c r="AZ21" i="2"/>
  <c r="AY21" i="2"/>
  <c r="BF7" i="2"/>
  <c r="BG7" i="2"/>
  <c r="BE7" i="2"/>
  <c r="BG20" i="2"/>
  <c r="BF20" i="2"/>
  <c r="BE20" i="2"/>
  <c r="BE15" i="2"/>
  <c r="BF15" i="2"/>
  <c r="BG15" i="2"/>
  <c r="BE10" i="2"/>
  <c r="BF10" i="2"/>
  <c r="BG10" i="2"/>
  <c r="BE26" i="2"/>
  <c r="BF26" i="2"/>
  <c r="BG26" i="2"/>
  <c r="BL24" i="2"/>
  <c r="BK24" i="2"/>
  <c r="AC13" i="2"/>
  <c r="AB13" i="2"/>
  <c r="AA13" i="2"/>
  <c r="AC10" i="2"/>
  <c r="AB10" i="2"/>
  <c r="AA10" i="2"/>
  <c r="AC26" i="2"/>
  <c r="AB26" i="2"/>
  <c r="AA26" i="2"/>
  <c r="AC23" i="2"/>
  <c r="AB23" i="2"/>
  <c r="AA23" i="2"/>
  <c r="AC16" i="2"/>
  <c r="AB16" i="2"/>
  <c r="AA16" i="2"/>
  <c r="AI11" i="2"/>
  <c r="AH11" i="2"/>
  <c r="AG11" i="2"/>
  <c r="AI27" i="2"/>
  <c r="AH27" i="2"/>
  <c r="AG27" i="2"/>
  <c r="AI13" i="2"/>
  <c r="AH13" i="2"/>
  <c r="AG13" i="2"/>
  <c r="AI14" i="2"/>
  <c r="AH14" i="2"/>
  <c r="AG14" i="2"/>
  <c r="AI15" i="2"/>
  <c r="AH15" i="2"/>
  <c r="AG15" i="2"/>
  <c r="AO13" i="2"/>
  <c r="AN13" i="2"/>
  <c r="AM13" i="2"/>
  <c r="AO14" i="2"/>
  <c r="AN14" i="2"/>
  <c r="AM14" i="2"/>
  <c r="AO8" i="2"/>
  <c r="AN8" i="2"/>
  <c r="AM8" i="2"/>
  <c r="AO24" i="2"/>
  <c r="AN24" i="2"/>
  <c r="AM24" i="2"/>
  <c r="AO25" i="2"/>
  <c r="AN25" i="2"/>
  <c r="AM25" i="2"/>
  <c r="AT11" i="2"/>
  <c r="AS11" i="2"/>
  <c r="AU11" i="2"/>
  <c r="AU19" i="2"/>
  <c r="AT19" i="2"/>
  <c r="AS19" i="2"/>
  <c r="AU24" i="2"/>
  <c r="AT24" i="2"/>
  <c r="AS24" i="2"/>
  <c r="AU12" i="2"/>
  <c r="AT12" i="2"/>
  <c r="AS12" i="2"/>
  <c r="AU20" i="2"/>
  <c r="AT20" i="2"/>
  <c r="AS20" i="2"/>
  <c r="BA11" i="2"/>
  <c r="AZ11" i="2"/>
  <c r="AY11" i="2"/>
  <c r="BA27" i="2"/>
  <c r="AZ27" i="2"/>
  <c r="AY27" i="2"/>
  <c r="BA13" i="2"/>
  <c r="AZ13" i="2"/>
  <c r="AY13" i="2"/>
  <c r="BA14" i="2"/>
  <c r="AZ14" i="2"/>
  <c r="AY14" i="2"/>
  <c r="BA15" i="2"/>
  <c r="AY15" i="2"/>
  <c r="AZ15" i="2"/>
  <c r="BG16" i="2"/>
  <c r="BE16" i="2"/>
  <c r="BF16" i="2"/>
  <c r="BF8" i="2"/>
  <c r="BE8" i="2"/>
  <c r="BG8" i="2"/>
  <c r="BF24" i="2"/>
  <c r="BE24" i="2"/>
  <c r="BG24" i="2"/>
  <c r="BE18" i="2"/>
  <c r="BF18" i="2"/>
  <c r="BG18" i="2"/>
  <c r="BE13" i="2"/>
  <c r="BF13" i="2"/>
  <c r="BG13" i="2"/>
  <c r="BL11" i="2"/>
  <c r="BK11" i="2"/>
  <c r="BL27" i="2"/>
  <c r="BK27" i="2"/>
  <c r="BL13" i="2"/>
  <c r="BK13" i="2"/>
  <c r="BL17" i="2"/>
  <c r="BK17" i="2"/>
  <c r="BL20" i="2"/>
  <c r="BK20" i="2"/>
  <c r="BS13" i="2"/>
  <c r="BR13" i="2"/>
  <c r="BQ13" i="2"/>
  <c r="BS7" i="2"/>
  <c r="BR7" i="2"/>
  <c r="BQ7" i="2"/>
  <c r="BQ22" i="2"/>
  <c r="BS22" i="2"/>
  <c r="BR22" i="2"/>
  <c r="W21" i="2"/>
  <c r="V21" i="2"/>
  <c r="U21" i="2"/>
  <c r="Q23" i="2"/>
  <c r="P23" i="2"/>
  <c r="O23" i="2"/>
  <c r="U19" i="2"/>
  <c r="W19" i="2"/>
  <c r="V19" i="2"/>
  <c r="Q13" i="2"/>
  <c r="P13" i="2"/>
  <c r="O13" i="2"/>
  <c r="W9" i="2"/>
  <c r="V9" i="2"/>
  <c r="U9" i="2"/>
  <c r="W25" i="2"/>
  <c r="V25" i="2"/>
  <c r="U25" i="2"/>
  <c r="Q16" i="2"/>
  <c r="P16" i="2"/>
  <c r="O16" i="2"/>
  <c r="W10" i="2"/>
  <c r="V10" i="2"/>
  <c r="U10" i="2"/>
  <c r="W26" i="2"/>
  <c r="V26" i="2"/>
  <c r="U26" i="2"/>
  <c r="Q22" i="2"/>
  <c r="P22" i="2"/>
  <c r="O22" i="2"/>
  <c r="AC22" i="2"/>
  <c r="AB22" i="2"/>
  <c r="AA22" i="2"/>
  <c r="AC12" i="2"/>
  <c r="AB12" i="2"/>
  <c r="AA12" i="2"/>
  <c r="AC17" i="2"/>
  <c r="AB17" i="2"/>
  <c r="AA17" i="2"/>
  <c r="AC11" i="2"/>
  <c r="AB11" i="2"/>
  <c r="AA11" i="2"/>
  <c r="AA20" i="2"/>
  <c r="AC20" i="2"/>
  <c r="AB20" i="2"/>
  <c r="AI12" i="2"/>
  <c r="AH12" i="2"/>
  <c r="AG12" i="2"/>
  <c r="AI18" i="2"/>
  <c r="AH18" i="2"/>
  <c r="AG18" i="2"/>
  <c r="AI23" i="2"/>
  <c r="AH23" i="2"/>
  <c r="AG23" i="2"/>
  <c r="AO11" i="2"/>
  <c r="AN11" i="2"/>
  <c r="AM11" i="2"/>
  <c r="AO12" i="2"/>
  <c r="AN12" i="2"/>
  <c r="AM12" i="2"/>
  <c r="AU21" i="2"/>
  <c r="AT21" i="2"/>
  <c r="AS21" i="2"/>
  <c r="AT27" i="2"/>
  <c r="AS27" i="2"/>
  <c r="AU27" i="2"/>
  <c r="AU14" i="2"/>
  <c r="AT14" i="2"/>
  <c r="AS14" i="2"/>
  <c r="BA16" i="2"/>
  <c r="AZ16" i="2"/>
  <c r="AY16" i="2"/>
  <c r="BA17" i="2"/>
  <c r="AZ17" i="2"/>
  <c r="AY17" i="2"/>
  <c r="BE19" i="2"/>
  <c r="BF19" i="2"/>
  <c r="BG19" i="2"/>
  <c r="BE27" i="2"/>
  <c r="BF27" i="2"/>
  <c r="BG27" i="2"/>
  <c r="BE17" i="2"/>
  <c r="BF17" i="2"/>
  <c r="BG17" i="2"/>
  <c r="BL16" i="2"/>
  <c r="BK16" i="2"/>
  <c r="BL18" i="2"/>
  <c r="BK18" i="2"/>
  <c r="BL10" i="2"/>
  <c r="BK10" i="2"/>
  <c r="BS25" i="2"/>
  <c r="BR25" i="2"/>
  <c r="BQ25" i="2"/>
  <c r="Q7" i="2"/>
  <c r="P7" i="2"/>
  <c r="O7" i="2"/>
  <c r="W22" i="2"/>
  <c r="V22" i="2"/>
  <c r="U22" i="2"/>
  <c r="Q18" i="2"/>
  <c r="P18" i="2"/>
  <c r="O18" i="2"/>
  <c r="W7" i="2"/>
  <c r="V7" i="2"/>
  <c r="U7" i="2"/>
  <c r="Q19" i="2"/>
  <c r="P19" i="2"/>
  <c r="O19" i="2"/>
  <c r="W15" i="2"/>
  <c r="V15" i="2"/>
  <c r="U15" i="2"/>
  <c r="Q9" i="2"/>
  <c r="P9" i="2"/>
  <c r="O9" i="2"/>
  <c r="Q25" i="2"/>
  <c r="P25" i="2"/>
  <c r="O25" i="2"/>
  <c r="H7" i="2" a="1"/>
  <c r="H7" i="2" s="1"/>
  <c r="H9" i="2" a="1"/>
  <c r="H9" i="2" s="1"/>
  <c r="H12" i="2" a="1"/>
  <c r="H12" i="2" s="1"/>
  <c r="H17" i="2" a="1"/>
  <c r="H17" i="2" s="1"/>
  <c r="H20" i="2" a="1"/>
  <c r="H20" i="2" s="1"/>
  <c r="H25" i="2" a="1"/>
  <c r="H25" i="2" s="1"/>
  <c r="H13" i="2" a="1"/>
  <c r="H13" i="2" s="1"/>
  <c r="H21" i="2" a="1"/>
  <c r="H21" i="2" s="1"/>
  <c r="H11" i="2" a="1"/>
  <c r="H11" i="2" s="1"/>
  <c r="H22" i="2" a="1"/>
  <c r="H22" i="2" s="1"/>
  <c r="H10" i="2" a="1"/>
  <c r="H10" i="2" s="1"/>
  <c r="H15" i="2" a="1"/>
  <c r="H15" i="2" s="1"/>
  <c r="H18" i="2" a="1"/>
  <c r="H18" i="2" s="1"/>
  <c r="H23" i="2" a="1"/>
  <c r="H23" i="2" s="1"/>
  <c r="H26" i="2" a="1"/>
  <c r="H26" i="2" s="1"/>
  <c r="H16" i="2" a="1"/>
  <c r="H16" i="2" s="1"/>
  <c r="H24" i="2" a="1"/>
  <c r="H24" i="2" s="1"/>
  <c r="H27" i="2" a="1"/>
  <c r="H27" i="2" s="1"/>
  <c r="H19" i="2" a="1"/>
  <c r="H19" i="2" s="1"/>
  <c r="H14" i="2" a="1"/>
  <c r="H14" i="2" s="1"/>
  <c r="H8" i="2" a="1"/>
  <c r="H8" i="2" s="1"/>
  <c r="K7" i="2" l="1"/>
  <c r="I7" i="2"/>
  <c r="I18" i="2"/>
  <c r="K18" i="2"/>
  <c r="J18" i="2"/>
  <c r="I14" i="2"/>
  <c r="K14" i="2"/>
  <c r="J14" i="2"/>
  <c r="I16" i="2"/>
  <c r="J16" i="2"/>
  <c r="K16" i="2"/>
  <c r="I15" i="2"/>
  <c r="J15" i="2"/>
  <c r="K15" i="2"/>
  <c r="I21" i="2"/>
  <c r="K21" i="2"/>
  <c r="J21" i="2"/>
  <c r="I17" i="2"/>
  <c r="K17" i="2"/>
  <c r="J17" i="2"/>
  <c r="I8" i="2"/>
  <c r="J8" i="2"/>
  <c r="K8" i="2"/>
  <c r="I11" i="2"/>
  <c r="K11" i="2"/>
  <c r="J11" i="2"/>
  <c r="I19" i="2"/>
  <c r="K19" i="2"/>
  <c r="J19" i="2"/>
  <c r="I26" i="2"/>
  <c r="K26" i="2"/>
  <c r="J26" i="2"/>
  <c r="I10" i="2"/>
  <c r="K10" i="2"/>
  <c r="J10" i="2"/>
  <c r="I13" i="2"/>
  <c r="K13" i="2"/>
  <c r="J13" i="2"/>
  <c r="I12" i="2"/>
  <c r="J12" i="2"/>
  <c r="K12" i="2"/>
  <c r="I24" i="2"/>
  <c r="J24" i="2"/>
  <c r="K24" i="2"/>
  <c r="I20" i="2"/>
  <c r="J20" i="2"/>
  <c r="K20" i="2"/>
  <c r="I27" i="2"/>
  <c r="K27" i="2"/>
  <c r="J27" i="2"/>
  <c r="I23" i="2"/>
  <c r="J23" i="2"/>
  <c r="K23" i="2"/>
  <c r="I22" i="2"/>
  <c r="K22" i="2"/>
  <c r="J22" i="2"/>
  <c r="I25" i="2"/>
  <c r="K25" i="2"/>
  <c r="J25" i="2"/>
  <c r="I9" i="2"/>
  <c r="K9" i="2"/>
  <c r="J9" i="2"/>
  <c r="J7" i="2"/>
  <c r="C8" i="2"/>
  <c r="E8" i="2"/>
  <c r="D8" i="2"/>
  <c r="D13" i="2"/>
  <c r="C13" i="2"/>
  <c r="E13" i="2"/>
  <c r="D22" i="2"/>
  <c r="E22" i="2"/>
  <c r="C22" i="2"/>
  <c r="E10" i="2"/>
  <c r="C10" i="2"/>
  <c r="D10" i="2"/>
  <c r="C7" i="2"/>
  <c r="E7" i="2"/>
  <c r="D7" i="2"/>
  <c r="D21" i="2"/>
  <c r="C21" i="2"/>
  <c r="E21" i="2"/>
  <c r="E14" i="2"/>
  <c r="C14" i="2"/>
  <c r="D14" i="2"/>
  <c r="D26" i="2"/>
  <c r="C26" i="2"/>
  <c r="E26" i="2"/>
  <c r="D24" i="2"/>
  <c r="C24" i="2"/>
  <c r="E24" i="2"/>
  <c r="E16" i="2"/>
  <c r="C16" i="2"/>
  <c r="D16" i="2"/>
  <c r="D20" i="2"/>
  <c r="C20" i="2"/>
  <c r="E20" i="2"/>
  <c r="C12" i="2"/>
  <c r="E12" i="2"/>
  <c r="D12" i="2"/>
  <c r="E25" i="2"/>
  <c r="D25" i="2"/>
  <c r="C25" i="2"/>
  <c r="E19" i="2"/>
  <c r="C19" i="2"/>
  <c r="D19" i="2"/>
  <c r="E23" i="2"/>
  <c r="C23" i="2"/>
  <c r="D23" i="2"/>
  <c r="D18" i="2"/>
  <c r="C18" i="2"/>
  <c r="E18" i="2"/>
  <c r="D17" i="2"/>
  <c r="C17" i="2"/>
  <c r="E17" i="2"/>
  <c r="D27" i="2"/>
  <c r="E27" i="2"/>
  <c r="C27" i="2"/>
  <c r="E9" i="2"/>
  <c r="C9" i="2"/>
  <c r="D9" i="2"/>
  <c r="D15" i="2"/>
  <c r="E15" i="2"/>
  <c r="C15" i="2"/>
  <c r="E11" i="2"/>
  <c r="D11" i="2"/>
  <c r="C11" i="2"/>
</calcChain>
</file>

<file path=xl/sharedStrings.xml><?xml version="1.0" encoding="utf-8"?>
<sst xmlns="http://schemas.openxmlformats.org/spreadsheetml/2006/main" count="329" uniqueCount="234">
  <si>
    <t>Base de données des Factures</t>
  </si>
  <si>
    <t>Saisir dans les cases vertes</t>
  </si>
  <si>
    <t>Saisir les factures à la suite :</t>
  </si>
  <si>
    <t>Numéro de la facture :</t>
  </si>
  <si>
    <t>F00001</t>
  </si>
  <si>
    <t>F00002</t>
  </si>
  <si>
    <t>F00003</t>
  </si>
  <si>
    <t>F00004</t>
  </si>
  <si>
    <t>F00005</t>
  </si>
  <si>
    <t>F00006</t>
  </si>
  <si>
    <t>F00007</t>
  </si>
  <si>
    <t>F00008</t>
  </si>
  <si>
    <t>F00009</t>
  </si>
  <si>
    <t>F00010</t>
  </si>
  <si>
    <t>F00011</t>
  </si>
  <si>
    <t>F00012</t>
  </si>
  <si>
    <t>F00013</t>
  </si>
  <si>
    <t>F00014</t>
  </si>
  <si>
    <t>F00015</t>
  </si>
  <si>
    <t>F00016</t>
  </si>
  <si>
    <t>F00017</t>
  </si>
  <si>
    <t>F00018</t>
  </si>
  <si>
    <t>F00019</t>
  </si>
  <si>
    <t>F00020</t>
  </si>
  <si>
    <t>F00021</t>
  </si>
  <si>
    <t>F00022</t>
  </si>
  <si>
    <t>F00023</t>
  </si>
  <si>
    <t>F00024</t>
  </si>
  <si>
    <t>F00025</t>
  </si>
  <si>
    <t>F00026</t>
  </si>
  <si>
    <t>F00027</t>
  </si>
  <si>
    <t>F00028</t>
  </si>
  <si>
    <t>F00029</t>
  </si>
  <si>
    <t>F00030</t>
  </si>
  <si>
    <t>F00031</t>
  </si>
  <si>
    <t>F00032</t>
  </si>
  <si>
    <t>F00033</t>
  </si>
  <si>
    <t>F00034</t>
  </si>
  <si>
    <t>F00035</t>
  </si>
  <si>
    <t>F00036</t>
  </si>
  <si>
    <t>F00037</t>
  </si>
  <si>
    <t>F00038</t>
  </si>
  <si>
    <t>F00039</t>
  </si>
  <si>
    <t>F00040</t>
  </si>
  <si>
    <t>F00041</t>
  </si>
  <si>
    <t>F00042</t>
  </si>
  <si>
    <t>F00043</t>
  </si>
  <si>
    <t>F00044</t>
  </si>
  <si>
    <t>F00045</t>
  </si>
  <si>
    <t>F00046</t>
  </si>
  <si>
    <t>F00047</t>
  </si>
  <si>
    <t>F00048</t>
  </si>
  <si>
    <t>F00049</t>
  </si>
  <si>
    <t>F00050</t>
  </si>
  <si>
    <t>F00051</t>
  </si>
  <si>
    <t>F00052</t>
  </si>
  <si>
    <t>F00053</t>
  </si>
  <si>
    <t>F00054</t>
  </si>
  <si>
    <t>F00055</t>
  </si>
  <si>
    <t>F00056</t>
  </si>
  <si>
    <t>F00057</t>
  </si>
  <si>
    <t>F00058</t>
  </si>
  <si>
    <t>F00059</t>
  </si>
  <si>
    <t>F00060</t>
  </si>
  <si>
    <t>F00061</t>
  </si>
  <si>
    <t>F00062</t>
  </si>
  <si>
    <t>F00063</t>
  </si>
  <si>
    <t>F00064</t>
  </si>
  <si>
    <t>F00065</t>
  </si>
  <si>
    <t>F00066</t>
  </si>
  <si>
    <t>F00067</t>
  </si>
  <si>
    <t>F00068</t>
  </si>
  <si>
    <t>F00069</t>
  </si>
  <si>
    <t>F00070</t>
  </si>
  <si>
    <t>F00071</t>
  </si>
  <si>
    <t>F00072</t>
  </si>
  <si>
    <t>F00073</t>
  </si>
  <si>
    <t>F00074</t>
  </si>
  <si>
    <t>F00075</t>
  </si>
  <si>
    <t>F00076</t>
  </si>
  <si>
    <t>F00077</t>
  </si>
  <si>
    <t>F00078</t>
  </si>
  <si>
    <t>F00079</t>
  </si>
  <si>
    <t>F00080</t>
  </si>
  <si>
    <t>F00081</t>
  </si>
  <si>
    <t>F00082</t>
  </si>
  <si>
    <t>F00083</t>
  </si>
  <si>
    <t>F00084</t>
  </si>
  <si>
    <t>F00085</t>
  </si>
  <si>
    <t>F00086</t>
  </si>
  <si>
    <t>F00087</t>
  </si>
  <si>
    <t>F00088</t>
  </si>
  <si>
    <t>F00089</t>
  </si>
  <si>
    <t>F00090</t>
  </si>
  <si>
    <t>F00091</t>
  </si>
  <si>
    <t>F00092</t>
  </si>
  <si>
    <t>F00093</t>
  </si>
  <si>
    <t>F00094</t>
  </si>
  <si>
    <t>F00095</t>
  </si>
  <si>
    <t>F00096</t>
  </si>
  <si>
    <t>F00097</t>
  </si>
  <si>
    <t>F00098</t>
  </si>
  <si>
    <t>F00099</t>
  </si>
  <si>
    <t>F00100</t>
  </si>
  <si>
    <r>
      <t>Saisir date facture</t>
    </r>
    <r>
      <rPr>
        <i/>
        <sz val="11"/>
        <color theme="1"/>
        <rFont val="Calibri"/>
        <family val="2"/>
        <scheme val="minor"/>
      </rPr>
      <t xml:space="preserve"> (Ctrl + touche point virgule) ; </t>
    </r>
    <r>
      <rPr>
        <i/>
        <sz val="11"/>
        <color rgb="FFFF0000"/>
        <rFont val="Calibri"/>
        <family val="2"/>
        <scheme val="minor"/>
      </rPr>
      <t>obligatoire</t>
    </r>
  </si>
  <si>
    <r>
      <t>Saisir date échéance</t>
    </r>
    <r>
      <rPr>
        <i/>
        <sz val="11"/>
        <color theme="1"/>
        <rFont val="Calibri"/>
        <family val="2"/>
        <scheme val="minor"/>
      </rPr>
      <t xml:space="preserve"> (Ctrl + touche point virgule)</t>
    </r>
  </si>
  <si>
    <t>P0001</t>
  </si>
  <si>
    <t>P0002</t>
  </si>
  <si>
    <t>P0003</t>
  </si>
  <si>
    <t>P0004</t>
  </si>
  <si>
    <t>P0005</t>
  </si>
  <si>
    <t>P0006</t>
  </si>
  <si>
    <t>P0007</t>
  </si>
  <si>
    <t>P0008</t>
  </si>
  <si>
    <t>P0009</t>
  </si>
  <si>
    <t>P0010</t>
  </si>
  <si>
    <t>P0011</t>
  </si>
  <si>
    <t>P0012</t>
  </si>
  <si>
    <t>P0013</t>
  </si>
  <si>
    <t>P0014</t>
  </si>
  <si>
    <t>P0015</t>
  </si>
  <si>
    <t>P0016</t>
  </si>
  <si>
    <t>P0017</t>
  </si>
  <si>
    <t>P0018</t>
  </si>
  <si>
    <t>P0019</t>
  </si>
  <si>
    <t>P0020</t>
  </si>
  <si>
    <t>P0021</t>
  </si>
  <si>
    <t>P0022</t>
  </si>
  <si>
    <t>P0023</t>
  </si>
  <si>
    <t>P0024</t>
  </si>
  <si>
    <t>P0025</t>
  </si>
  <si>
    <t>P0026</t>
  </si>
  <si>
    <t>P0027</t>
  </si>
  <si>
    <t>P0028</t>
  </si>
  <si>
    <t>P0029</t>
  </si>
  <si>
    <t>P0030</t>
  </si>
  <si>
    <t>P0031</t>
  </si>
  <si>
    <t>P0032</t>
  </si>
  <si>
    <t>P0033</t>
  </si>
  <si>
    <t>P0034</t>
  </si>
  <si>
    <t>P0035</t>
  </si>
  <si>
    <t>P0036</t>
  </si>
  <si>
    <t>P0037</t>
  </si>
  <si>
    <t>P0038</t>
  </si>
  <si>
    <t>P0039</t>
  </si>
  <si>
    <t>P0040</t>
  </si>
  <si>
    <t>P0041</t>
  </si>
  <si>
    <t>P0042</t>
  </si>
  <si>
    <t>P0043</t>
  </si>
  <si>
    <t>P0044</t>
  </si>
  <si>
    <t>P0045</t>
  </si>
  <si>
    <t>P0046</t>
  </si>
  <si>
    <t>P0047</t>
  </si>
  <si>
    <t>P0048</t>
  </si>
  <si>
    <t>P0049</t>
  </si>
  <si>
    <t>P0050</t>
  </si>
  <si>
    <t>P0051</t>
  </si>
  <si>
    <t>P0052</t>
  </si>
  <si>
    <t>P0053</t>
  </si>
  <si>
    <t>P0054</t>
  </si>
  <si>
    <t>P0055</t>
  </si>
  <si>
    <t>P0056</t>
  </si>
  <si>
    <t>P0057</t>
  </si>
  <si>
    <t>P0058</t>
  </si>
  <si>
    <t>P0059</t>
  </si>
  <si>
    <t>P0060</t>
  </si>
  <si>
    <t>P0061</t>
  </si>
  <si>
    <t>P0062</t>
  </si>
  <si>
    <t>P0063</t>
  </si>
  <si>
    <t>P0064</t>
  </si>
  <si>
    <t>P0065</t>
  </si>
  <si>
    <t>P0066</t>
  </si>
  <si>
    <t>P0067</t>
  </si>
  <si>
    <t>P0068</t>
  </si>
  <si>
    <t>P0069</t>
  </si>
  <si>
    <t>P0070</t>
  </si>
  <si>
    <t>P0071</t>
  </si>
  <si>
    <t>P0072</t>
  </si>
  <si>
    <t>P0073</t>
  </si>
  <si>
    <t>P0074</t>
  </si>
  <si>
    <t>P0075</t>
  </si>
  <si>
    <t>P0076</t>
  </si>
  <si>
    <t>P0077</t>
  </si>
  <si>
    <t>P0078</t>
  </si>
  <si>
    <t>P0079</t>
  </si>
  <si>
    <t>P0080</t>
  </si>
  <si>
    <t>P0081</t>
  </si>
  <si>
    <t>P0082</t>
  </si>
  <si>
    <t>P0083</t>
  </si>
  <si>
    <t>P0084</t>
  </si>
  <si>
    <t>P0085</t>
  </si>
  <si>
    <t>P0086</t>
  </si>
  <si>
    <t>P0087</t>
  </si>
  <si>
    <t>P0088</t>
  </si>
  <si>
    <t>P0089</t>
  </si>
  <si>
    <t>P0090</t>
  </si>
  <si>
    <t>P0091</t>
  </si>
  <si>
    <t>P0092</t>
  </si>
  <si>
    <t>P0093</t>
  </si>
  <si>
    <t>P0094</t>
  </si>
  <si>
    <t>P0095</t>
  </si>
  <si>
    <t>P0096</t>
  </si>
  <si>
    <t>P0097</t>
  </si>
  <si>
    <t>P0098</t>
  </si>
  <si>
    <t>P0099</t>
  </si>
  <si>
    <t>P0100</t>
  </si>
  <si>
    <t>Nom client :</t>
  </si>
  <si>
    <t>Sélectionnez l'année :</t>
  </si>
  <si>
    <t>Janvier</t>
  </si>
  <si>
    <t>Date</t>
  </si>
  <si>
    <t>Réf. de la transaction</t>
  </si>
  <si>
    <t>Infos (Libellé, Client…)</t>
  </si>
  <si>
    <t>Montant</t>
  </si>
  <si>
    <t>Février</t>
  </si>
  <si>
    <t>Factures :</t>
  </si>
  <si>
    <t>(Remplissage</t>
  </si>
  <si>
    <t>automatique)</t>
  </si>
  <si>
    <t>Autres :</t>
  </si>
  <si>
    <t>Avril</t>
  </si>
  <si>
    <t>Mars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</si>
  <si>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</si>
  <si>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</si>
  <si>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</si>
  <si>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</si>
  <si>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</si>
  <si>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</si>
  <si>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</si>
  <si>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</si>
  <si>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</si>
  <si>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Synthèse des Recettes</t>
  </si>
  <si>
    <t>TestA</t>
  </si>
  <si>
    <t>TestB</t>
  </si>
  <si>
    <t>N° de la facture</t>
  </si>
  <si>
    <t>TestC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</si>
</sst>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1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rgb="FF70AD46"/>
      <name val="Calibri"/>
      <family val="2"/>
      <scheme val="minor"/>
    </font>
    <font>
      <i/>
      <sz val="16"/>
      <color rgb="FF70AD46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rgb="FFAFAAAA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7E0B4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AFCC9E"/>
        <bgColor indexed="64"/>
      </patternFill>
    </fill>
  </fills>
  <borders count="11">
    <border>
      <left/>
      <right/>
      <top/>
      <bottom/>
      <diagonal/>
    </border>
    <border>
      <left style="dashed">
        <color auto="1"/>
      </left>
      <right style="dash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62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4" xfId="0" applyFont="1" applyBorder="1" applyAlignment="1">
      <alignment horizontal="left" vertical="center" wrapText="1"/>
    </xf>
    <xf numFmtId="14" fontId="8" fillId="3" borderId="5" xfId="0" applyNumberFormat="1" applyFont="1" applyFill="1" applyBorder="1" applyAlignment="1" applyProtection="1">
      <alignment horizontal="center" vertical="center"/>
      <protection locked="0"/>
    </xf>
    <xf numFmtId="14" fontId="8" fillId="4" borderId="5" xfId="0" applyNumberFormat="1" applyFont="1" applyFill="1" applyBorder="1" applyAlignment="1" applyProtection="1">
      <alignment horizontal="center" vertical="center"/>
      <protection locked="0"/>
    </xf>
    <xf numFmtId="0" fontId="8" fillId="3" borderId="5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4" xfId="0" applyFont="1" applyBorder="1" applyAlignment="1">
      <alignment vertical="center" wrapText="1"/>
    </xf>
    <xf numFmtId="0" fontId="0" fillId="3" borderId="5" xfId="0" applyFill="1" applyBorder="1" applyAlignment="1" applyProtection="1">
      <alignment horizontal="center" vertical="center"/>
      <protection locked="0"/>
    </xf>
    <xf numFmtId="0" fontId="0" fillId="3" borderId="5" xfId="0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1" fillId="0" borderId="2" xfId="0" applyFont="1" applyFill="1" applyBorder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16" fillId="0" borderId="2" xfId="0" applyFont="1" applyFill="1" applyBorder="1" applyAlignment="1">
      <alignment horizontal="right" vertical="center" wrapText="1"/>
    </xf>
    <xf numFmtId="0" fontId="11" fillId="0" borderId="0" xfId="0" applyFont="1" applyAlignment="1">
      <alignment horizontal="center" vertical="center"/>
    </xf>
    <xf numFmtId="14" fontId="8" fillId="0" borderId="8" xfId="0" quotePrefix="1" applyNumberFormat="1" applyFont="1" applyFill="1" applyBorder="1" applyAlignment="1" applyProtection="1">
      <alignment horizontal="center" vertical="center"/>
    </xf>
    <xf numFmtId="0" fontId="8" fillId="0" borderId="8" xfId="0" applyFont="1" applyBorder="1" applyAlignment="1" applyProtection="1">
      <alignment horizontal="center" vertical="center"/>
    </xf>
    <xf numFmtId="4" fontId="0" fillId="0" borderId="8" xfId="0" applyNumberFormat="1" applyBorder="1" applyAlignment="1" applyProtection="1">
      <alignment horizontal="right" indent="3"/>
    </xf>
    <xf numFmtId="0" fontId="3" fillId="0" borderId="0" xfId="0" applyFont="1" applyAlignment="1" applyProtection="1">
      <alignment vertical="center"/>
    </xf>
    <xf numFmtId="0" fontId="0" fillId="0" borderId="0" xfId="0" applyProtection="1"/>
    <xf numFmtId="0" fontId="0" fillId="0" borderId="0" xfId="0" applyFill="1" applyProtection="1"/>
    <xf numFmtId="0" fontId="9" fillId="0" borderId="0" xfId="0" applyFont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4" borderId="6" xfId="0" applyFont="1" applyFill="1" applyBorder="1" applyAlignment="1" applyProtection="1">
      <alignment horizontal="center" vertical="center"/>
    </xf>
    <xf numFmtId="164" fontId="8" fillId="0" borderId="0" xfId="0" applyNumberFormat="1" applyFont="1" applyBorder="1" applyAlignment="1" applyProtection="1">
      <alignment horizontal="center"/>
    </xf>
    <xf numFmtId="164" fontId="0" fillId="0" borderId="0" xfId="0" applyNumberFormat="1" applyBorder="1" applyProtection="1"/>
    <xf numFmtId="164" fontId="0" fillId="0" borderId="0" xfId="0" applyNumberFormat="1" applyProtection="1"/>
    <xf numFmtId="0" fontId="0" fillId="0" borderId="0" xfId="0" applyAlignment="1" applyProtection="1">
      <alignment horizontal="center"/>
    </xf>
    <xf numFmtId="0" fontId="11" fillId="5" borderId="7" xfId="0" applyFont="1" applyFill="1" applyBorder="1" applyProtection="1"/>
    <xf numFmtId="0" fontId="12" fillId="5" borderId="8" xfId="0" applyFont="1" applyFill="1" applyBorder="1" applyAlignment="1" applyProtection="1">
      <alignment horizontal="center" vertical="center"/>
    </xf>
    <xf numFmtId="0" fontId="2" fillId="5" borderId="8" xfId="0" applyFont="1" applyFill="1" applyBorder="1" applyAlignment="1" applyProtection="1">
      <alignment horizontal="center" vertical="center"/>
    </xf>
    <xf numFmtId="0" fontId="12" fillId="5" borderId="8" xfId="0" applyFont="1" applyFill="1" applyBorder="1" applyAlignment="1" applyProtection="1">
      <alignment vertical="center"/>
    </xf>
    <xf numFmtId="0" fontId="2" fillId="5" borderId="8" xfId="0" applyFont="1" applyFill="1" applyBorder="1" applyAlignment="1" applyProtection="1">
      <alignment vertical="center"/>
    </xf>
    <xf numFmtId="0" fontId="3" fillId="5" borderId="7" xfId="0" applyFont="1" applyFill="1" applyBorder="1" applyProtection="1"/>
    <xf numFmtId="0" fontId="12" fillId="0" borderId="7" xfId="0" applyFont="1" applyBorder="1" applyAlignment="1" applyProtection="1">
      <alignment vertical="center"/>
    </xf>
    <xf numFmtId="0" fontId="13" fillId="0" borderId="9" xfId="0" applyFont="1" applyBorder="1" applyAlignment="1" applyProtection="1">
      <alignment vertical="center"/>
    </xf>
    <xf numFmtId="164" fontId="8" fillId="0" borderId="9" xfId="0" applyNumberFormat="1" applyFont="1" applyBorder="1" applyAlignment="1" applyProtection="1">
      <alignment vertical="center"/>
    </xf>
    <xf numFmtId="164" fontId="0" fillId="0" borderId="9" xfId="0" applyNumberFormat="1" applyBorder="1" applyAlignment="1" applyProtection="1">
      <alignment horizontal="center"/>
    </xf>
    <xf numFmtId="0" fontId="8" fillId="0" borderId="9" xfId="0" applyFont="1" applyBorder="1" applyAlignment="1" applyProtection="1">
      <alignment vertical="center"/>
    </xf>
    <xf numFmtId="164" fontId="8" fillId="0" borderId="9" xfId="0" applyNumberFormat="1" applyFont="1" applyBorder="1" applyAlignment="1" applyProtection="1">
      <alignment horizontal="center"/>
    </xf>
    <xf numFmtId="0" fontId="8" fillId="0" borderId="9" xfId="0" applyFont="1" applyBorder="1" applyProtection="1"/>
    <xf numFmtId="0" fontId="15" fillId="0" borderId="9" xfId="1" applyFont="1" applyBorder="1" applyProtection="1"/>
    <xf numFmtId="0" fontId="8" fillId="0" borderId="10" xfId="0" applyFont="1" applyBorder="1" applyProtection="1"/>
    <xf numFmtId="0" fontId="12" fillId="0" borderId="7" xfId="0" applyFont="1" applyBorder="1" applyProtection="1"/>
    <xf numFmtId="14" fontId="0" fillId="6" borderId="8" xfId="0" applyNumberFormat="1" applyFill="1" applyBorder="1" applyAlignment="1" applyProtection="1">
      <alignment horizontal="left"/>
    </xf>
    <xf numFmtId="49" fontId="0" fillId="6" borderId="8" xfId="0" applyNumberFormat="1" applyFill="1" applyBorder="1" applyAlignment="1" applyProtection="1">
      <alignment horizontal="center"/>
    </xf>
    <xf numFmtId="0" fontId="0" fillId="6" borderId="8" xfId="0" applyFill="1" applyBorder="1" applyProtection="1"/>
    <xf numFmtId="4" fontId="0" fillId="6" borderId="8" xfId="0" applyNumberFormat="1" applyFill="1" applyBorder="1" applyAlignment="1" applyProtection="1">
      <alignment horizontal="right" indent="3"/>
    </xf>
    <xf numFmtId="0" fontId="8" fillId="0" borderId="0" xfId="0" applyFont="1" applyProtection="1"/>
    <xf numFmtId="164" fontId="18" fillId="0" borderId="9" xfId="0" applyNumberFormat="1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7E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rgb="FFFFC000"/>
  </sheetPr>
  <dimension ref="A1:ALQ108"/>
  <sheetViews>
    <sheetView showGridLines="0" zoomScaleNormal="100" workbookViewId="0">
      <pane xSplit="1" ySplit="5" topLeftCell="B6" activePane="bottomRight" state="frozen"/>
      <selection pane="topRight" activeCell="C1" sqref="C1"/>
      <selection pane="bottomLeft" activeCell="A8" sqref="A8"/>
      <selection pane="bottomRight" activeCell="F13" sqref="F13"/>
    </sheetView>
  </sheetViews>
  <sheetFormatPr baseColWidth="10" defaultColWidth="0" defaultRowHeight="15" x14ac:dyDescent="0.2"/>
  <cols>
    <col min="1" max="1" width="37.5" customWidth="1"/>
    <col min="2" max="104" width="17.33203125" style="19" customWidth="1"/>
    <col min="105" max="1005" width="0" hidden="1" customWidth="1"/>
    <col min="1006" max="16384" width="17.33203125" hidden="1"/>
  </cols>
  <sheetData>
    <row r="1" spans="1:104" s="3" customFormat="1" ht="2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</row>
    <row r="2" spans="1:104" s="3" customFormat="1" ht="19" x14ac:dyDescent="0.2">
      <c r="A2" s="4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</row>
    <row r="3" spans="1:104" s="3" customFormat="1" ht="21" x14ac:dyDescent="0.2">
      <c r="A3" s="5"/>
      <c r="B3" s="4" t="s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</row>
    <row r="4" spans="1:104" s="9" customFormat="1" ht="32.25" customHeight="1" x14ac:dyDescent="0.2">
      <c r="A4" s="6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 t="s">
        <v>14</v>
      </c>
      <c r="M4" s="7" t="s">
        <v>15</v>
      </c>
      <c r="N4" s="7" t="s">
        <v>16</v>
      </c>
      <c r="O4" s="7" t="s">
        <v>17</v>
      </c>
      <c r="P4" s="7" t="s">
        <v>18</v>
      </c>
      <c r="Q4" s="7" t="s">
        <v>19</v>
      </c>
      <c r="R4" s="7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7" t="s">
        <v>25</v>
      </c>
      <c r="X4" s="7" t="s">
        <v>26</v>
      </c>
      <c r="Y4" s="7" t="s">
        <v>27</v>
      </c>
      <c r="Z4" s="7" t="s">
        <v>28</v>
      </c>
      <c r="AA4" s="7" t="s">
        <v>29</v>
      </c>
      <c r="AB4" s="7" t="s">
        <v>30</v>
      </c>
      <c r="AC4" s="7" t="s">
        <v>31</v>
      </c>
      <c r="AD4" s="7" t="s">
        <v>32</v>
      </c>
      <c r="AE4" s="7" t="s">
        <v>33</v>
      </c>
      <c r="AF4" s="7" t="s">
        <v>34</v>
      </c>
      <c r="AG4" s="7" t="s">
        <v>35</v>
      </c>
      <c r="AH4" s="7" t="s">
        <v>36</v>
      </c>
      <c r="AI4" s="7" t="s">
        <v>37</v>
      </c>
      <c r="AJ4" s="7" t="s">
        <v>38</v>
      </c>
      <c r="AK4" s="7" t="s">
        <v>39</v>
      </c>
      <c r="AL4" s="7" t="s">
        <v>40</v>
      </c>
      <c r="AM4" s="7" t="s">
        <v>41</v>
      </c>
      <c r="AN4" s="7" t="s">
        <v>42</v>
      </c>
      <c r="AO4" s="7" t="s">
        <v>43</v>
      </c>
      <c r="AP4" s="7" t="s">
        <v>44</v>
      </c>
      <c r="AQ4" s="7" t="s">
        <v>45</v>
      </c>
      <c r="AR4" s="7" t="s">
        <v>46</v>
      </c>
      <c r="AS4" s="7" t="s">
        <v>47</v>
      </c>
      <c r="AT4" s="7" t="s">
        <v>48</v>
      </c>
      <c r="AU4" s="7" t="s">
        <v>49</v>
      </c>
      <c r="AV4" s="7" t="s">
        <v>50</v>
      </c>
      <c r="AW4" s="7" t="s">
        <v>51</v>
      </c>
      <c r="AX4" s="7" t="s">
        <v>52</v>
      </c>
      <c r="AY4" s="7" t="s">
        <v>53</v>
      </c>
      <c r="AZ4" s="7" t="s">
        <v>54</v>
      </c>
      <c r="BA4" s="7" t="s">
        <v>55</v>
      </c>
      <c r="BB4" s="7" t="s">
        <v>56</v>
      </c>
      <c r="BC4" s="7" t="s">
        <v>57</v>
      </c>
      <c r="BD4" s="7" t="s">
        <v>58</v>
      </c>
      <c r="BE4" s="7" t="s">
        <v>59</v>
      </c>
      <c r="BF4" s="7" t="s">
        <v>60</v>
      </c>
      <c r="BG4" s="7" t="s">
        <v>61</v>
      </c>
      <c r="BH4" s="7" t="s">
        <v>62</v>
      </c>
      <c r="BI4" s="7" t="s">
        <v>63</v>
      </c>
      <c r="BJ4" s="7" t="s">
        <v>64</v>
      </c>
      <c r="BK4" s="7" t="s">
        <v>65</v>
      </c>
      <c r="BL4" s="7" t="s">
        <v>66</v>
      </c>
      <c r="BM4" s="7" t="s">
        <v>67</v>
      </c>
      <c r="BN4" s="7" t="s">
        <v>68</v>
      </c>
      <c r="BO4" s="7" t="s">
        <v>69</v>
      </c>
      <c r="BP4" s="7" t="s">
        <v>70</v>
      </c>
      <c r="BQ4" s="7" t="s">
        <v>71</v>
      </c>
      <c r="BR4" s="7" t="s">
        <v>72</v>
      </c>
      <c r="BS4" s="7" t="s">
        <v>73</v>
      </c>
      <c r="BT4" s="7" t="s">
        <v>74</v>
      </c>
      <c r="BU4" s="7" t="s">
        <v>75</v>
      </c>
      <c r="BV4" s="7" t="s">
        <v>76</v>
      </c>
      <c r="BW4" s="7" t="s">
        <v>77</v>
      </c>
      <c r="BX4" s="7" t="s">
        <v>78</v>
      </c>
      <c r="BY4" s="7" t="s">
        <v>79</v>
      </c>
      <c r="BZ4" s="7" t="s">
        <v>80</v>
      </c>
      <c r="CA4" s="7" t="s">
        <v>81</v>
      </c>
      <c r="CB4" s="7" t="s">
        <v>82</v>
      </c>
      <c r="CC4" s="7" t="s">
        <v>83</v>
      </c>
      <c r="CD4" s="7" t="s">
        <v>84</v>
      </c>
      <c r="CE4" s="7" t="s">
        <v>85</v>
      </c>
      <c r="CF4" s="7" t="s">
        <v>86</v>
      </c>
      <c r="CG4" s="7" t="s">
        <v>87</v>
      </c>
      <c r="CH4" s="7" t="s">
        <v>88</v>
      </c>
      <c r="CI4" s="7" t="s">
        <v>89</v>
      </c>
      <c r="CJ4" s="7" t="s">
        <v>90</v>
      </c>
      <c r="CK4" s="7" t="s">
        <v>91</v>
      </c>
      <c r="CL4" s="7" t="s">
        <v>92</v>
      </c>
      <c r="CM4" s="7" t="s">
        <v>93</v>
      </c>
      <c r="CN4" s="7" t="s">
        <v>94</v>
      </c>
      <c r="CO4" s="7" t="s">
        <v>95</v>
      </c>
      <c r="CP4" s="7" t="s">
        <v>96</v>
      </c>
      <c r="CQ4" s="7" t="s">
        <v>97</v>
      </c>
      <c r="CR4" s="7" t="s">
        <v>98</v>
      </c>
      <c r="CS4" s="7" t="s">
        <v>99</v>
      </c>
      <c r="CT4" s="7" t="s">
        <v>100</v>
      </c>
      <c r="CU4" s="7" t="s">
        <v>101</v>
      </c>
      <c r="CV4" s="7" t="s">
        <v>102</v>
      </c>
      <c r="CW4" s="7" t="s">
        <v>103</v>
      </c>
      <c r="CX4" s="8"/>
      <c r="CY4" s="8"/>
      <c r="CZ4" s="8"/>
    </row>
    <row r="5" spans="1:104" s="21" customFormat="1" ht="37.5" customHeight="1" x14ac:dyDescent="0.2">
      <c r="A5" s="22" t="s">
        <v>206</v>
      </c>
      <c r="B5" s="20" t="s">
        <v>230</v>
      </c>
      <c r="C5" s="20" t="s">
        <v>230</v>
      </c>
      <c r="D5" s="20" t="s">
        <v>230</v>
      </c>
      <c r="E5" s="20" t="s">
        <v>230</v>
      </c>
      <c r="F5" s="20" t="s">
        <v>233</v>
      </c>
      <c r="G5" s="20" t="s">
        <v>230</v>
      </c>
      <c r="H5" s="20" t="s">
        <v>231</v>
      </c>
      <c r="I5" s="20" t="s">
        <v>231</v>
      </c>
      <c r="J5" s="20" t="s">
        <v>231</v>
      </c>
      <c r="K5" s="20" t="s">
        <v>231</v>
      </c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  <c r="CW5" s="20"/>
      <c r="CX5" s="23"/>
      <c r="CY5" s="23"/>
      <c r="CZ5" s="23"/>
    </row>
    <row r="6" spans="1:104" s="15" customFormat="1" ht="31.5" customHeight="1" x14ac:dyDescent="0.2">
      <c r="A6" s="10" t="s">
        <v>104</v>
      </c>
      <c r="B6" s="12">
        <v>43472</v>
      </c>
      <c r="C6" s="11">
        <v>43481</v>
      </c>
      <c r="D6" s="11">
        <v>43486</v>
      </c>
      <c r="E6" s="11">
        <v>43510</v>
      </c>
      <c r="F6" s="11">
        <v>43510</v>
      </c>
      <c r="G6" s="12">
        <v>43532</v>
      </c>
      <c r="H6" s="11">
        <v>43936</v>
      </c>
      <c r="I6" s="11">
        <v>43973</v>
      </c>
      <c r="J6" s="11">
        <v>44029</v>
      </c>
      <c r="K6" s="11">
        <v>44159</v>
      </c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4"/>
      <c r="CY6" s="14"/>
      <c r="CZ6" s="14"/>
    </row>
    <row r="7" spans="1:104" s="15" customFormat="1" ht="31.5" customHeight="1" x14ac:dyDescent="0.2">
      <c r="A7" s="10" t="s">
        <v>105</v>
      </c>
      <c r="B7" s="11"/>
      <c r="C7" s="11"/>
      <c r="D7" s="13"/>
      <c r="E7" s="13"/>
      <c r="F7" s="13"/>
      <c r="G7" s="11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4"/>
      <c r="CY7" s="14"/>
      <c r="CZ7" s="14"/>
    </row>
    <row r="8" spans="1:104" s="3" customFormat="1" ht="31.5" customHeight="1" x14ac:dyDescent="0.2">
      <c r="A8" s="16" t="s">
        <v>106</v>
      </c>
      <c r="B8" s="17"/>
      <c r="C8" s="17"/>
      <c r="D8" s="17"/>
      <c r="E8" s="17"/>
      <c r="F8" s="17"/>
      <c r="G8" s="17">
        <v>100</v>
      </c>
      <c r="H8" s="17"/>
      <c r="I8" s="17">
        <v>30</v>
      </c>
      <c r="J8" s="17"/>
      <c r="K8" s="17">
        <v>70</v>
      </c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2"/>
      <c r="CY8" s="2"/>
      <c r="CZ8" s="2"/>
    </row>
    <row r="9" spans="1:104" s="3" customFormat="1" ht="31.5" customHeight="1" x14ac:dyDescent="0.2">
      <c r="A9" s="16" t="s">
        <v>107</v>
      </c>
      <c r="B9" s="17">
        <v>50</v>
      </c>
      <c r="C9" s="17"/>
      <c r="D9" s="17">
        <v>10</v>
      </c>
      <c r="E9" s="17">
        <v>300</v>
      </c>
      <c r="F9" s="17">
        <v>600</v>
      </c>
      <c r="G9" s="17"/>
      <c r="H9" s="17">
        <v>10</v>
      </c>
      <c r="I9" s="17"/>
      <c r="J9" s="17">
        <v>50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2"/>
      <c r="CY9" s="2"/>
      <c r="CZ9" s="2"/>
    </row>
    <row r="10" spans="1:104" s="3" customFormat="1" ht="31.5" customHeight="1" x14ac:dyDescent="0.2">
      <c r="A10" s="16" t="s">
        <v>108</v>
      </c>
      <c r="B10" s="18"/>
      <c r="C10" s="18"/>
      <c r="D10" s="17"/>
      <c r="E10" s="17"/>
      <c r="F10" s="17"/>
      <c r="G10" s="17">
        <v>30</v>
      </c>
      <c r="H10" s="17"/>
      <c r="I10" s="17">
        <v>120</v>
      </c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2"/>
      <c r="CY10" s="2"/>
      <c r="CZ10" s="2"/>
    </row>
    <row r="11" spans="1:104" s="3" customFormat="1" ht="31.5" customHeight="1" x14ac:dyDescent="0.2">
      <c r="A11" s="16" t="s">
        <v>109</v>
      </c>
      <c r="B11" s="18"/>
      <c r="C11" s="18">
        <v>60</v>
      </c>
      <c r="D11" s="17">
        <v>20</v>
      </c>
      <c r="E11" s="17">
        <v>200</v>
      </c>
      <c r="F11" s="17">
        <v>400</v>
      </c>
      <c r="G11" s="17"/>
      <c r="H11" s="17"/>
      <c r="I11" s="17"/>
      <c r="J11" s="17"/>
      <c r="K11" s="17">
        <v>20</v>
      </c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2"/>
      <c r="CY11" s="2"/>
      <c r="CZ11" s="2"/>
    </row>
    <row r="12" spans="1:104" s="3" customFormat="1" ht="31.5" customHeight="1" x14ac:dyDescent="0.2">
      <c r="A12" s="16" t="s">
        <v>110</v>
      </c>
      <c r="B12" s="18"/>
      <c r="C12" s="18"/>
      <c r="D12" s="17">
        <v>600</v>
      </c>
      <c r="E12" s="17"/>
      <c r="F12" s="17"/>
      <c r="G12" s="17"/>
      <c r="H12" s="17">
        <v>90</v>
      </c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2"/>
      <c r="CY12" s="2"/>
      <c r="CZ12" s="2"/>
    </row>
    <row r="13" spans="1:104" s="3" customFormat="1" ht="31.5" customHeight="1" x14ac:dyDescent="0.2">
      <c r="A13" s="16" t="s">
        <v>111</v>
      </c>
      <c r="B13" s="18">
        <v>430</v>
      </c>
      <c r="C13" s="18">
        <v>140</v>
      </c>
      <c r="D13" s="17"/>
      <c r="E13" s="17"/>
      <c r="F13" s="17"/>
      <c r="G13" s="17"/>
      <c r="H13" s="17"/>
      <c r="I13" s="17"/>
      <c r="J13" s="17">
        <v>80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2"/>
      <c r="CY13" s="2"/>
      <c r="CZ13" s="2"/>
    </row>
    <row r="14" spans="1:104" s="3" customFormat="1" ht="31.5" customHeight="1" x14ac:dyDescent="0.2">
      <c r="A14" s="16" t="s">
        <v>112</v>
      </c>
      <c r="B14" s="18">
        <v>100</v>
      </c>
      <c r="C14" s="18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2"/>
      <c r="CY14" s="2"/>
      <c r="CZ14" s="2"/>
    </row>
    <row r="15" spans="1:104" s="3" customFormat="1" ht="31.5" customHeight="1" x14ac:dyDescent="0.2">
      <c r="A15" s="16" t="s">
        <v>113</v>
      </c>
      <c r="B15" s="18"/>
      <c r="C15" s="18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2"/>
      <c r="CY15" s="2"/>
      <c r="CZ15" s="2"/>
    </row>
    <row r="16" spans="1:104" s="3" customFormat="1" ht="31.5" customHeight="1" x14ac:dyDescent="0.2">
      <c r="A16" s="16" t="s">
        <v>114</v>
      </c>
      <c r="B16" s="18"/>
      <c r="C16" s="18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2"/>
      <c r="CY16" s="2"/>
      <c r="CZ16" s="2"/>
    </row>
    <row r="17" spans="1:104" s="3" customFormat="1" ht="31.5" customHeight="1" x14ac:dyDescent="0.2">
      <c r="A17" s="16" t="s">
        <v>115</v>
      </c>
      <c r="B17" s="18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2"/>
      <c r="CY17" s="2"/>
      <c r="CZ17" s="2"/>
    </row>
    <row r="18" spans="1:104" s="3" customFormat="1" ht="31.5" customHeight="1" x14ac:dyDescent="0.2">
      <c r="A18" s="16" t="s">
        <v>116</v>
      </c>
      <c r="B18" s="18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2"/>
      <c r="CY18" s="2"/>
      <c r="CZ18" s="2"/>
    </row>
    <row r="19" spans="1:104" s="3" customFormat="1" ht="31.5" customHeight="1" x14ac:dyDescent="0.2">
      <c r="A19" s="16" t="s">
        <v>117</v>
      </c>
      <c r="B19" s="18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2"/>
      <c r="CY19" s="2"/>
      <c r="CZ19" s="2"/>
    </row>
    <row r="20" spans="1:104" s="3" customFormat="1" ht="31.5" customHeight="1" x14ac:dyDescent="0.2">
      <c r="A20" s="16" t="s">
        <v>118</v>
      </c>
      <c r="B20" s="18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2"/>
      <c r="CY20" s="2"/>
      <c r="CZ20" s="2"/>
    </row>
    <row r="21" spans="1:104" s="3" customFormat="1" ht="31.5" customHeight="1" x14ac:dyDescent="0.2">
      <c r="A21" s="16" t="s">
        <v>119</v>
      </c>
      <c r="B21" s="18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2"/>
      <c r="CY21" s="2"/>
      <c r="CZ21" s="2"/>
    </row>
    <row r="22" spans="1:104" s="3" customFormat="1" ht="31.5" customHeight="1" x14ac:dyDescent="0.2">
      <c r="A22" s="16" t="s">
        <v>120</v>
      </c>
      <c r="B22" s="18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2"/>
      <c r="CY22" s="2"/>
      <c r="CZ22" s="2"/>
    </row>
    <row r="23" spans="1:104" s="3" customFormat="1" ht="31.5" customHeight="1" x14ac:dyDescent="0.2">
      <c r="A23" s="16" t="s">
        <v>121</v>
      </c>
      <c r="B23" s="18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2"/>
      <c r="CY23" s="2"/>
      <c r="CZ23" s="2"/>
    </row>
    <row r="24" spans="1:104" s="3" customFormat="1" ht="31.5" customHeight="1" x14ac:dyDescent="0.2">
      <c r="A24" s="16" t="s">
        <v>122</v>
      </c>
      <c r="B24" s="18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2"/>
      <c r="CY24" s="2"/>
      <c r="CZ24" s="2"/>
    </row>
    <row r="25" spans="1:104" s="3" customFormat="1" ht="31.5" customHeight="1" x14ac:dyDescent="0.2">
      <c r="A25" s="16" t="s">
        <v>123</v>
      </c>
      <c r="B25" s="18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2"/>
      <c r="CY25" s="2"/>
      <c r="CZ25" s="2"/>
    </row>
    <row r="26" spans="1:104" s="3" customFormat="1" ht="31.5" customHeight="1" x14ac:dyDescent="0.2">
      <c r="A26" s="16" t="s">
        <v>124</v>
      </c>
      <c r="B26" s="18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2"/>
      <c r="CY26" s="2"/>
      <c r="CZ26" s="2"/>
    </row>
    <row r="27" spans="1:104" s="3" customFormat="1" ht="31.5" customHeight="1" x14ac:dyDescent="0.2">
      <c r="A27" s="16" t="s">
        <v>125</v>
      </c>
      <c r="B27" s="18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2"/>
      <c r="CY27" s="2"/>
      <c r="CZ27" s="2"/>
    </row>
    <row r="28" spans="1:104" s="3" customFormat="1" ht="31.5" customHeight="1" x14ac:dyDescent="0.2">
      <c r="A28" s="16" t="s">
        <v>126</v>
      </c>
      <c r="B28" s="18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2"/>
      <c r="CY28" s="2"/>
      <c r="CZ28" s="2"/>
    </row>
    <row r="29" spans="1:104" s="3" customFormat="1" ht="31.5" customHeight="1" x14ac:dyDescent="0.2">
      <c r="A29" s="16" t="s">
        <v>127</v>
      </c>
      <c r="B29" s="18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2"/>
      <c r="CY29" s="2"/>
      <c r="CZ29" s="2"/>
    </row>
    <row r="30" spans="1:104" s="3" customFormat="1" ht="31.5" customHeight="1" x14ac:dyDescent="0.2">
      <c r="A30" s="16" t="s">
        <v>128</v>
      </c>
      <c r="B30" s="18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2"/>
      <c r="CY30" s="2"/>
      <c r="CZ30" s="2"/>
    </row>
    <row r="31" spans="1:104" s="3" customFormat="1" ht="31.5" customHeight="1" x14ac:dyDescent="0.2">
      <c r="A31" s="16" t="s">
        <v>129</v>
      </c>
      <c r="B31" s="18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2"/>
      <c r="CY31" s="2"/>
      <c r="CZ31" s="2"/>
    </row>
    <row r="32" spans="1:104" s="3" customFormat="1" ht="31.5" customHeight="1" x14ac:dyDescent="0.2">
      <c r="A32" s="16" t="s">
        <v>130</v>
      </c>
      <c r="B32" s="18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2"/>
      <c r="CY32" s="2"/>
      <c r="CZ32" s="2"/>
    </row>
    <row r="33" spans="1:104" s="3" customFormat="1" ht="31.5" customHeight="1" x14ac:dyDescent="0.2">
      <c r="A33" s="16" t="s">
        <v>131</v>
      </c>
      <c r="B33" s="18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2"/>
      <c r="CY33" s="2"/>
      <c r="CZ33" s="2"/>
    </row>
    <row r="34" spans="1:104" s="3" customFormat="1" ht="31.5" customHeight="1" x14ac:dyDescent="0.2">
      <c r="A34" s="16" t="s">
        <v>132</v>
      </c>
      <c r="B34" s="18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2"/>
      <c r="CY34" s="2"/>
      <c r="CZ34" s="2"/>
    </row>
    <row r="35" spans="1:104" s="3" customFormat="1" ht="31.5" customHeight="1" x14ac:dyDescent="0.2">
      <c r="A35" s="16" t="s">
        <v>133</v>
      </c>
      <c r="B35" s="18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2"/>
      <c r="CY35" s="2"/>
      <c r="CZ35" s="2"/>
    </row>
    <row r="36" spans="1:104" s="3" customFormat="1" ht="31.5" customHeight="1" x14ac:dyDescent="0.2">
      <c r="A36" s="16" t="s">
        <v>134</v>
      </c>
      <c r="B36" s="18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2"/>
      <c r="CY36" s="2"/>
      <c r="CZ36" s="2"/>
    </row>
    <row r="37" spans="1:104" s="3" customFormat="1" ht="31.5" customHeight="1" x14ac:dyDescent="0.2">
      <c r="A37" s="16" t="s">
        <v>135</v>
      </c>
      <c r="B37" s="18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2"/>
      <c r="CY37" s="2"/>
      <c r="CZ37" s="2"/>
    </row>
    <row r="38" spans="1:104" s="3" customFormat="1" ht="31.5" customHeight="1" x14ac:dyDescent="0.2">
      <c r="A38" s="16" t="s">
        <v>136</v>
      </c>
      <c r="B38" s="18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2"/>
      <c r="CY38" s="2"/>
      <c r="CZ38" s="2"/>
    </row>
    <row r="39" spans="1:104" s="3" customFormat="1" ht="31.5" customHeight="1" x14ac:dyDescent="0.2">
      <c r="A39" s="16" t="s">
        <v>137</v>
      </c>
      <c r="B39" s="18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2"/>
      <c r="CY39" s="2"/>
      <c r="CZ39" s="2"/>
    </row>
    <row r="40" spans="1:104" s="3" customFormat="1" ht="31.5" customHeight="1" x14ac:dyDescent="0.2">
      <c r="A40" s="16" t="s">
        <v>138</v>
      </c>
      <c r="B40" s="18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2"/>
      <c r="CY40" s="2"/>
      <c r="CZ40" s="2"/>
    </row>
    <row r="41" spans="1:104" s="3" customFormat="1" ht="31.5" customHeight="1" x14ac:dyDescent="0.2">
      <c r="A41" s="16" t="s">
        <v>139</v>
      </c>
      <c r="B41" s="18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2"/>
      <c r="CY41" s="2"/>
      <c r="CZ41" s="2"/>
    </row>
    <row r="42" spans="1:104" s="3" customFormat="1" ht="31.5" customHeight="1" x14ac:dyDescent="0.2">
      <c r="A42" s="16" t="s">
        <v>140</v>
      </c>
      <c r="B42" s="18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2"/>
      <c r="CY42" s="2"/>
      <c r="CZ42" s="2"/>
    </row>
    <row r="43" spans="1:104" s="3" customFormat="1" ht="31.5" customHeight="1" x14ac:dyDescent="0.2">
      <c r="A43" s="16" t="s">
        <v>141</v>
      </c>
      <c r="B43" s="18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2"/>
      <c r="CY43" s="2"/>
      <c r="CZ43" s="2"/>
    </row>
    <row r="44" spans="1:104" s="3" customFormat="1" ht="31.5" customHeight="1" x14ac:dyDescent="0.2">
      <c r="A44" s="16" t="s">
        <v>142</v>
      </c>
      <c r="B44" s="18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17"/>
      <c r="CJ44" s="17"/>
      <c r="CK44" s="17"/>
      <c r="CL44" s="17"/>
      <c r="CM44" s="17"/>
      <c r="CN44" s="17"/>
      <c r="CO44" s="17"/>
      <c r="CP44" s="17"/>
      <c r="CQ44" s="17"/>
      <c r="CR44" s="17"/>
      <c r="CS44" s="17"/>
      <c r="CT44" s="17"/>
      <c r="CU44" s="17"/>
      <c r="CV44" s="17"/>
      <c r="CW44" s="17"/>
      <c r="CX44" s="2"/>
      <c r="CY44" s="2"/>
      <c r="CZ44" s="2"/>
    </row>
    <row r="45" spans="1:104" s="3" customFormat="1" ht="31.5" customHeight="1" x14ac:dyDescent="0.2">
      <c r="A45" s="16" t="s">
        <v>143</v>
      </c>
      <c r="B45" s="18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17"/>
      <c r="CJ45" s="17"/>
      <c r="CK45" s="17"/>
      <c r="CL45" s="17"/>
      <c r="CM45" s="17"/>
      <c r="CN45" s="17"/>
      <c r="CO45" s="17"/>
      <c r="CP45" s="17"/>
      <c r="CQ45" s="17"/>
      <c r="CR45" s="17"/>
      <c r="CS45" s="17"/>
      <c r="CT45" s="17"/>
      <c r="CU45" s="17"/>
      <c r="CV45" s="17"/>
      <c r="CW45" s="17"/>
      <c r="CX45" s="2"/>
      <c r="CY45" s="2"/>
      <c r="CZ45" s="2"/>
    </row>
    <row r="46" spans="1:104" s="3" customFormat="1" ht="31.5" customHeight="1" x14ac:dyDescent="0.2">
      <c r="A46" s="16" t="s">
        <v>144</v>
      </c>
      <c r="B46" s="18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2"/>
      <c r="CY46" s="2"/>
      <c r="CZ46" s="2"/>
    </row>
    <row r="47" spans="1:104" s="3" customFormat="1" ht="31.5" customHeight="1" x14ac:dyDescent="0.2">
      <c r="A47" s="16" t="s">
        <v>145</v>
      </c>
      <c r="B47" s="18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17"/>
      <c r="CJ47" s="17"/>
      <c r="CK47" s="17"/>
      <c r="CL47" s="17"/>
      <c r="CM47" s="17"/>
      <c r="CN47" s="17"/>
      <c r="CO47" s="17"/>
      <c r="CP47" s="17"/>
      <c r="CQ47" s="17"/>
      <c r="CR47" s="17"/>
      <c r="CS47" s="17"/>
      <c r="CT47" s="17"/>
      <c r="CU47" s="17"/>
      <c r="CV47" s="17"/>
      <c r="CW47" s="17"/>
      <c r="CX47" s="2"/>
      <c r="CY47" s="2"/>
      <c r="CZ47" s="2"/>
    </row>
    <row r="48" spans="1:104" s="3" customFormat="1" ht="31.5" customHeight="1" x14ac:dyDescent="0.2">
      <c r="A48" s="16" t="s">
        <v>146</v>
      </c>
      <c r="B48" s="18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  <c r="CS48" s="17"/>
      <c r="CT48" s="17"/>
      <c r="CU48" s="17"/>
      <c r="CV48" s="17"/>
      <c r="CW48" s="17"/>
      <c r="CX48" s="2"/>
      <c r="CY48" s="2"/>
      <c r="CZ48" s="2"/>
    </row>
    <row r="49" spans="1:104" s="3" customFormat="1" ht="31.5" customHeight="1" x14ac:dyDescent="0.2">
      <c r="A49" s="16" t="s">
        <v>147</v>
      </c>
      <c r="B49" s="18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2"/>
      <c r="CY49" s="2"/>
      <c r="CZ49" s="2"/>
    </row>
    <row r="50" spans="1:104" s="3" customFormat="1" ht="31.5" customHeight="1" x14ac:dyDescent="0.2">
      <c r="A50" s="16" t="s">
        <v>148</v>
      </c>
      <c r="B50" s="18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  <c r="CS50" s="17"/>
      <c r="CT50" s="17"/>
      <c r="CU50" s="17"/>
      <c r="CV50" s="17"/>
      <c r="CW50" s="17"/>
      <c r="CX50" s="2"/>
      <c r="CY50" s="2"/>
      <c r="CZ50" s="2"/>
    </row>
    <row r="51" spans="1:104" s="3" customFormat="1" ht="31.5" customHeight="1" x14ac:dyDescent="0.2">
      <c r="A51" s="16" t="s">
        <v>149</v>
      </c>
      <c r="B51" s="18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2"/>
      <c r="CY51" s="2"/>
      <c r="CZ51" s="2"/>
    </row>
    <row r="52" spans="1:104" s="3" customFormat="1" ht="31.5" customHeight="1" x14ac:dyDescent="0.2">
      <c r="A52" s="16" t="s">
        <v>150</v>
      </c>
      <c r="B52" s="18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17"/>
      <c r="CU52" s="17"/>
      <c r="CV52" s="17"/>
      <c r="CW52" s="17"/>
      <c r="CX52" s="2"/>
      <c r="CY52" s="2"/>
      <c r="CZ52" s="2"/>
    </row>
    <row r="53" spans="1:104" s="3" customFormat="1" ht="31.5" customHeight="1" x14ac:dyDescent="0.2">
      <c r="A53" s="16" t="s">
        <v>151</v>
      </c>
      <c r="B53" s="18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  <c r="CS53" s="17"/>
      <c r="CT53" s="17"/>
      <c r="CU53" s="17"/>
      <c r="CV53" s="17"/>
      <c r="CW53" s="17"/>
      <c r="CX53" s="2"/>
      <c r="CY53" s="2"/>
      <c r="CZ53" s="2"/>
    </row>
    <row r="54" spans="1:104" s="3" customFormat="1" ht="31.5" customHeight="1" x14ac:dyDescent="0.2">
      <c r="A54" s="16" t="s">
        <v>152</v>
      </c>
      <c r="B54" s="18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/>
      <c r="CU54" s="17"/>
      <c r="CV54" s="17"/>
      <c r="CW54" s="17"/>
      <c r="CX54" s="2"/>
      <c r="CY54" s="2"/>
      <c r="CZ54" s="2"/>
    </row>
    <row r="55" spans="1:104" s="3" customFormat="1" ht="31.5" customHeight="1" x14ac:dyDescent="0.2">
      <c r="A55" s="16" t="s">
        <v>153</v>
      </c>
      <c r="B55" s="18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17"/>
      <c r="CJ55" s="17"/>
      <c r="CK55" s="17"/>
      <c r="CL55" s="17"/>
      <c r="CM55" s="17"/>
      <c r="CN55" s="17"/>
      <c r="CO55" s="17"/>
      <c r="CP55" s="17"/>
      <c r="CQ55" s="17"/>
      <c r="CR55" s="17"/>
      <c r="CS55" s="17"/>
      <c r="CT55" s="17"/>
      <c r="CU55" s="17"/>
      <c r="CV55" s="17"/>
      <c r="CW55" s="17"/>
      <c r="CX55" s="2"/>
      <c r="CY55" s="2"/>
      <c r="CZ55" s="2"/>
    </row>
    <row r="56" spans="1:104" s="3" customFormat="1" ht="31.5" customHeight="1" x14ac:dyDescent="0.2">
      <c r="A56" s="16" t="s">
        <v>154</v>
      </c>
      <c r="B56" s="18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17"/>
      <c r="CJ56" s="17"/>
      <c r="CK56" s="17"/>
      <c r="CL56" s="17"/>
      <c r="CM56" s="17"/>
      <c r="CN56" s="17"/>
      <c r="CO56" s="17"/>
      <c r="CP56" s="17"/>
      <c r="CQ56" s="17"/>
      <c r="CR56" s="17"/>
      <c r="CS56" s="17"/>
      <c r="CT56" s="17"/>
      <c r="CU56" s="17"/>
      <c r="CV56" s="17"/>
      <c r="CW56" s="17"/>
      <c r="CX56" s="2"/>
      <c r="CY56" s="2"/>
      <c r="CZ56" s="2"/>
    </row>
    <row r="57" spans="1:104" s="3" customFormat="1" ht="31.5" customHeight="1" x14ac:dyDescent="0.2">
      <c r="A57" s="16" t="s">
        <v>155</v>
      </c>
      <c r="B57" s="18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  <c r="CS57" s="17"/>
      <c r="CT57" s="17"/>
      <c r="CU57" s="17"/>
      <c r="CV57" s="17"/>
      <c r="CW57" s="17"/>
      <c r="CX57" s="2"/>
      <c r="CY57" s="2"/>
      <c r="CZ57" s="2"/>
    </row>
    <row r="58" spans="1:104" s="3" customFormat="1" ht="31.5" customHeight="1" x14ac:dyDescent="0.2">
      <c r="A58" s="16" t="s">
        <v>156</v>
      </c>
      <c r="B58" s="18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2"/>
      <c r="CY58" s="2"/>
      <c r="CZ58" s="2"/>
    </row>
    <row r="59" spans="1:104" s="3" customFormat="1" ht="31.5" customHeight="1" x14ac:dyDescent="0.2">
      <c r="A59" s="16" t="s">
        <v>157</v>
      </c>
      <c r="B59" s="18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2"/>
      <c r="CY59" s="2"/>
      <c r="CZ59" s="2"/>
    </row>
    <row r="60" spans="1:104" s="3" customFormat="1" ht="31.5" customHeight="1" x14ac:dyDescent="0.2">
      <c r="A60" s="16" t="s">
        <v>158</v>
      </c>
      <c r="B60" s="18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  <c r="CS60" s="17"/>
      <c r="CT60" s="17"/>
      <c r="CU60" s="17"/>
      <c r="CV60" s="17"/>
      <c r="CW60" s="17"/>
      <c r="CX60" s="2"/>
      <c r="CY60" s="2"/>
      <c r="CZ60" s="2"/>
    </row>
    <row r="61" spans="1:104" s="3" customFormat="1" ht="31.5" customHeight="1" x14ac:dyDescent="0.2">
      <c r="A61" s="16" t="s">
        <v>159</v>
      </c>
      <c r="B61" s="18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2"/>
      <c r="CY61" s="2"/>
      <c r="CZ61" s="2"/>
    </row>
    <row r="62" spans="1:104" s="3" customFormat="1" ht="31.5" customHeight="1" x14ac:dyDescent="0.2">
      <c r="A62" s="16" t="s">
        <v>160</v>
      </c>
      <c r="B62" s="18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2"/>
      <c r="CY62" s="2"/>
      <c r="CZ62" s="2"/>
    </row>
    <row r="63" spans="1:104" s="3" customFormat="1" ht="31.5" customHeight="1" x14ac:dyDescent="0.2">
      <c r="A63" s="16" t="s">
        <v>161</v>
      </c>
      <c r="B63" s="18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  <c r="CS63" s="17"/>
      <c r="CT63" s="17"/>
      <c r="CU63" s="17"/>
      <c r="CV63" s="17"/>
      <c r="CW63" s="17"/>
      <c r="CX63" s="2"/>
      <c r="CY63" s="2"/>
      <c r="CZ63" s="2"/>
    </row>
    <row r="64" spans="1:104" s="3" customFormat="1" ht="31.5" customHeight="1" x14ac:dyDescent="0.2">
      <c r="A64" s="16" t="s">
        <v>162</v>
      </c>
      <c r="B64" s="18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  <c r="CS64" s="17"/>
      <c r="CT64" s="17"/>
      <c r="CU64" s="17"/>
      <c r="CV64" s="17"/>
      <c r="CW64" s="17"/>
      <c r="CX64" s="2"/>
      <c r="CY64" s="2"/>
      <c r="CZ64" s="2"/>
    </row>
    <row r="65" spans="1:104" s="3" customFormat="1" ht="31.5" customHeight="1" x14ac:dyDescent="0.2">
      <c r="A65" s="16" t="s">
        <v>163</v>
      </c>
      <c r="B65" s="18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7"/>
      <c r="BF65" s="17"/>
      <c r="BG65" s="17"/>
      <c r="BH65" s="17"/>
      <c r="BI65" s="17"/>
      <c r="BJ65" s="17"/>
      <c r="BK65" s="17"/>
      <c r="BL65" s="17"/>
      <c r="BM65" s="17"/>
      <c r="BN65" s="17"/>
      <c r="BO65" s="17"/>
      <c r="BP65" s="17"/>
      <c r="BQ65" s="17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  <c r="CS65" s="17"/>
      <c r="CT65" s="17"/>
      <c r="CU65" s="17"/>
      <c r="CV65" s="17"/>
      <c r="CW65" s="17"/>
      <c r="CX65" s="2"/>
      <c r="CY65" s="2"/>
      <c r="CZ65" s="2"/>
    </row>
    <row r="66" spans="1:104" s="3" customFormat="1" ht="31.5" customHeight="1" x14ac:dyDescent="0.2">
      <c r="A66" s="16" t="s">
        <v>164</v>
      </c>
      <c r="B66" s="18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  <c r="CS66" s="17"/>
      <c r="CT66" s="17"/>
      <c r="CU66" s="17"/>
      <c r="CV66" s="17"/>
      <c r="CW66" s="17"/>
      <c r="CX66" s="2"/>
      <c r="CY66" s="2"/>
      <c r="CZ66" s="2"/>
    </row>
    <row r="67" spans="1:104" s="3" customFormat="1" ht="31.5" customHeight="1" x14ac:dyDescent="0.2">
      <c r="A67" s="16" t="s">
        <v>165</v>
      </c>
      <c r="B67" s="18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7"/>
      <c r="BF67" s="17"/>
      <c r="BG67" s="17"/>
      <c r="BH67" s="17"/>
      <c r="BI67" s="17"/>
      <c r="BJ67" s="17"/>
      <c r="BK67" s="17"/>
      <c r="BL67" s="17"/>
      <c r="BM67" s="17"/>
      <c r="BN67" s="17"/>
      <c r="BO67" s="17"/>
      <c r="BP67" s="17"/>
      <c r="BQ67" s="17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  <c r="CS67" s="17"/>
      <c r="CT67" s="17"/>
      <c r="CU67" s="17"/>
      <c r="CV67" s="17"/>
      <c r="CW67" s="17"/>
      <c r="CX67" s="2"/>
      <c r="CY67" s="2"/>
      <c r="CZ67" s="2"/>
    </row>
    <row r="68" spans="1:104" s="3" customFormat="1" ht="31.5" customHeight="1" x14ac:dyDescent="0.2">
      <c r="A68" s="16" t="s">
        <v>166</v>
      </c>
      <c r="B68" s="18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7"/>
      <c r="BF68" s="17"/>
      <c r="BG68" s="17"/>
      <c r="BH68" s="17"/>
      <c r="BI68" s="17"/>
      <c r="BJ68" s="17"/>
      <c r="BK68" s="17"/>
      <c r="BL68" s="17"/>
      <c r="BM68" s="17"/>
      <c r="BN68" s="17"/>
      <c r="BO68" s="17"/>
      <c r="BP68" s="17"/>
      <c r="BQ68" s="17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  <c r="CS68" s="17"/>
      <c r="CT68" s="17"/>
      <c r="CU68" s="17"/>
      <c r="CV68" s="17"/>
      <c r="CW68" s="17"/>
      <c r="CX68" s="2"/>
      <c r="CY68" s="2"/>
      <c r="CZ68" s="2"/>
    </row>
    <row r="69" spans="1:104" s="3" customFormat="1" ht="31.5" customHeight="1" x14ac:dyDescent="0.2">
      <c r="A69" s="16" t="s">
        <v>167</v>
      </c>
      <c r="B69" s="18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2"/>
      <c r="CY69" s="2"/>
      <c r="CZ69" s="2"/>
    </row>
    <row r="70" spans="1:104" s="3" customFormat="1" ht="31.5" customHeight="1" x14ac:dyDescent="0.2">
      <c r="A70" s="16" t="s">
        <v>168</v>
      </c>
      <c r="B70" s="18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7"/>
      <c r="BO70" s="17"/>
      <c r="BP70" s="17"/>
      <c r="BQ70" s="17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  <c r="CS70" s="17"/>
      <c r="CT70" s="17"/>
      <c r="CU70" s="17"/>
      <c r="CV70" s="17"/>
      <c r="CW70" s="17"/>
      <c r="CX70" s="2"/>
      <c r="CY70" s="2"/>
      <c r="CZ70" s="2"/>
    </row>
    <row r="71" spans="1:104" s="3" customFormat="1" ht="31.5" customHeight="1" x14ac:dyDescent="0.2">
      <c r="A71" s="16" t="s">
        <v>169</v>
      </c>
      <c r="B71" s="18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2"/>
      <c r="CY71" s="2"/>
      <c r="CZ71" s="2"/>
    </row>
    <row r="72" spans="1:104" s="3" customFormat="1" ht="31.5" customHeight="1" x14ac:dyDescent="0.2">
      <c r="A72" s="16" t="s">
        <v>170</v>
      </c>
      <c r="B72" s="18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2"/>
      <c r="CY72" s="2"/>
      <c r="CZ72" s="2"/>
    </row>
    <row r="73" spans="1:104" s="3" customFormat="1" ht="31.5" customHeight="1" x14ac:dyDescent="0.2">
      <c r="A73" s="16" t="s">
        <v>171</v>
      </c>
      <c r="B73" s="18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7"/>
      <c r="BO73" s="17"/>
      <c r="BP73" s="17"/>
      <c r="BQ73" s="17"/>
      <c r="BR73" s="17"/>
      <c r="BS73" s="17"/>
      <c r="BT73" s="17"/>
      <c r="BU73" s="17"/>
      <c r="BV73" s="17"/>
      <c r="BW73" s="17"/>
      <c r="BX73" s="17"/>
      <c r="BY73" s="17"/>
      <c r="BZ73" s="17"/>
      <c r="CA73" s="17"/>
      <c r="CB73" s="17"/>
      <c r="CC73" s="17"/>
      <c r="CD73" s="17"/>
      <c r="CE73" s="17"/>
      <c r="CF73" s="17"/>
      <c r="CG73" s="17"/>
      <c r="CH73" s="17"/>
      <c r="CI73" s="17"/>
      <c r="CJ73" s="17"/>
      <c r="CK73" s="17"/>
      <c r="CL73" s="17"/>
      <c r="CM73" s="17"/>
      <c r="CN73" s="17"/>
      <c r="CO73" s="17"/>
      <c r="CP73" s="17"/>
      <c r="CQ73" s="17"/>
      <c r="CR73" s="17"/>
      <c r="CS73" s="17"/>
      <c r="CT73" s="17"/>
      <c r="CU73" s="17"/>
      <c r="CV73" s="17"/>
      <c r="CW73" s="17"/>
      <c r="CX73" s="2"/>
      <c r="CY73" s="2"/>
      <c r="CZ73" s="2"/>
    </row>
    <row r="74" spans="1:104" s="3" customFormat="1" ht="31.5" customHeight="1" x14ac:dyDescent="0.2">
      <c r="A74" s="16" t="s">
        <v>172</v>
      </c>
      <c r="B74" s="18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2"/>
      <c r="CY74" s="2"/>
      <c r="CZ74" s="2"/>
    </row>
    <row r="75" spans="1:104" s="3" customFormat="1" ht="31.5" customHeight="1" x14ac:dyDescent="0.2">
      <c r="A75" s="16" t="s">
        <v>173</v>
      </c>
      <c r="B75" s="18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2"/>
      <c r="CY75" s="2"/>
      <c r="CZ75" s="2"/>
    </row>
    <row r="76" spans="1:104" s="3" customFormat="1" ht="31.5" customHeight="1" x14ac:dyDescent="0.2">
      <c r="A76" s="16" t="s">
        <v>174</v>
      </c>
      <c r="B76" s="18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2"/>
      <c r="CY76" s="2"/>
      <c r="CZ76" s="2"/>
    </row>
    <row r="77" spans="1:104" s="3" customFormat="1" ht="31.5" customHeight="1" x14ac:dyDescent="0.2">
      <c r="A77" s="16" t="s">
        <v>175</v>
      </c>
      <c r="B77" s="18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2"/>
      <c r="CY77" s="2"/>
      <c r="CZ77" s="2"/>
    </row>
    <row r="78" spans="1:104" s="3" customFormat="1" ht="31.5" customHeight="1" x14ac:dyDescent="0.2">
      <c r="A78" s="16" t="s">
        <v>176</v>
      </c>
      <c r="B78" s="18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2"/>
      <c r="CY78" s="2"/>
      <c r="CZ78" s="2"/>
    </row>
    <row r="79" spans="1:104" s="3" customFormat="1" ht="31.5" customHeight="1" x14ac:dyDescent="0.2">
      <c r="A79" s="16" t="s">
        <v>177</v>
      </c>
      <c r="B79" s="18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2"/>
      <c r="CY79" s="2"/>
      <c r="CZ79" s="2"/>
    </row>
    <row r="80" spans="1:104" s="3" customFormat="1" ht="31.5" customHeight="1" x14ac:dyDescent="0.2">
      <c r="A80" s="16" t="s">
        <v>178</v>
      </c>
      <c r="B80" s="18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  <c r="CX80" s="2"/>
      <c r="CY80" s="2"/>
      <c r="CZ80" s="2"/>
    </row>
    <row r="81" spans="1:104" s="3" customFormat="1" ht="31.5" customHeight="1" x14ac:dyDescent="0.2">
      <c r="A81" s="16" t="s">
        <v>179</v>
      </c>
      <c r="B81" s="18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  <c r="CS81" s="17"/>
      <c r="CT81" s="17"/>
      <c r="CU81" s="17"/>
      <c r="CV81" s="17"/>
      <c r="CW81" s="17"/>
      <c r="CX81" s="2"/>
      <c r="CY81" s="2"/>
      <c r="CZ81" s="2"/>
    </row>
    <row r="82" spans="1:104" s="3" customFormat="1" ht="31.5" customHeight="1" x14ac:dyDescent="0.2">
      <c r="A82" s="16" t="s">
        <v>180</v>
      </c>
      <c r="B82" s="18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  <c r="CS82" s="17"/>
      <c r="CT82" s="17"/>
      <c r="CU82" s="17"/>
      <c r="CV82" s="17"/>
      <c r="CW82" s="17"/>
      <c r="CX82" s="2"/>
      <c r="CY82" s="2"/>
      <c r="CZ82" s="2"/>
    </row>
    <row r="83" spans="1:104" s="3" customFormat="1" ht="31.5" customHeight="1" x14ac:dyDescent="0.2">
      <c r="A83" s="16" t="s">
        <v>181</v>
      </c>
      <c r="B83" s="18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  <c r="CS83" s="17"/>
      <c r="CT83" s="17"/>
      <c r="CU83" s="17"/>
      <c r="CV83" s="17"/>
      <c r="CW83" s="17"/>
      <c r="CX83" s="2"/>
      <c r="CY83" s="2"/>
      <c r="CZ83" s="2"/>
    </row>
    <row r="84" spans="1:104" s="3" customFormat="1" ht="31.5" customHeight="1" x14ac:dyDescent="0.2">
      <c r="A84" s="16" t="s">
        <v>182</v>
      </c>
      <c r="B84" s="18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  <c r="CS84" s="17"/>
      <c r="CT84" s="17"/>
      <c r="CU84" s="17"/>
      <c r="CV84" s="17"/>
      <c r="CW84" s="17"/>
      <c r="CX84" s="2"/>
      <c r="CY84" s="2"/>
      <c r="CZ84" s="2"/>
    </row>
    <row r="85" spans="1:104" s="3" customFormat="1" ht="31.5" customHeight="1" x14ac:dyDescent="0.2">
      <c r="A85" s="16" t="s">
        <v>183</v>
      </c>
      <c r="B85" s="18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7"/>
      <c r="BO85" s="17"/>
      <c r="BP85" s="17"/>
      <c r="BQ85" s="17"/>
      <c r="BR85" s="17"/>
      <c r="BS85" s="17"/>
      <c r="BT85" s="17"/>
      <c r="BU85" s="17"/>
      <c r="BV85" s="17"/>
      <c r="BW85" s="17"/>
      <c r="BX85" s="17"/>
      <c r="BY85" s="17"/>
      <c r="BZ85" s="17"/>
      <c r="CA85" s="17"/>
      <c r="CB85" s="17"/>
      <c r="CC85" s="17"/>
      <c r="CD85" s="17"/>
      <c r="CE85" s="17"/>
      <c r="CF85" s="17"/>
      <c r="CG85" s="17"/>
      <c r="CH85" s="17"/>
      <c r="CI85" s="17"/>
      <c r="CJ85" s="17"/>
      <c r="CK85" s="17"/>
      <c r="CL85" s="17"/>
      <c r="CM85" s="17"/>
      <c r="CN85" s="17"/>
      <c r="CO85" s="17"/>
      <c r="CP85" s="17"/>
      <c r="CQ85" s="17"/>
      <c r="CR85" s="17"/>
      <c r="CS85" s="17"/>
      <c r="CT85" s="17"/>
      <c r="CU85" s="17"/>
      <c r="CV85" s="17"/>
      <c r="CW85" s="17"/>
      <c r="CX85" s="2"/>
      <c r="CY85" s="2"/>
      <c r="CZ85" s="2"/>
    </row>
    <row r="86" spans="1:104" s="3" customFormat="1" ht="31.5" customHeight="1" x14ac:dyDescent="0.2">
      <c r="A86" s="16" t="s">
        <v>184</v>
      </c>
      <c r="B86" s="18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7"/>
      <c r="BO86" s="17"/>
      <c r="BP86" s="17"/>
      <c r="BQ86" s="17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7"/>
      <c r="CQ86" s="17"/>
      <c r="CR86" s="17"/>
      <c r="CS86" s="17"/>
      <c r="CT86" s="17"/>
      <c r="CU86" s="17"/>
      <c r="CV86" s="17"/>
      <c r="CW86" s="17"/>
      <c r="CX86" s="2"/>
      <c r="CY86" s="2"/>
      <c r="CZ86" s="2"/>
    </row>
    <row r="87" spans="1:104" s="3" customFormat="1" ht="31.5" customHeight="1" x14ac:dyDescent="0.2">
      <c r="A87" s="16" t="s">
        <v>185</v>
      </c>
      <c r="B87" s="18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  <c r="CS87" s="17"/>
      <c r="CT87" s="17"/>
      <c r="CU87" s="17"/>
      <c r="CV87" s="17"/>
      <c r="CW87" s="17"/>
      <c r="CX87" s="2"/>
      <c r="CY87" s="2"/>
      <c r="CZ87" s="2"/>
    </row>
    <row r="88" spans="1:104" s="3" customFormat="1" ht="31.5" customHeight="1" x14ac:dyDescent="0.2">
      <c r="A88" s="16" t="s">
        <v>186</v>
      </c>
      <c r="B88" s="18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7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  <c r="CR88" s="17"/>
      <c r="CS88" s="17"/>
      <c r="CT88" s="17"/>
      <c r="CU88" s="17"/>
      <c r="CV88" s="17"/>
      <c r="CW88" s="17"/>
      <c r="CX88" s="2"/>
      <c r="CY88" s="2"/>
      <c r="CZ88" s="2"/>
    </row>
    <row r="89" spans="1:104" s="3" customFormat="1" ht="31.5" customHeight="1" x14ac:dyDescent="0.2">
      <c r="A89" s="16" t="s">
        <v>187</v>
      </c>
      <c r="B89" s="18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7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7"/>
      <c r="CR89" s="17"/>
      <c r="CS89" s="17"/>
      <c r="CT89" s="17"/>
      <c r="CU89" s="17"/>
      <c r="CV89" s="17"/>
      <c r="CW89" s="17"/>
      <c r="CX89" s="2"/>
      <c r="CY89" s="2"/>
      <c r="CZ89" s="2"/>
    </row>
    <row r="90" spans="1:104" s="3" customFormat="1" ht="31.5" customHeight="1" x14ac:dyDescent="0.2">
      <c r="A90" s="16" t="s">
        <v>188</v>
      </c>
      <c r="B90" s="18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7"/>
      <c r="BO90" s="17"/>
      <c r="BP90" s="17"/>
      <c r="BQ90" s="17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  <c r="CR90" s="17"/>
      <c r="CS90" s="17"/>
      <c r="CT90" s="17"/>
      <c r="CU90" s="17"/>
      <c r="CV90" s="17"/>
      <c r="CW90" s="17"/>
      <c r="CX90" s="2"/>
      <c r="CY90" s="2"/>
      <c r="CZ90" s="2"/>
    </row>
    <row r="91" spans="1:104" s="3" customFormat="1" ht="31.5" customHeight="1" x14ac:dyDescent="0.2">
      <c r="A91" s="16" t="s">
        <v>189</v>
      </c>
      <c r="B91" s="18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7"/>
      <c r="BO91" s="17"/>
      <c r="BP91" s="17"/>
      <c r="BQ91" s="17"/>
      <c r="BR91" s="17"/>
      <c r="BS91" s="17"/>
      <c r="BT91" s="17"/>
      <c r="BU91" s="17"/>
      <c r="BV91" s="17"/>
      <c r="BW91" s="17"/>
      <c r="BX91" s="17"/>
      <c r="BY91" s="17"/>
      <c r="BZ91" s="17"/>
      <c r="CA91" s="17"/>
      <c r="CB91" s="17"/>
      <c r="CC91" s="17"/>
      <c r="CD91" s="17"/>
      <c r="CE91" s="17"/>
      <c r="CF91" s="17"/>
      <c r="CG91" s="17"/>
      <c r="CH91" s="17"/>
      <c r="CI91" s="17"/>
      <c r="CJ91" s="17"/>
      <c r="CK91" s="17"/>
      <c r="CL91" s="17"/>
      <c r="CM91" s="17"/>
      <c r="CN91" s="17"/>
      <c r="CO91" s="17"/>
      <c r="CP91" s="17"/>
      <c r="CQ91" s="17"/>
      <c r="CR91" s="17"/>
      <c r="CS91" s="17"/>
      <c r="CT91" s="17"/>
      <c r="CU91" s="17"/>
      <c r="CV91" s="17"/>
      <c r="CW91" s="17"/>
      <c r="CX91" s="2"/>
      <c r="CY91" s="2"/>
      <c r="CZ91" s="2"/>
    </row>
    <row r="92" spans="1:104" s="3" customFormat="1" ht="31.5" customHeight="1" x14ac:dyDescent="0.2">
      <c r="A92" s="16" t="s">
        <v>190</v>
      </c>
      <c r="B92" s="18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7"/>
      <c r="BO92" s="17"/>
      <c r="BP92" s="17"/>
      <c r="BQ92" s="17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  <c r="CR92" s="17"/>
      <c r="CS92" s="17"/>
      <c r="CT92" s="17"/>
      <c r="CU92" s="17"/>
      <c r="CV92" s="17"/>
      <c r="CW92" s="17"/>
      <c r="CX92" s="2"/>
      <c r="CY92" s="2"/>
      <c r="CZ92" s="2"/>
    </row>
    <row r="93" spans="1:104" s="3" customFormat="1" ht="31.5" customHeight="1" x14ac:dyDescent="0.2">
      <c r="A93" s="16" t="s">
        <v>191</v>
      </c>
      <c r="B93" s="18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7"/>
      <c r="BO93" s="17"/>
      <c r="BP93" s="17"/>
      <c r="BQ93" s="17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  <c r="CR93" s="17"/>
      <c r="CS93" s="17"/>
      <c r="CT93" s="17"/>
      <c r="CU93" s="17"/>
      <c r="CV93" s="17"/>
      <c r="CW93" s="17"/>
      <c r="CX93" s="2"/>
      <c r="CY93" s="2"/>
      <c r="CZ93" s="2"/>
    </row>
    <row r="94" spans="1:104" s="3" customFormat="1" ht="31.5" customHeight="1" x14ac:dyDescent="0.2">
      <c r="A94" s="16" t="s">
        <v>192</v>
      </c>
      <c r="B94" s="18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7"/>
      <c r="BO94" s="17"/>
      <c r="BP94" s="17"/>
      <c r="BQ94" s="17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  <c r="CR94" s="17"/>
      <c r="CS94" s="17"/>
      <c r="CT94" s="17"/>
      <c r="CU94" s="17"/>
      <c r="CV94" s="17"/>
      <c r="CW94" s="17"/>
      <c r="CX94" s="2"/>
      <c r="CY94" s="2"/>
      <c r="CZ94" s="2"/>
    </row>
    <row r="95" spans="1:104" s="3" customFormat="1" ht="31.5" customHeight="1" x14ac:dyDescent="0.2">
      <c r="A95" s="16" t="s">
        <v>193</v>
      </c>
      <c r="B95" s="18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7"/>
      <c r="BO95" s="17"/>
      <c r="BP95" s="17"/>
      <c r="BQ95" s="17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  <c r="CR95" s="17"/>
      <c r="CS95" s="17"/>
      <c r="CT95" s="17"/>
      <c r="CU95" s="17"/>
      <c r="CV95" s="17"/>
      <c r="CW95" s="17"/>
      <c r="CX95" s="2"/>
      <c r="CY95" s="2"/>
      <c r="CZ95" s="2"/>
    </row>
    <row r="96" spans="1:104" s="3" customFormat="1" ht="31.5" customHeight="1" x14ac:dyDescent="0.2">
      <c r="A96" s="16" t="s">
        <v>194</v>
      </c>
      <c r="B96" s="18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7"/>
      <c r="BO96" s="17"/>
      <c r="BP96" s="17"/>
      <c r="BQ96" s="17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  <c r="CS96" s="17"/>
      <c r="CT96" s="17"/>
      <c r="CU96" s="17"/>
      <c r="CV96" s="17"/>
      <c r="CW96" s="17"/>
      <c r="CX96" s="2"/>
      <c r="CY96" s="2"/>
      <c r="CZ96" s="2"/>
    </row>
    <row r="97" spans="1:104" s="3" customFormat="1" ht="31.5" customHeight="1" x14ac:dyDescent="0.2">
      <c r="A97" s="16" t="s">
        <v>195</v>
      </c>
      <c r="B97" s="18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7"/>
      <c r="BO97" s="17"/>
      <c r="BP97" s="17"/>
      <c r="BQ97" s="17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  <c r="CS97" s="17"/>
      <c r="CT97" s="17"/>
      <c r="CU97" s="17"/>
      <c r="CV97" s="17"/>
      <c r="CW97" s="17"/>
      <c r="CX97" s="2"/>
      <c r="CY97" s="2"/>
      <c r="CZ97" s="2"/>
    </row>
    <row r="98" spans="1:104" s="3" customFormat="1" ht="31.5" customHeight="1" x14ac:dyDescent="0.2">
      <c r="A98" s="16" t="s">
        <v>196</v>
      </c>
      <c r="B98" s="18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7"/>
      <c r="BO98" s="17"/>
      <c r="BP98" s="17"/>
      <c r="BQ98" s="17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7"/>
      <c r="CQ98" s="17"/>
      <c r="CR98" s="17"/>
      <c r="CS98" s="17"/>
      <c r="CT98" s="17"/>
      <c r="CU98" s="17"/>
      <c r="CV98" s="17"/>
      <c r="CW98" s="17"/>
      <c r="CX98" s="2"/>
      <c r="CY98" s="2"/>
      <c r="CZ98" s="2"/>
    </row>
    <row r="99" spans="1:104" s="3" customFormat="1" ht="31.5" customHeight="1" x14ac:dyDescent="0.2">
      <c r="A99" s="16" t="s">
        <v>197</v>
      </c>
      <c r="B99" s="18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7"/>
      <c r="BO99" s="17"/>
      <c r="BP99" s="17"/>
      <c r="BQ99" s="17"/>
      <c r="BR99" s="17"/>
      <c r="BS99" s="17"/>
      <c r="BT99" s="17"/>
      <c r="BU99" s="17"/>
      <c r="BV99" s="17"/>
      <c r="BW99" s="17"/>
      <c r="BX99" s="17"/>
      <c r="BY99" s="17"/>
      <c r="BZ99" s="17"/>
      <c r="CA99" s="17"/>
      <c r="CB99" s="17"/>
      <c r="CC99" s="17"/>
      <c r="CD99" s="17"/>
      <c r="CE99" s="17"/>
      <c r="CF99" s="17"/>
      <c r="CG99" s="17"/>
      <c r="CH99" s="17"/>
      <c r="CI99" s="17"/>
      <c r="CJ99" s="17"/>
      <c r="CK99" s="17"/>
      <c r="CL99" s="17"/>
      <c r="CM99" s="17"/>
      <c r="CN99" s="17"/>
      <c r="CO99" s="17"/>
      <c r="CP99" s="17"/>
      <c r="CQ99" s="17"/>
      <c r="CR99" s="17"/>
      <c r="CS99" s="17"/>
      <c r="CT99" s="17"/>
      <c r="CU99" s="17"/>
      <c r="CV99" s="17"/>
      <c r="CW99" s="17"/>
      <c r="CX99" s="2"/>
      <c r="CY99" s="2"/>
      <c r="CZ99" s="2"/>
    </row>
    <row r="100" spans="1:104" s="3" customFormat="1" ht="31.5" customHeight="1" x14ac:dyDescent="0.2">
      <c r="A100" s="16" t="s">
        <v>198</v>
      </c>
      <c r="B100" s="18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7"/>
      <c r="BO100" s="17"/>
      <c r="BP100" s="17"/>
      <c r="BQ100" s="17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  <c r="CS100" s="17"/>
      <c r="CT100" s="17"/>
      <c r="CU100" s="17"/>
      <c r="CV100" s="17"/>
      <c r="CW100" s="17"/>
      <c r="CX100" s="2"/>
      <c r="CY100" s="2"/>
      <c r="CZ100" s="2"/>
    </row>
    <row r="101" spans="1:104" s="3" customFormat="1" ht="31.5" customHeight="1" x14ac:dyDescent="0.2">
      <c r="A101" s="16" t="s">
        <v>199</v>
      </c>
      <c r="B101" s="18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  <c r="CL101" s="17"/>
      <c r="CM101" s="17"/>
      <c r="CN101" s="17"/>
      <c r="CO101" s="17"/>
      <c r="CP101" s="17"/>
      <c r="CQ101" s="17"/>
      <c r="CR101" s="17"/>
      <c r="CS101" s="17"/>
      <c r="CT101" s="17"/>
      <c r="CU101" s="17"/>
      <c r="CV101" s="17"/>
      <c r="CW101" s="17"/>
      <c r="CX101" s="2"/>
      <c r="CY101" s="2"/>
      <c r="CZ101" s="2"/>
    </row>
    <row r="102" spans="1:104" s="3" customFormat="1" ht="31.5" customHeight="1" x14ac:dyDescent="0.2">
      <c r="A102" s="16" t="s">
        <v>200</v>
      </c>
      <c r="B102" s="18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7"/>
      <c r="BO102" s="17"/>
      <c r="BP102" s="17"/>
      <c r="BQ102" s="17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  <c r="CL102" s="17"/>
      <c r="CM102" s="17"/>
      <c r="CN102" s="17"/>
      <c r="CO102" s="17"/>
      <c r="CP102" s="17"/>
      <c r="CQ102" s="17"/>
      <c r="CR102" s="17"/>
      <c r="CS102" s="17"/>
      <c r="CT102" s="17"/>
      <c r="CU102" s="17"/>
      <c r="CV102" s="17"/>
      <c r="CW102" s="17"/>
      <c r="CX102" s="2"/>
      <c r="CY102" s="2"/>
      <c r="CZ102" s="2"/>
    </row>
    <row r="103" spans="1:104" s="3" customFormat="1" ht="31.5" customHeight="1" x14ac:dyDescent="0.2">
      <c r="A103" s="16" t="s">
        <v>201</v>
      </c>
      <c r="B103" s="18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7"/>
      <c r="BO103" s="17"/>
      <c r="BP103" s="17"/>
      <c r="BQ103" s="17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  <c r="CL103" s="17"/>
      <c r="CM103" s="17"/>
      <c r="CN103" s="17"/>
      <c r="CO103" s="17"/>
      <c r="CP103" s="17"/>
      <c r="CQ103" s="17"/>
      <c r="CR103" s="17"/>
      <c r="CS103" s="17"/>
      <c r="CT103" s="17"/>
      <c r="CU103" s="17"/>
      <c r="CV103" s="17"/>
      <c r="CW103" s="17"/>
      <c r="CX103" s="2"/>
      <c r="CY103" s="2"/>
      <c r="CZ103" s="2"/>
    </row>
    <row r="104" spans="1:104" s="3" customFormat="1" ht="31.5" customHeight="1" x14ac:dyDescent="0.2">
      <c r="A104" s="16" t="s">
        <v>202</v>
      </c>
      <c r="B104" s="18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7"/>
      <c r="BO104" s="17"/>
      <c r="BP104" s="17"/>
      <c r="BQ104" s="17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  <c r="CL104" s="17"/>
      <c r="CM104" s="17"/>
      <c r="CN104" s="17"/>
      <c r="CO104" s="17"/>
      <c r="CP104" s="17"/>
      <c r="CQ104" s="17"/>
      <c r="CR104" s="17"/>
      <c r="CS104" s="17"/>
      <c r="CT104" s="17"/>
      <c r="CU104" s="17"/>
      <c r="CV104" s="17"/>
      <c r="CW104" s="17"/>
      <c r="CX104" s="2"/>
      <c r="CY104" s="2"/>
      <c r="CZ104" s="2"/>
    </row>
    <row r="105" spans="1:104" s="3" customFormat="1" ht="31.5" customHeight="1" x14ac:dyDescent="0.2">
      <c r="A105" s="16" t="s">
        <v>203</v>
      </c>
      <c r="B105" s="18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7"/>
      <c r="BO105" s="17"/>
      <c r="BP105" s="17"/>
      <c r="BQ105" s="17"/>
      <c r="BR105" s="17"/>
      <c r="BS105" s="17"/>
      <c r="BT105" s="17"/>
      <c r="BU105" s="17"/>
      <c r="BV105" s="17"/>
      <c r="BW105" s="17"/>
      <c r="BX105" s="17"/>
      <c r="BY105" s="17"/>
      <c r="BZ105" s="17"/>
      <c r="CA105" s="17"/>
      <c r="CB105" s="17"/>
      <c r="CC105" s="17"/>
      <c r="CD105" s="17"/>
      <c r="CE105" s="17"/>
      <c r="CF105" s="17"/>
      <c r="CG105" s="17"/>
      <c r="CH105" s="17"/>
      <c r="CI105" s="17"/>
      <c r="CJ105" s="17"/>
      <c r="CK105" s="17"/>
      <c r="CL105" s="17"/>
      <c r="CM105" s="17"/>
      <c r="CN105" s="17"/>
      <c r="CO105" s="17"/>
      <c r="CP105" s="17"/>
      <c r="CQ105" s="17"/>
      <c r="CR105" s="17"/>
      <c r="CS105" s="17"/>
      <c r="CT105" s="17"/>
      <c r="CU105" s="17"/>
      <c r="CV105" s="17"/>
      <c r="CW105" s="17"/>
      <c r="CX105" s="2"/>
      <c r="CY105" s="2"/>
      <c r="CZ105" s="2"/>
    </row>
    <row r="106" spans="1:104" s="3" customFormat="1" ht="31.5" customHeight="1" x14ac:dyDescent="0.2">
      <c r="A106" s="16" t="s">
        <v>204</v>
      </c>
      <c r="B106" s="18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7"/>
      <c r="BO106" s="17"/>
      <c r="BP106" s="17"/>
      <c r="BQ106" s="17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  <c r="CL106" s="17"/>
      <c r="CM106" s="17"/>
      <c r="CN106" s="17"/>
      <c r="CO106" s="17"/>
      <c r="CP106" s="17"/>
      <c r="CQ106" s="17"/>
      <c r="CR106" s="17"/>
      <c r="CS106" s="17"/>
      <c r="CT106" s="17"/>
      <c r="CU106" s="17"/>
      <c r="CV106" s="17"/>
      <c r="CW106" s="17"/>
      <c r="CX106" s="2"/>
      <c r="CY106" s="2"/>
      <c r="CZ106" s="2"/>
    </row>
    <row r="107" spans="1:104" s="3" customFormat="1" ht="31.5" customHeight="1" x14ac:dyDescent="0.2">
      <c r="A107" s="16" t="s">
        <v>205</v>
      </c>
      <c r="B107" s="18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7"/>
      <c r="BO107" s="17"/>
      <c r="BP107" s="17"/>
      <c r="BQ107" s="17"/>
      <c r="BR107" s="17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  <c r="CL107" s="17"/>
      <c r="CM107" s="17"/>
      <c r="CN107" s="17"/>
      <c r="CO107" s="17"/>
      <c r="CP107" s="17"/>
      <c r="CQ107" s="17"/>
      <c r="CR107" s="17"/>
      <c r="CS107" s="17"/>
      <c r="CT107" s="17"/>
      <c r="CU107" s="17"/>
      <c r="CV107" s="17"/>
      <c r="CW107" s="17"/>
      <c r="CX107" s="2"/>
      <c r="CY107" s="2"/>
      <c r="CZ107" s="2"/>
    </row>
    <row r="108" spans="1:104" ht="49" customHeight="1" x14ac:dyDescent="0.2">
      <c r="A108" s="24" t="s">
        <v>228</v>
      </c>
      <c r="B108" s="25">
        <f>SUM(B8:B107)</f>
        <v>580</v>
      </c>
      <c r="C108" s="25">
        <f>SUM(C8:C107)</f>
        <v>200</v>
      </c>
      <c r="D108" s="25">
        <f t="shared" ref="D108:BO108" si="0">SUM(D8:D107)</f>
        <v>630</v>
      </c>
      <c r="E108" s="25">
        <f t="shared" si="0"/>
        <v>500</v>
      </c>
      <c r="F108" s="25">
        <f t="shared" si="0"/>
        <v>1000</v>
      </c>
      <c r="G108" s="25">
        <f t="shared" si="0"/>
        <v>130</v>
      </c>
      <c r="H108" s="25">
        <f t="shared" si="0"/>
        <v>100</v>
      </c>
      <c r="I108" s="25">
        <f t="shared" si="0"/>
        <v>150</v>
      </c>
      <c r="J108" s="25">
        <f t="shared" si="0"/>
        <v>130</v>
      </c>
      <c r="K108" s="25">
        <f t="shared" si="0"/>
        <v>90</v>
      </c>
      <c r="L108" s="25">
        <f t="shared" si="0"/>
        <v>0</v>
      </c>
      <c r="M108" s="25">
        <f t="shared" si="0"/>
        <v>0</v>
      </c>
      <c r="N108" s="25">
        <f t="shared" si="0"/>
        <v>0</v>
      </c>
      <c r="O108" s="25">
        <f t="shared" si="0"/>
        <v>0</v>
      </c>
      <c r="P108" s="25">
        <f t="shared" si="0"/>
        <v>0</v>
      </c>
      <c r="Q108" s="25">
        <f t="shared" si="0"/>
        <v>0</v>
      </c>
      <c r="R108" s="25">
        <f t="shared" si="0"/>
        <v>0</v>
      </c>
      <c r="S108" s="25">
        <f t="shared" si="0"/>
        <v>0</v>
      </c>
      <c r="T108" s="25">
        <f t="shared" si="0"/>
        <v>0</v>
      </c>
      <c r="U108" s="25">
        <f t="shared" si="0"/>
        <v>0</v>
      </c>
      <c r="V108" s="25">
        <f t="shared" si="0"/>
        <v>0</v>
      </c>
      <c r="W108" s="25">
        <f t="shared" si="0"/>
        <v>0</v>
      </c>
      <c r="X108" s="25">
        <f t="shared" si="0"/>
        <v>0</v>
      </c>
      <c r="Y108" s="25">
        <f t="shared" si="0"/>
        <v>0</v>
      </c>
      <c r="Z108" s="25">
        <f t="shared" si="0"/>
        <v>0</v>
      </c>
      <c r="AA108" s="25">
        <f t="shared" si="0"/>
        <v>0</v>
      </c>
      <c r="AB108" s="25">
        <f t="shared" si="0"/>
        <v>0</v>
      </c>
      <c r="AC108" s="25">
        <f t="shared" si="0"/>
        <v>0</v>
      </c>
      <c r="AD108" s="25">
        <f t="shared" si="0"/>
        <v>0</v>
      </c>
      <c r="AE108" s="25">
        <f t="shared" si="0"/>
        <v>0</v>
      </c>
      <c r="AF108" s="25">
        <f t="shared" si="0"/>
        <v>0</v>
      </c>
      <c r="AG108" s="25">
        <f t="shared" si="0"/>
        <v>0</v>
      </c>
      <c r="AH108" s="25">
        <f t="shared" si="0"/>
        <v>0</v>
      </c>
      <c r="AI108" s="25">
        <f t="shared" si="0"/>
        <v>0</v>
      </c>
      <c r="AJ108" s="25">
        <f t="shared" si="0"/>
        <v>0</v>
      </c>
      <c r="AK108" s="25">
        <f t="shared" si="0"/>
        <v>0</v>
      </c>
      <c r="AL108" s="25">
        <f t="shared" si="0"/>
        <v>0</v>
      </c>
      <c r="AM108" s="25">
        <f t="shared" si="0"/>
        <v>0</v>
      </c>
      <c r="AN108" s="25">
        <f t="shared" si="0"/>
        <v>0</v>
      </c>
      <c r="AO108" s="25">
        <f t="shared" si="0"/>
        <v>0</v>
      </c>
      <c r="AP108" s="25">
        <f t="shared" si="0"/>
        <v>0</v>
      </c>
      <c r="AQ108" s="25">
        <f t="shared" si="0"/>
        <v>0</v>
      </c>
      <c r="AR108" s="25">
        <f t="shared" si="0"/>
        <v>0</v>
      </c>
      <c r="AS108" s="25">
        <f t="shared" si="0"/>
        <v>0</v>
      </c>
      <c r="AT108" s="25">
        <f t="shared" si="0"/>
        <v>0</v>
      </c>
      <c r="AU108" s="25">
        <f t="shared" si="0"/>
        <v>0</v>
      </c>
      <c r="AV108" s="25">
        <f t="shared" si="0"/>
        <v>0</v>
      </c>
      <c r="AW108" s="25">
        <f t="shared" si="0"/>
        <v>0</v>
      </c>
      <c r="AX108" s="25">
        <f t="shared" si="0"/>
        <v>0</v>
      </c>
      <c r="AY108" s="25">
        <f t="shared" si="0"/>
        <v>0</v>
      </c>
      <c r="AZ108" s="25">
        <f t="shared" si="0"/>
        <v>0</v>
      </c>
      <c r="BA108" s="25">
        <f t="shared" si="0"/>
        <v>0</v>
      </c>
      <c r="BB108" s="25">
        <f t="shared" si="0"/>
        <v>0</v>
      </c>
      <c r="BC108" s="25">
        <f t="shared" si="0"/>
        <v>0</v>
      </c>
      <c r="BD108" s="25">
        <f t="shared" si="0"/>
        <v>0</v>
      </c>
      <c r="BE108" s="25">
        <f t="shared" si="0"/>
        <v>0</v>
      </c>
      <c r="BF108" s="25">
        <f t="shared" si="0"/>
        <v>0</v>
      </c>
      <c r="BG108" s="25">
        <f t="shared" si="0"/>
        <v>0</v>
      </c>
      <c r="BH108" s="25">
        <f t="shared" si="0"/>
        <v>0</v>
      </c>
      <c r="BI108" s="25">
        <f t="shared" si="0"/>
        <v>0</v>
      </c>
      <c r="BJ108" s="25">
        <f t="shared" si="0"/>
        <v>0</v>
      </c>
      <c r="BK108" s="25">
        <f t="shared" si="0"/>
        <v>0</v>
      </c>
      <c r="BL108" s="25">
        <f t="shared" si="0"/>
        <v>0</v>
      </c>
      <c r="BM108" s="25">
        <f t="shared" si="0"/>
        <v>0</v>
      </c>
      <c r="BN108" s="25">
        <f t="shared" si="0"/>
        <v>0</v>
      </c>
      <c r="BO108" s="25">
        <f t="shared" si="0"/>
        <v>0</v>
      </c>
      <c r="BP108" s="25">
        <f t="shared" ref="BP108:CW108" si="1">SUM(BP8:BP107)</f>
        <v>0</v>
      </c>
      <c r="BQ108" s="25">
        <f t="shared" si="1"/>
        <v>0</v>
      </c>
      <c r="BR108" s="25">
        <f t="shared" si="1"/>
        <v>0</v>
      </c>
      <c r="BS108" s="25">
        <f t="shared" si="1"/>
        <v>0</v>
      </c>
      <c r="BT108" s="25">
        <f t="shared" si="1"/>
        <v>0</v>
      </c>
      <c r="BU108" s="25">
        <f t="shared" si="1"/>
        <v>0</v>
      </c>
      <c r="BV108" s="25">
        <f t="shared" si="1"/>
        <v>0</v>
      </c>
      <c r="BW108" s="25">
        <f t="shared" si="1"/>
        <v>0</v>
      </c>
      <c r="BX108" s="25">
        <f t="shared" si="1"/>
        <v>0</v>
      </c>
      <c r="BY108" s="25">
        <f t="shared" si="1"/>
        <v>0</v>
      </c>
      <c r="BZ108" s="25">
        <f t="shared" si="1"/>
        <v>0</v>
      </c>
      <c r="CA108" s="25">
        <f t="shared" si="1"/>
        <v>0</v>
      </c>
      <c r="CB108" s="25">
        <f t="shared" si="1"/>
        <v>0</v>
      </c>
      <c r="CC108" s="25">
        <f t="shared" si="1"/>
        <v>0</v>
      </c>
      <c r="CD108" s="25">
        <f t="shared" si="1"/>
        <v>0</v>
      </c>
      <c r="CE108" s="25">
        <f t="shared" si="1"/>
        <v>0</v>
      </c>
      <c r="CF108" s="25">
        <f t="shared" si="1"/>
        <v>0</v>
      </c>
      <c r="CG108" s="25">
        <f t="shared" si="1"/>
        <v>0</v>
      </c>
      <c r="CH108" s="25">
        <f t="shared" si="1"/>
        <v>0</v>
      </c>
      <c r="CI108" s="25">
        <f t="shared" si="1"/>
        <v>0</v>
      </c>
      <c r="CJ108" s="25">
        <f t="shared" si="1"/>
        <v>0</v>
      </c>
      <c r="CK108" s="25">
        <f t="shared" si="1"/>
        <v>0</v>
      </c>
      <c r="CL108" s="25">
        <f t="shared" si="1"/>
        <v>0</v>
      </c>
      <c r="CM108" s="25">
        <f t="shared" si="1"/>
        <v>0</v>
      </c>
      <c r="CN108" s="25">
        <f t="shared" si="1"/>
        <v>0</v>
      </c>
      <c r="CO108" s="25">
        <f t="shared" si="1"/>
        <v>0</v>
      </c>
      <c r="CP108" s="25">
        <f t="shared" si="1"/>
        <v>0</v>
      </c>
      <c r="CQ108" s="25">
        <f t="shared" si="1"/>
        <v>0</v>
      </c>
      <c r="CR108" s="25">
        <f t="shared" si="1"/>
        <v>0</v>
      </c>
      <c r="CS108" s="25">
        <f t="shared" si="1"/>
        <v>0</v>
      </c>
      <c r="CT108" s="25">
        <f t="shared" si="1"/>
        <v>0</v>
      </c>
      <c r="CU108" s="25">
        <f t="shared" si="1"/>
        <v>0</v>
      </c>
      <c r="CV108" s="25">
        <f t="shared" si="1"/>
        <v>0</v>
      </c>
      <c r="CW108" s="25">
        <f t="shared" si="1"/>
        <v>0</v>
      </c>
    </row>
  </sheetData>
  <phoneticPr fontId="17" type="noConversion"/>
  <dataValidations count="1">
    <dataValidation type="date" operator="notEqual" allowBlank="1" showInputMessage="1" showErrorMessage="1" sqref="B6:CW7" xr:uid="{00000000-0002-0000-0000-000000000000}">
      <formula1>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tabColor rgb="FF7030A0"/>
    <pageSetUpPr fitToPage="1"/>
  </sheetPr>
  <dimension ref="A1:HV38"/>
  <sheetViews>
    <sheetView showGridLines="0" tabSelected="1" workbookViewId="0">
      <selection activeCell="A3" sqref="A3"/>
    </sheetView>
  </sheetViews>
  <sheetFormatPr baseColWidth="10" defaultColWidth="11.5" defaultRowHeight="15" x14ac:dyDescent="0.2"/>
  <cols>
    <col min="1" max="1" width="13.33203125" style="60" customWidth="1"/>
    <col min="2" max="2" width="13.33203125" style="30" customWidth="1"/>
    <col min="3" max="3" width="20.83203125" style="30" customWidth="1"/>
    <col min="4" max="4" width="58.33203125" style="30" customWidth="1"/>
    <col min="5" max="5" width="13.33203125" style="30" customWidth="1"/>
    <col min="6" max="6" width="9.1640625" style="30" customWidth="1"/>
    <col min="7" max="8" width="13.33203125" style="30" customWidth="1"/>
    <col min="9" max="9" width="20.83203125" style="30" customWidth="1"/>
    <col min="10" max="10" width="58.33203125" style="30" customWidth="1"/>
    <col min="11" max="11" width="13.33203125" style="30" customWidth="1"/>
    <col min="12" max="12" width="9.1640625" style="30" customWidth="1"/>
    <col min="13" max="14" width="13.33203125" style="30" customWidth="1"/>
    <col min="15" max="15" width="20.83203125" style="30" customWidth="1"/>
    <col min="16" max="16" width="58.33203125" style="30" customWidth="1"/>
    <col min="17" max="17" width="13.33203125" style="30" customWidth="1"/>
    <col min="18" max="18" width="9.1640625" style="30" customWidth="1"/>
    <col min="19" max="20" width="13.33203125" style="30" customWidth="1"/>
    <col min="21" max="21" width="20.83203125" style="30" customWidth="1"/>
    <col min="22" max="22" width="58.33203125" style="30" customWidth="1"/>
    <col min="23" max="23" width="13.33203125" style="30" customWidth="1"/>
    <col min="24" max="24" width="9.1640625" style="30" customWidth="1"/>
    <col min="25" max="26" width="13.33203125" style="30" customWidth="1"/>
    <col min="27" max="27" width="20.83203125" style="30" customWidth="1"/>
    <col min="28" max="28" width="58.33203125" style="30" customWidth="1"/>
    <col min="29" max="29" width="13.33203125" style="30" customWidth="1"/>
    <col min="30" max="30" width="9.1640625" style="30" customWidth="1"/>
    <col min="31" max="32" width="13.33203125" style="30" customWidth="1"/>
    <col min="33" max="33" width="20.83203125" style="30" customWidth="1"/>
    <col min="34" max="34" width="58.33203125" style="30" customWidth="1"/>
    <col min="35" max="35" width="13.33203125" style="30" customWidth="1"/>
    <col min="36" max="36" width="9.1640625" style="30" customWidth="1"/>
    <col min="37" max="38" width="13.33203125" style="30" customWidth="1"/>
    <col min="39" max="39" width="20.83203125" style="30" customWidth="1"/>
    <col min="40" max="40" width="58.33203125" style="30" customWidth="1"/>
    <col min="41" max="41" width="13.33203125" style="30" customWidth="1"/>
    <col min="42" max="42" width="9.1640625" style="30" customWidth="1"/>
    <col min="43" max="44" width="13.33203125" style="30" customWidth="1"/>
    <col min="45" max="45" width="20.83203125" style="30" customWidth="1"/>
    <col min="46" max="46" width="58.33203125" style="30" customWidth="1"/>
    <col min="47" max="47" width="13.33203125" style="30" customWidth="1"/>
    <col min="48" max="48" width="9.1640625" style="30" customWidth="1"/>
    <col min="49" max="50" width="13.33203125" style="30" customWidth="1"/>
    <col min="51" max="51" width="20.83203125" style="30" customWidth="1"/>
    <col min="52" max="52" width="58.33203125" style="30" customWidth="1"/>
    <col min="53" max="53" width="13.33203125" style="30" customWidth="1"/>
    <col min="54" max="54" width="9.1640625" style="30" customWidth="1"/>
    <col min="55" max="56" width="13.33203125" style="30" customWidth="1"/>
    <col min="57" max="57" width="20.83203125" style="30" customWidth="1"/>
    <col min="58" max="58" width="58.33203125" style="30" customWidth="1"/>
    <col min="59" max="59" width="13.33203125" style="30" customWidth="1"/>
    <col min="60" max="60" width="9.1640625" style="30" customWidth="1"/>
    <col min="61" max="62" width="13.33203125" style="30" customWidth="1"/>
    <col min="63" max="63" width="20.83203125" style="30" customWidth="1"/>
    <col min="64" max="64" width="58.33203125" style="30" customWidth="1"/>
    <col min="65" max="65" width="13.33203125" style="30" customWidth="1"/>
    <col min="66" max="66" width="9.1640625" style="30" customWidth="1"/>
    <col min="67" max="68" width="13.33203125" style="30" customWidth="1"/>
    <col min="69" max="69" width="20.83203125" style="30" customWidth="1"/>
    <col min="70" max="70" width="58.33203125" style="30" customWidth="1"/>
    <col min="71" max="71" width="13.33203125" style="30" customWidth="1"/>
    <col min="72" max="72" width="9.1640625" style="30" customWidth="1"/>
    <col min="73" max="102" width="11.5" style="30"/>
    <col min="103" max="230" width="10.83203125" style="31"/>
    <col min="231" max="16384" width="11.5" style="30"/>
  </cols>
  <sheetData>
    <row r="1" spans="1:71" ht="21" x14ac:dyDescent="0.2">
      <c r="A1" s="29" t="s">
        <v>229</v>
      </c>
    </row>
    <row r="2" spans="1:71" ht="19" x14ac:dyDescent="0.2">
      <c r="A2" s="32" t="s">
        <v>1</v>
      </c>
    </row>
    <row r="3" spans="1:71" ht="25" customHeight="1" thickBot="1" x14ac:dyDescent="0.25">
      <c r="A3" s="32"/>
    </row>
    <row r="4" spans="1:71" ht="19.5" customHeight="1" thickBot="1" x14ac:dyDescent="0.25">
      <c r="A4" s="33" t="s">
        <v>207</v>
      </c>
      <c r="B4" s="34"/>
      <c r="C4" s="35">
        <v>2019</v>
      </c>
      <c r="D4" s="34"/>
      <c r="E4" s="34"/>
    </row>
    <row r="5" spans="1:71" ht="15" customHeight="1" x14ac:dyDescent="0.2">
      <c r="A5" s="36">
        <v>1</v>
      </c>
      <c r="B5" s="37"/>
      <c r="C5" s="34"/>
      <c r="D5" s="37"/>
      <c r="E5" s="37"/>
      <c r="F5" s="38"/>
      <c r="H5" s="38"/>
      <c r="M5" s="39"/>
    </row>
    <row r="6" spans="1:71" ht="22" customHeight="1" x14ac:dyDescent="0.3">
      <c r="A6" s="40" t="s">
        <v>208</v>
      </c>
      <c r="B6" s="41" t="s">
        <v>209</v>
      </c>
      <c r="C6" s="42" t="s">
        <v>232</v>
      </c>
      <c r="D6" s="43" t="s">
        <v>211</v>
      </c>
      <c r="E6" s="41" t="s">
        <v>212</v>
      </c>
      <c r="G6" s="40" t="s">
        <v>213</v>
      </c>
      <c r="H6" s="41" t="s">
        <v>209</v>
      </c>
      <c r="I6" s="42" t="s">
        <v>232</v>
      </c>
      <c r="J6" s="43" t="s">
        <v>211</v>
      </c>
      <c r="K6" s="41" t="s">
        <v>212</v>
      </c>
      <c r="M6" s="40" t="s">
        <v>219</v>
      </c>
      <c r="N6" s="41" t="s">
        <v>209</v>
      </c>
      <c r="O6" s="44" t="s">
        <v>210</v>
      </c>
      <c r="P6" s="43" t="s">
        <v>211</v>
      </c>
      <c r="Q6" s="41" t="s">
        <v>212</v>
      </c>
      <c r="S6" s="40" t="s">
        <v>218</v>
      </c>
      <c r="T6" s="41" t="s">
        <v>209</v>
      </c>
      <c r="U6" s="44" t="s">
        <v>210</v>
      </c>
      <c r="V6" s="43" t="s">
        <v>211</v>
      </c>
      <c r="W6" s="41" t="s">
        <v>212</v>
      </c>
      <c r="Y6" s="40" t="s">
        <v>220</v>
      </c>
      <c r="Z6" s="41" t="s">
        <v>209</v>
      </c>
      <c r="AA6" s="44" t="s">
        <v>210</v>
      </c>
      <c r="AB6" s="43" t="s">
        <v>211</v>
      </c>
      <c r="AC6" s="41" t="s">
        <v>212</v>
      </c>
      <c r="AE6" s="40" t="s">
        <v>221</v>
      </c>
      <c r="AF6" s="41" t="s">
        <v>209</v>
      </c>
      <c r="AG6" s="44" t="s">
        <v>210</v>
      </c>
      <c r="AH6" s="43" t="s">
        <v>211</v>
      </c>
      <c r="AI6" s="41" t="s">
        <v>212</v>
      </c>
      <c r="AK6" s="40" t="s">
        <v>222</v>
      </c>
      <c r="AL6" s="41" t="s">
        <v>209</v>
      </c>
      <c r="AM6" s="44" t="s">
        <v>210</v>
      </c>
      <c r="AN6" s="43" t="s">
        <v>211</v>
      </c>
      <c r="AO6" s="41" t="s">
        <v>212</v>
      </c>
      <c r="AQ6" s="40" t="s">
        <v>223</v>
      </c>
      <c r="AR6" s="41" t="s">
        <v>209</v>
      </c>
      <c r="AS6" s="44" t="s">
        <v>210</v>
      </c>
      <c r="AT6" s="43" t="s">
        <v>211</v>
      </c>
      <c r="AU6" s="41" t="s">
        <v>212</v>
      </c>
      <c r="AW6" s="45" t="s">
        <v>224</v>
      </c>
      <c r="AX6" s="41" t="s">
        <v>209</v>
      </c>
      <c r="AY6" s="44" t="s">
        <v>210</v>
      </c>
      <c r="AZ6" s="43" t="s">
        <v>211</v>
      </c>
      <c r="BA6" s="41" t="s">
        <v>212</v>
      </c>
      <c r="BC6" s="40" t="s">
        <v>225</v>
      </c>
      <c r="BD6" s="41" t="s">
        <v>209</v>
      </c>
      <c r="BE6" s="44" t="s">
        <v>210</v>
      </c>
      <c r="BF6" s="43" t="s">
        <v>211</v>
      </c>
      <c r="BG6" s="41" t="s">
        <v>212</v>
      </c>
      <c r="BI6" s="45" t="s">
        <v>226</v>
      </c>
      <c r="BJ6" s="41" t="s">
        <v>209</v>
      </c>
      <c r="BK6" s="44" t="s">
        <v>210</v>
      </c>
      <c r="BL6" s="43" t="s">
        <v>211</v>
      </c>
      <c r="BM6" s="41" t="s">
        <v>212</v>
      </c>
      <c r="BO6" s="45" t="s">
        <v>227</v>
      </c>
      <c r="BP6" s="41" t="s">
        <v>209</v>
      </c>
      <c r="BQ6" s="44" t="s">
        <v>210</v>
      </c>
      <c r="BR6" s="43" t="s">
        <v>211</v>
      </c>
      <c r="BS6" s="41" t="s">
        <v>212</v>
      </c>
    </row>
    <row r="7" spans="1:71" ht="19" customHeight="1" x14ac:dyDescent="0.2">
      <c r="A7" s="46" t="s">
        <v>214</v>
      </c>
      <c r="B7" s="26">
        <f t="array" ref="B7">IF(ROWS(B$7:B7)&lt;=$A$11,INDEX(Factures!$B$6:$CW$6,SMALL(IF(MONTH(Factures!$B$6:$CW$6)=Recettes!$A$10,IF(YEAR(Factures!$B$6:$CW$6)=Recettes!$C$4,COLUMN(Factures!$B$6:$CW$6)-COLUMN(Factures!$B$6)+1)),ROWS(B$7:B7))),"")</f>
        <v>43472</v>
      </c>
      <c r="C7" s="27" t="str">
        <f>IFERROR(INDEX(Factures!$4:$4,MATCH($B7,Factures!$6:$6,0))," ")</f>
        <v>F00001</v>
      </c>
      <c r="D7" s="27" t="str">
        <f>IFERROR(INDEX(Factures!$5:$5,MATCH($B7,Factures!$6:$6,0))," ")</f>
        <v>TestA</v>
      </c>
      <c r="E7" s="27">
        <f>IFERROR(INDEX(Factures!$108:$108,MATCH($B7,Factures!$6:$6,0))," ")</f>
        <v>580</v>
      </c>
      <c r="G7" s="46" t="s">
        <v>214</v>
      </c>
      <c r="H7" s="26">
        <f t="array" ref="H7">IF(ROWS(H$7:H7)&lt;=$G$11,INDEX(Factures!$B$6:$CW$6,SMALL(IF(MONTH(Factures!$B$6:$CW$6)=Recettes!$G$10,IF(YEAR(Factures!$B$6:$CW$6)=Recettes!$C$4,COLUMN(Factures!$B$6:$CW$6)-COLUMN(Factures!$B$6)+1)),ROWS(H$7:H7))),"")</f>
        <v>43510</v>
      </c>
      <c r="I7" s="27" t="str">
        <f>IFERROR(INDEX(Factures!$4:$4,MATCH($H7,Factures!$6:$6,0))," ")</f>
        <v>F00004</v>
      </c>
      <c r="J7" s="27" t="str">
        <f>IFERROR(INDEX(Factures!$5:$5,MATCH($H7,Factures!$6:$6,0))," ")</f>
        <v>TestA</v>
      </c>
      <c r="K7" s="27">
        <f>IFERROR(INDEX(Factures!$108:$108,MATCH($H7,Factures!$6:$6,0))," ")</f>
        <v>500</v>
      </c>
      <c r="M7" s="46" t="s">
        <v>214</v>
      </c>
      <c r="N7" s="26">
        <f t="array" ref="N7">IF(ROWS(N$7:N7)&lt;=M$11,INDEX(Factures!$B$6:$CW$6,SMALL(IF(MONTH(Factures!$B$6:$CW$6)=Recettes!M$10,IF(YEAR(Factures!$B$6:$CW$6)=Recettes!$C$4,COLUMN(Factures!$B$6:$CW$6)-COLUMN(Factures!$B$6)+1)),ROWS(N$7:N7))),"")</f>
        <v>43532</v>
      </c>
      <c r="O7" s="27" t="str">
        <f>IFERROR(INDEX(Factures!$4:$4,MATCH($N7,Factures!$6:$6,0))," ")</f>
        <v>F00006</v>
      </c>
      <c r="P7" s="27" t="str">
        <f>IFERROR(INDEX(Factures!$5:$5,MATCH($N7,Factures!$6:$6,0))," ")</f>
        <v>TestA</v>
      </c>
      <c r="Q7" s="27">
        <f>IFERROR(INDEX(Factures!$108:$108,MATCH($N7,Factures!$6:$6,0))," ")</f>
        <v>130</v>
      </c>
      <c r="S7" s="46" t="s">
        <v>214</v>
      </c>
      <c r="T7" s="26" t="str">
        <f t="array" ref="T7">IF(ROWS(T$7:T7)&lt;=S$11,INDEX(Factures!$B$6:$CW$6,SMALL(IF(MONTH(Factures!$B$6:$CW$6)=Recettes!S$10,IF(YEAR(Factures!$B$6:$CW$6)=Recettes!$C$4,COLUMN(Factures!$B$6:$CW$6)-COLUMN(Factures!$B$6)+1)),ROWS(T$7:T7))),"")</f>
        <v/>
      </c>
      <c r="U7" s="27" t="str">
        <f>IFERROR(INDEX(Factures!$4:$4,MATCH($T7,Factures!$6:$6,0))," ")</f>
        <v xml:space="preserve"> </v>
      </c>
      <c r="V7" s="27" t="str">
        <f>IFERROR(INDEX(Factures!$5:$5,MATCH($T7,Factures!$6:$6,0))," ")</f>
        <v xml:space="preserve"> </v>
      </c>
      <c r="W7" s="27" t="str">
        <f>IFERROR(INDEX(Factures!$108:$108,MATCH($T7,Factures!$6:$6,0))," ")</f>
        <v xml:space="preserve"> </v>
      </c>
      <c r="Y7" s="46" t="s">
        <v>214</v>
      </c>
      <c r="Z7" s="26" t="str">
        <f t="array" ref="Z7">IF(ROWS(Z$7:Z7)&lt;=Y$11,INDEX(Factures!$B$6:$CW$6,SMALL(IF(MONTH(Factures!$B$6:$CW$6)=Recettes!Y$10,IF(YEAR(Factures!$B$6:$CW$6)=Recettes!$C$4,COLUMN(Factures!$B$6:$CW$6)-COLUMN(Factures!$B$6)+1)),ROWS(Z$7:Z7))),"")</f>
        <v/>
      </c>
      <c r="AA7" s="27" t="str">
        <f>IFERROR(INDEX(Factures!$4:$4,MATCH($Z7,Factures!$6:$6,0))," ")</f>
        <v xml:space="preserve"> </v>
      </c>
      <c r="AB7" s="27" t="str">
        <f>IFERROR(INDEX(Factures!$5:$5,MATCH($Z7,Factures!$6:$6,0))," ")</f>
        <v xml:space="preserve"> </v>
      </c>
      <c r="AC7" s="27" t="str">
        <f>IFERROR(INDEX(Factures!$108:$108,MATCH($Z7,Factures!$6:$6,0))," ")</f>
        <v xml:space="preserve"> </v>
      </c>
      <c r="AE7" s="46" t="s">
        <v>214</v>
      </c>
      <c r="AF7" s="26" t="str">
        <f t="array" ref="AF7">IF(ROWS(AF$7:AF7)&lt;=AE$11,INDEX(Factures!$B$6:$CW$6,SMALL(IF(MONTH(Factures!$B$6:$CW$6)=Recettes!AE$10,IF(YEAR(Factures!$B$6:$CW$6)=Recettes!$C$4,COLUMN(Factures!$B$6:$CW$6)-COLUMN(Factures!$B$6)+1)),ROWS(AF$7:AF7))),"")</f>
        <v/>
      </c>
      <c r="AG7" s="27" t="str">
        <f>IFERROR(INDEX(Factures!$4:$4,MATCH($AF7,Factures!$6:$6,0))," ")</f>
        <v xml:space="preserve"> </v>
      </c>
      <c r="AH7" s="27" t="str">
        <f>IFERROR(INDEX(Factures!$5:$5,MATCH($AF7,Factures!$6:$6,0))," ")</f>
        <v xml:space="preserve"> </v>
      </c>
      <c r="AI7" s="27" t="str">
        <f>IFERROR(INDEX(Factures!$108:$108,MATCH($AF7,Factures!$6:$6,0))," ")</f>
        <v xml:space="preserve"> </v>
      </c>
      <c r="AK7" s="46" t="s">
        <v>214</v>
      </c>
      <c r="AL7" s="26" t="str">
        <f t="array" ref="AL7">IF(ROWS(AL$7:AL7)&lt;=AK$11,INDEX(Factures!$B$6:$CW$6,SMALL(IF(MONTH(Factures!$B$6:$CW$6)=Recettes!AK$10,IF(YEAR(Factures!$B$6:$CW$6)=Recettes!$C$4,COLUMN(Factures!$B$6:$CW$6)-COLUMN(Factures!$B$6)+1)),ROWS(AL$7:AL7))),"")</f>
        <v/>
      </c>
      <c r="AM7" s="27" t="str">
        <f>IFERROR(INDEX(Factures!$4:$4,MATCH($AL7,Factures!$6:$6,0))," ")</f>
        <v xml:space="preserve"> </v>
      </c>
      <c r="AN7" s="27" t="str">
        <f>IFERROR(INDEX(Factures!$5:$5,MATCH($AL7,Factures!$6:$6,0))," ")</f>
        <v xml:space="preserve"> </v>
      </c>
      <c r="AO7" s="27" t="str">
        <f>IFERROR(INDEX(Factures!$108:$108,MATCH($AL7,Factures!$6:$6,0))," ")</f>
        <v xml:space="preserve"> </v>
      </c>
      <c r="AQ7" s="46" t="s">
        <v>214</v>
      </c>
      <c r="AR7" s="26" t="str">
        <f t="array" ref="AR7">IF(ROWS(AR$7:AR7)&lt;=AQ$11,INDEX(Factures!$B$6:$CW$6,SMALL(IF(MONTH(Factures!$B$6:$CW$6)=Recettes!AQ$10,IF(YEAR(Factures!$B$6:$CW$6)=Recettes!$C$4,COLUMN(Factures!$B$6:$CW$6)-COLUMN(Factures!$B$6)+1)),ROWS(AR$7:AR7))),"")</f>
        <v/>
      </c>
      <c r="AS7" s="27" t="str">
        <f>IFERROR(INDEX(Factures!$4:$4,MATCH($AR7,Factures!$6:$6,0))," ")</f>
        <v xml:space="preserve"> </v>
      </c>
      <c r="AT7" s="27" t="str">
        <f>IFERROR(INDEX(Factures!$5:$5,MATCH($AR7,Factures!$6:$6,0))," ")</f>
        <v xml:space="preserve"> </v>
      </c>
      <c r="AU7" s="27" t="str">
        <f>IFERROR(INDEX(Factures!$108:$108,MATCH($AR7,Factures!$6:$6,0))," ")</f>
        <v xml:space="preserve"> </v>
      </c>
      <c r="AW7" s="46" t="s">
        <v>214</v>
      </c>
      <c r="AX7" s="26" t="str">
        <f t="array" ref="AX7">IF(ROWS(AX$7:AX7)&lt;=AW$11,INDEX(Factures!$B$6:$CW$6,SMALL(IF(MONTH(Factures!$B$6:$CW$6)=Recettes!AW$10,IF(YEAR(Factures!$B$6:$CW$6)=Recettes!$C$4,COLUMN(Factures!$B$6:$CW$6)-COLUMN(Factures!$B$6)+1)),ROWS(AX$7:AX7))),"")</f>
        <v/>
      </c>
      <c r="AY7" s="27" t="str">
        <f>IFERROR(INDEX(Factures!$4:$4,MATCH($AX7,Factures!$6:$6,0))," ")</f>
        <v xml:space="preserve"> </v>
      </c>
      <c r="AZ7" s="27" t="str">
        <f>IFERROR(INDEX(Factures!$5:$5,MATCH($AX7,Factures!$6:$6,0))," ")</f>
        <v xml:space="preserve"> </v>
      </c>
      <c r="BA7" s="27" t="str">
        <f>IFERROR(INDEX(Factures!$108:$108,MATCH($AX7,Factures!$6:$6,0))," ")</f>
        <v xml:space="preserve"> </v>
      </c>
      <c r="BC7" s="46" t="s">
        <v>214</v>
      </c>
      <c r="BD7" s="26" t="str">
        <f t="array" ref="BD7">IF(ROWS(BD$7:BD7)&lt;=BC$11,INDEX(Factures!$B$6:$CW$6,SMALL(IF(MONTH(Factures!$B$6:$CW$6)=Recettes!BC$10,IF(YEAR(Factures!$B$6:$CW$6)=Recettes!$C$4,COLUMN(Factures!$B$6:$CW$6)-COLUMN(Factures!$B$6)+1)),ROWS(BD$7:BD7))),"")</f>
        <v/>
      </c>
      <c r="BE7" s="27" t="str">
        <f>IFERROR(INDEX(Factures!$4:$4,MATCH($BD7,Factures!$6:$6,0))," ")</f>
        <v xml:space="preserve"> </v>
      </c>
      <c r="BF7" s="27" t="str">
        <f>IFERROR(INDEX(Factures!$5:$5,MATCH($BD7,Factures!$6:$6,0))," ")</f>
        <v xml:space="preserve"> </v>
      </c>
      <c r="BG7" s="27" t="str">
        <f>IFERROR(INDEX(Factures!$108:$108,MATCH($BD7,Factures!$6:$6,0))," ")</f>
        <v xml:space="preserve"> </v>
      </c>
      <c r="BI7" s="46" t="s">
        <v>214</v>
      </c>
      <c r="BJ7" s="26" t="str">
        <f t="array" ref="BJ7">IF(ROWS(BJ$7:BJ7)&lt;=BI$11,INDEX(Factures!$B$6:$CW$6,SMALL(IF(MONTH(Factures!$B$6:$CW$6)=Recettes!BI$10,IF(YEAR(Factures!$B$6:$CW$6)=Recettes!$C$4,COLUMN(Factures!$B$6:$CW$6)-COLUMN(Factures!$B$6)+1)),ROWS(BJ$7:BJ7))),"")</f>
        <v/>
      </c>
      <c r="BK7" s="27" t="str">
        <f>IFERROR(INDEX(Factures!$4:$4,MATCH($BJ7,Factures!$6:$6,0))," ")</f>
        <v xml:space="preserve"> </v>
      </c>
      <c r="BL7" s="27" t="str">
        <f>IFERROR(INDEX(Factures!$5:$5,MATCH($BJ7,Factures!$6:$6,0))," ")</f>
        <v xml:space="preserve"> </v>
      </c>
      <c r="BM7" s="27" t="str">
        <f>IFERROR(INDEX(Factures!$108:$108,MATCH($BJ7,Factures!$6:$6,0))," ")</f>
        <v xml:space="preserve"> </v>
      </c>
      <c r="BO7" s="46" t="s">
        <v>214</v>
      </c>
      <c r="BP7" s="26" t="str">
        <f t="array" ref="BP7">IF(ROWS(BP$7:BP7)&lt;=BO$11,INDEX(Factures!$B$6:$CW$6,SMALL(IF(MONTH(Factures!$B$6:$CW$6)=Recettes!BO$10,IF(YEAR(Factures!$B$6:$CW$6)=Recettes!$C$4,COLUMN(Factures!$B$6:$CW$6)-COLUMN(Factures!$B$6)+1)),ROWS(BP$7:BP7))),"")</f>
        <v/>
      </c>
      <c r="BQ7" s="27" t="str">
        <f>IFERROR(INDEX(Factures!$4:$4,MATCH($BP7,Factures!$6:$6,0))," ")</f>
        <v xml:space="preserve"> </v>
      </c>
      <c r="BR7" s="27" t="str">
        <f>IFERROR(INDEX(Factures!$5:$5,MATCH($BP7,Factures!$6:$6,0))," ")</f>
        <v xml:space="preserve"> </v>
      </c>
      <c r="BS7" s="27" t="str">
        <f>IFERROR(INDEX(Factures!$108:$108,MATCH($BP7,Factures!$6:$6,0))," ")</f>
        <v xml:space="preserve"> </v>
      </c>
    </row>
    <row r="8" spans="1:71" ht="19.5" customHeight="1" x14ac:dyDescent="0.2">
      <c r="A8" s="47" t="s">
        <v>215</v>
      </c>
      <c r="B8" s="26">
        <f t="array" ref="B8">IF(ROWS(B$7:B8)&lt;=$A$11,INDEX(Factures!$B$6:$CW$6,SMALL(IF(MONTH(Factures!$B$6:$CW$6)=Recettes!$A$10,IF(YEAR(Factures!$B$6:$CW$6)=Recettes!$C$4,COLUMN(Factures!$B$6:$CW$6)-COLUMN(Factures!$B$6)+1)),ROWS(B$7:B8))),"")</f>
        <v>43481</v>
      </c>
      <c r="C8" s="27" t="str">
        <f>IFERROR(INDEX(Factures!$4:$4,MATCH($B8,Factures!$6:$6,0))," ")</f>
        <v>F00002</v>
      </c>
      <c r="D8" s="27" t="str">
        <f>IFERROR(INDEX(Factures!$5:$5,MATCH($B8,Factures!$6:$6,0))," ")</f>
        <v>TestA</v>
      </c>
      <c r="E8" s="27">
        <f>IFERROR(INDEX(Factures!$108:$108,MATCH($B8,Factures!$6:$6,0))," ")</f>
        <v>200</v>
      </c>
      <c r="G8" s="47" t="s">
        <v>215</v>
      </c>
      <c r="H8" s="26">
        <f t="array" ref="H8">IF(ROWS(H$7:H8)&lt;=$G$11,INDEX(Factures!$B$6:$CW$6,SMALL(IF(MONTH(Factures!$B$6:$CW$6)=Recettes!$G$10,IF(YEAR(Factures!$B$6:$CW$6)=Recettes!$C$4,COLUMN(Factures!$B$6:$CW$6)-COLUMN(Factures!$B$6)+1)),ROWS(H$7:H8))),"")</f>
        <v>43510</v>
      </c>
      <c r="I8" s="27" t="str">
        <f>IFERROR(INDEX(Factures!$4:$4,MATCH($H8,Factures!$6:$6,0))," ")</f>
        <v>F00004</v>
      </c>
      <c r="J8" s="27" t="str">
        <f>IFERROR(INDEX(Factures!$5:$5,MATCH($H8,Factures!$6:$6,0))," ")</f>
        <v>TestA</v>
      </c>
      <c r="K8" s="27">
        <f>IFERROR(INDEX(Factures!$108:$108,MATCH($H8,Factures!$6:$6,0))," ")</f>
        <v>500</v>
      </c>
      <c r="M8" s="47" t="s">
        <v>215</v>
      </c>
      <c r="N8" s="26" t="str">
        <f t="array" ref="N8">IF(ROWS(N$7:N8)&lt;=M$11,INDEX(Factures!$B$6:$CW$6,SMALL(IF(MONTH(Factures!$B$6:$CW$6)=Recettes!M$10,IF(YEAR(Factures!$B$6:$CW$6)=Recettes!$C$4,COLUMN(Factures!$B$6:$CW$6)-COLUMN(Factures!$B$6)+1)),ROWS(N$7:N8))),"")</f>
        <v/>
      </c>
      <c r="O8" s="27" t="str">
        <f>IFERROR(INDEX(Factures!$4:$4,MATCH($N8,Factures!$6:$6,0))," ")</f>
        <v xml:space="preserve"> </v>
      </c>
      <c r="P8" s="27" t="str">
        <f>IFERROR(INDEX(Factures!$5:$5,MATCH($N8,Factures!$6:$6,0))," ")</f>
        <v xml:space="preserve"> </v>
      </c>
      <c r="Q8" s="27" t="str">
        <f>IFERROR(INDEX(Factures!$108:$108,MATCH($N8,Factures!$6:$6,0))," ")</f>
        <v xml:space="preserve"> </v>
      </c>
      <c r="S8" s="47" t="s">
        <v>215</v>
      </c>
      <c r="T8" s="26" t="str">
        <f t="array" ref="T8">IF(ROWS(T$7:T8)&lt;=S$11,INDEX(Factures!$B$6:$CW$6,SMALL(IF(MONTH(Factures!$B$6:$CW$6)=Recettes!S$10,IF(YEAR(Factures!$B$6:$CW$6)=Recettes!$C$4,COLUMN(Factures!$B$6:$CW$6)-COLUMN(Factures!$B$6)+1)),ROWS(T$7:T8))),"")</f>
        <v/>
      </c>
      <c r="U8" s="27" t="str">
        <f>IFERROR(INDEX(Factures!$4:$4,MATCH($T8,Factures!$6:$6,0))," ")</f>
        <v xml:space="preserve"> </v>
      </c>
      <c r="V8" s="27" t="str">
        <f>IFERROR(INDEX(Factures!$5:$5,MATCH($T8,Factures!$6:$6,0))," ")</f>
        <v xml:space="preserve"> </v>
      </c>
      <c r="W8" s="27" t="str">
        <f>IFERROR(INDEX(Factures!$108:$108,MATCH($T8,Factures!$6:$6,0))," ")</f>
        <v xml:space="preserve"> </v>
      </c>
      <c r="Y8" s="47" t="s">
        <v>215</v>
      </c>
      <c r="Z8" s="26" t="str">
        <f t="array" ref="Z8">IF(ROWS(Z$7:Z8)&lt;=Y$11,INDEX(Factures!$B$6:$CW$6,SMALL(IF(MONTH(Factures!$B$6:$CW$6)=Recettes!Y$10,IF(YEAR(Factures!$B$6:$CW$6)=Recettes!$C$4,COLUMN(Factures!$B$6:$CW$6)-COLUMN(Factures!$B$6)+1)),ROWS(Z$7:Z8))),"")</f>
        <v/>
      </c>
      <c r="AA8" s="27" t="str">
        <f>IFERROR(INDEX(Factures!$4:$4,MATCH($Z8,Factures!$6:$6,0))," ")</f>
        <v xml:space="preserve"> </v>
      </c>
      <c r="AB8" s="27" t="str">
        <f>IFERROR(INDEX(Factures!$5:$5,MATCH($Z8,Factures!$6:$6,0))," ")</f>
        <v xml:space="preserve"> </v>
      </c>
      <c r="AC8" s="27" t="str">
        <f>IFERROR(INDEX(Factures!$108:$108,MATCH($Z8,Factures!$6:$6,0))," ")</f>
        <v xml:space="preserve"> </v>
      </c>
      <c r="AE8" s="47" t="s">
        <v>215</v>
      </c>
      <c r="AF8" s="26" t="str">
        <f t="array" ref="AF8">IF(ROWS(AF$7:AF8)&lt;=AE$11,INDEX(Factures!$B$6:$CW$6,SMALL(IF(MONTH(Factures!$B$6:$CW$6)=Recettes!AE$10,IF(YEAR(Factures!$B$6:$CW$6)=Recettes!$C$4,COLUMN(Factures!$B$6:$CW$6)-COLUMN(Factures!$B$6)+1)),ROWS(AF$7:AF8))),"")</f>
        <v/>
      </c>
      <c r="AG8" s="27" t="str">
        <f>IFERROR(INDEX(Factures!$4:$4,MATCH($AF8,Factures!$6:$6,0))," ")</f>
        <v xml:space="preserve"> </v>
      </c>
      <c r="AH8" s="27" t="str">
        <f>IFERROR(INDEX(Factures!$5:$5,MATCH($AF8,Factures!$6:$6,0))," ")</f>
        <v xml:space="preserve"> </v>
      </c>
      <c r="AI8" s="27" t="str">
        <f>IFERROR(INDEX(Factures!$108:$108,MATCH($AF8,Factures!$6:$6,0))," ")</f>
        <v xml:space="preserve"> </v>
      </c>
      <c r="AK8" s="47" t="s">
        <v>215</v>
      </c>
      <c r="AL8" s="26" t="str">
        <f t="array" ref="AL8">IF(ROWS(AL$7:AL8)&lt;=AK$11,INDEX(Factures!$B$6:$CW$6,SMALL(IF(MONTH(Factures!$B$6:$CW$6)=Recettes!AK$10,IF(YEAR(Factures!$B$6:$CW$6)=Recettes!$C$4,COLUMN(Factures!$B$6:$CW$6)-COLUMN(Factures!$B$6)+1)),ROWS(AL$7:AL8))),"")</f>
        <v/>
      </c>
      <c r="AM8" s="27" t="str">
        <f>IFERROR(INDEX(Factures!$4:$4,MATCH($AL8,Factures!$6:$6,0))," ")</f>
        <v xml:space="preserve"> </v>
      </c>
      <c r="AN8" s="27" t="str">
        <f>IFERROR(INDEX(Factures!$5:$5,MATCH($AL8,Factures!$6:$6,0))," ")</f>
        <v xml:space="preserve"> </v>
      </c>
      <c r="AO8" s="27" t="str">
        <f>IFERROR(INDEX(Factures!$108:$108,MATCH($AL8,Factures!$6:$6,0))," ")</f>
        <v xml:space="preserve"> </v>
      </c>
      <c r="AQ8" s="47" t="s">
        <v>215</v>
      </c>
      <c r="AR8" s="26" t="str">
        <f t="array" ref="AR8">IF(ROWS(AR$7:AR8)&lt;=AQ$11,INDEX(Factures!$B$6:$CW$6,SMALL(IF(MONTH(Factures!$B$6:$CW$6)=Recettes!AQ$10,IF(YEAR(Factures!$B$6:$CW$6)=Recettes!$C$4,COLUMN(Factures!$B$6:$CW$6)-COLUMN(Factures!$B$6)+1)),ROWS(AR$7:AR8))),"")</f>
        <v/>
      </c>
      <c r="AS8" s="27" t="str">
        <f>IFERROR(INDEX(Factures!$4:$4,MATCH($AR8,Factures!$6:$6,0))," ")</f>
        <v xml:space="preserve"> </v>
      </c>
      <c r="AT8" s="27" t="str">
        <f>IFERROR(INDEX(Factures!$5:$5,MATCH($AR8,Factures!$6:$6,0))," ")</f>
        <v xml:space="preserve"> </v>
      </c>
      <c r="AU8" s="27" t="str">
        <f>IFERROR(INDEX(Factures!$108:$108,MATCH($AR8,Factures!$6:$6,0))," ")</f>
        <v xml:space="preserve"> </v>
      </c>
      <c r="AW8" s="47" t="s">
        <v>215</v>
      </c>
      <c r="AX8" s="26" t="str">
        <f t="array" ref="AX8">IF(ROWS(AX$7:AX8)&lt;=AW$11,INDEX(Factures!$B$6:$CW$6,SMALL(IF(MONTH(Factures!$B$6:$CW$6)=Recettes!AW$10,IF(YEAR(Factures!$B$6:$CW$6)=Recettes!$C$4,COLUMN(Factures!$B$6:$CW$6)-COLUMN(Factures!$B$6)+1)),ROWS(AX$7:AX8))),"")</f>
        <v/>
      </c>
      <c r="AY8" s="27" t="str">
        <f>IFERROR(INDEX(Factures!$4:$4,MATCH($AX8,Factures!$6:$6,0))," ")</f>
        <v xml:space="preserve"> </v>
      </c>
      <c r="AZ8" s="27" t="str">
        <f>IFERROR(INDEX(Factures!$5:$5,MATCH($AX8,Factures!$6:$6,0))," ")</f>
        <v xml:space="preserve"> </v>
      </c>
      <c r="BA8" s="27" t="str">
        <f>IFERROR(INDEX(Factures!$108:$108,MATCH($AX8,Factures!$6:$6,0))," ")</f>
        <v xml:space="preserve"> </v>
      </c>
      <c r="BC8" s="47" t="s">
        <v>215</v>
      </c>
      <c r="BD8" s="26" t="str">
        <f t="array" ref="BD8">IF(ROWS(BD$7:BD8)&lt;=BC$11,INDEX(Factures!$B$6:$CW$6,SMALL(IF(MONTH(Factures!$B$6:$CW$6)=Recettes!BC$10,IF(YEAR(Factures!$B$6:$CW$6)=Recettes!$C$4,COLUMN(Factures!$B$6:$CW$6)-COLUMN(Factures!$B$6)+1)),ROWS(BD$7:BD8))),"")</f>
        <v/>
      </c>
      <c r="BE8" s="27" t="str">
        <f>IFERROR(INDEX(Factures!$4:$4,MATCH($BD8,Factures!$6:$6,0))," ")</f>
        <v xml:space="preserve"> </v>
      </c>
      <c r="BF8" s="27" t="str">
        <f>IFERROR(INDEX(Factures!$5:$5,MATCH($BD8,Factures!$6:$6,0))," ")</f>
        <v xml:space="preserve"> </v>
      </c>
      <c r="BG8" s="27" t="str">
        <f>IFERROR(INDEX(Factures!$108:$108,MATCH($BD8,Factures!$6:$6,0))," ")</f>
        <v xml:space="preserve"> </v>
      </c>
      <c r="BI8" s="47" t="s">
        <v>215</v>
      </c>
      <c r="BJ8" s="26" t="str">
        <f t="array" ref="BJ8">IF(ROWS(BJ$7:BJ8)&lt;=BI$11,INDEX(Factures!$B$6:$CW$6,SMALL(IF(MONTH(Factures!$B$6:$CW$6)=Recettes!BI$10,IF(YEAR(Factures!$B$6:$CW$6)=Recettes!$C$4,COLUMN(Factures!$B$6:$CW$6)-COLUMN(Factures!$B$6)+1)),ROWS(BJ$7:BJ8))),"")</f>
        <v/>
      </c>
      <c r="BK8" s="27" t="str">
        <f>IFERROR(INDEX(Factures!$4:$4,MATCH($BJ8,Factures!$6:$6,0))," ")</f>
        <v xml:space="preserve"> </v>
      </c>
      <c r="BL8" s="27" t="str">
        <f>IFERROR(INDEX(Factures!$5:$5,MATCH($BJ8,Factures!$6:$6,0))," ")</f>
        <v xml:space="preserve"> </v>
      </c>
      <c r="BM8" s="28"/>
      <c r="BO8" s="47" t="s">
        <v>215</v>
      </c>
      <c r="BP8" s="26" t="str">
        <f t="array" ref="BP8">IF(ROWS(BP$7:BP8)&lt;=BO$11,INDEX(Factures!$B$6:$CW$6,SMALL(IF(MONTH(Factures!$B$6:$CW$6)=Recettes!BO$10,IF(YEAR(Factures!$B$6:$CW$6)=Recettes!$C$4,COLUMN(Factures!$B$6:$CW$6)-COLUMN(Factures!$B$6)+1)),ROWS(BP$7:BP8))),"")</f>
        <v/>
      </c>
      <c r="BQ8" s="27" t="str">
        <f>IFERROR(INDEX(Factures!$4:$4,MATCH($BP8,Factures!$6:$6,0))," ")</f>
        <v xml:space="preserve"> </v>
      </c>
      <c r="BR8" s="27" t="str">
        <f>IFERROR(INDEX(Factures!$5:$5,MATCH($BP8,Factures!$6:$6,0))," ")</f>
        <v xml:space="preserve"> </v>
      </c>
      <c r="BS8" s="27" t="str">
        <f>IFERROR(INDEX(Factures!$108:$108,MATCH($BP8,Factures!$6:$6,0))," ")</f>
        <v xml:space="preserve"> </v>
      </c>
    </row>
    <row r="9" spans="1:71" ht="19.5" customHeight="1" x14ac:dyDescent="0.2">
      <c r="A9" s="47" t="s">
        <v>216</v>
      </c>
      <c r="B9" s="26">
        <f t="array" ref="B9">IF(ROWS(B$7:B9)&lt;=$A$11,INDEX(Factures!$B$6:$CW$6,SMALL(IF(MONTH(Factures!$B$6:$CW$6)=Recettes!$A$10,IF(YEAR(Factures!$B$6:$CW$6)=Recettes!$C$4,COLUMN(Factures!$B$6:$CW$6)-COLUMN(Factures!$B$6)+1)),ROWS(B$7:B9))),"")</f>
        <v>43486</v>
      </c>
      <c r="C9" s="27" t="str">
        <f>IFERROR(INDEX(Factures!$4:$4,MATCH($B9,Factures!$6:$6,0))," ")</f>
        <v>F00003</v>
      </c>
      <c r="D9" s="27" t="str">
        <f>IFERROR(INDEX(Factures!$5:$5,MATCH($B9,Factures!$6:$6,0))," ")</f>
        <v>TestA</v>
      </c>
      <c r="E9" s="27">
        <f>IFERROR(INDEX(Factures!$108:$108,MATCH($B9,Factures!$6:$6,0))," ")</f>
        <v>630</v>
      </c>
      <c r="G9" s="47" t="s">
        <v>216</v>
      </c>
      <c r="H9" s="26" t="str">
        <f t="array" ref="H9">IF(ROWS(H$7:H9)&lt;=$G$11,INDEX(Factures!$B$6:$CW$6,SMALL(IF(MONTH(Factures!$B$6:$CW$6)=Recettes!$G$10,IF(YEAR(Factures!$B$6:$CW$6)=Recettes!$C$4,COLUMN(Factures!$B$6:$CW$6)-COLUMN(Factures!$B$6)+1)),ROWS(H$7:H9))),"")</f>
        <v/>
      </c>
      <c r="I9" s="27" t="str">
        <f>IFERROR(INDEX(Factures!$4:$4,MATCH($H9,Factures!$6:$6,0))," ")</f>
        <v xml:space="preserve"> </v>
      </c>
      <c r="J9" s="27" t="str">
        <f>IFERROR(INDEX(Factures!$5:$5,MATCH($H9,Factures!$6:$6,0))," ")</f>
        <v xml:space="preserve"> </v>
      </c>
      <c r="K9" s="27" t="str">
        <f>IFERROR(INDEX(Factures!$108:$108,MATCH($H9,Factures!$6:$6,0))," ")</f>
        <v xml:space="preserve"> </v>
      </c>
      <c r="M9" s="47" t="s">
        <v>216</v>
      </c>
      <c r="N9" s="26" t="str">
        <f t="array" ref="N9">IF(ROWS(N$7:N9)&lt;=M$11,INDEX(Factures!$B$6:$CW$6,SMALL(IF(MONTH(Factures!$B$6:$CW$6)=Recettes!M$10,IF(YEAR(Factures!$B$6:$CW$6)=Recettes!$C$4,COLUMN(Factures!$B$6:$CW$6)-COLUMN(Factures!$B$6)+1)),ROWS(N$7:N9))),"")</f>
        <v/>
      </c>
      <c r="O9" s="27" t="str">
        <f>IFERROR(INDEX(Factures!$4:$4,MATCH($N9,Factures!$6:$6,0))," ")</f>
        <v xml:space="preserve"> </v>
      </c>
      <c r="P9" s="27" t="str">
        <f>IFERROR(INDEX(Factures!$5:$5,MATCH($N9,Factures!$6:$6,0))," ")</f>
        <v xml:space="preserve"> </v>
      </c>
      <c r="Q9" s="27" t="str">
        <f>IFERROR(INDEX(Factures!$108:$108,MATCH($N9,Factures!$6:$6,0))," ")</f>
        <v xml:space="preserve"> </v>
      </c>
      <c r="S9" s="47" t="s">
        <v>216</v>
      </c>
      <c r="T9" s="26" t="str">
        <f t="array" ref="T9">IF(ROWS(T$7:T9)&lt;=S$11,INDEX(Factures!$B$6:$CW$6,SMALL(IF(MONTH(Factures!$B$6:$CW$6)=Recettes!S$10,IF(YEAR(Factures!$B$6:$CW$6)=Recettes!$C$4,COLUMN(Factures!$B$6:$CW$6)-COLUMN(Factures!$B$6)+1)),ROWS(T$7:T9))),"")</f>
        <v/>
      </c>
      <c r="U9" s="27" t="str">
        <f>IFERROR(INDEX(Factures!$4:$4,MATCH($T9,Factures!$6:$6,0))," ")</f>
        <v xml:space="preserve"> </v>
      </c>
      <c r="V9" s="27" t="str">
        <f>IFERROR(INDEX(Factures!$5:$5,MATCH($T9,Factures!$6:$6,0))," ")</f>
        <v xml:space="preserve"> </v>
      </c>
      <c r="W9" s="27" t="str">
        <f>IFERROR(INDEX(Factures!$108:$108,MATCH($T9,Factures!$6:$6,0))," ")</f>
        <v xml:space="preserve"> </v>
      </c>
      <c r="Y9" s="47" t="s">
        <v>216</v>
      </c>
      <c r="Z9" s="26" t="str">
        <f t="array" ref="Z9">IF(ROWS(Z$7:Z9)&lt;=Y$11,INDEX(Factures!$B$6:$CW$6,SMALL(IF(MONTH(Factures!$B$6:$CW$6)=Recettes!Y$10,IF(YEAR(Factures!$B$6:$CW$6)=Recettes!$C$4,COLUMN(Factures!$B$6:$CW$6)-COLUMN(Factures!$B$6)+1)),ROWS(Z$7:Z9))),"")</f>
        <v/>
      </c>
      <c r="AA9" s="27" t="str">
        <f>IFERROR(INDEX(Factures!$4:$4,MATCH($Z9,Factures!$6:$6,0))," ")</f>
        <v xml:space="preserve"> </v>
      </c>
      <c r="AB9" s="27" t="str">
        <f>IFERROR(INDEX(Factures!$5:$5,MATCH($Z9,Factures!$6:$6,0))," ")</f>
        <v xml:space="preserve"> </v>
      </c>
      <c r="AC9" s="27" t="str">
        <f>IFERROR(INDEX(Factures!$108:$108,MATCH($Z9,Factures!$6:$6,0))," ")</f>
        <v xml:space="preserve"> </v>
      </c>
      <c r="AE9" s="47" t="s">
        <v>216</v>
      </c>
      <c r="AF9" s="26" t="str">
        <f t="array" ref="AF9">IF(ROWS(AF$7:AF9)&lt;=AE$11,INDEX(Factures!$B$6:$CW$6,SMALL(IF(MONTH(Factures!$B$6:$CW$6)=Recettes!AE$10,IF(YEAR(Factures!$B$6:$CW$6)=Recettes!$C$4,COLUMN(Factures!$B$6:$CW$6)-COLUMN(Factures!$B$6)+1)),ROWS(AF$7:AF9))),"")</f>
        <v/>
      </c>
      <c r="AG9" s="27" t="str">
        <f>IFERROR(INDEX(Factures!$4:$4,MATCH($AF9,Factures!$6:$6,0))," ")</f>
        <v xml:space="preserve"> </v>
      </c>
      <c r="AH9" s="27" t="str">
        <f>IFERROR(INDEX(Factures!$5:$5,MATCH($AF9,Factures!$6:$6,0))," ")</f>
        <v xml:space="preserve"> </v>
      </c>
      <c r="AI9" s="27" t="str">
        <f>IFERROR(INDEX(Factures!$108:$108,MATCH($AF9,Factures!$6:$6,0))," ")</f>
        <v xml:space="preserve"> </v>
      </c>
      <c r="AK9" s="47" t="s">
        <v>216</v>
      </c>
      <c r="AL9" s="26" t="str">
        <f t="array" ref="AL9">IF(ROWS(AL$7:AL9)&lt;=AK$11,INDEX(Factures!$B$6:$CW$6,SMALL(IF(MONTH(Factures!$B$6:$CW$6)=Recettes!AK$10,IF(YEAR(Factures!$B$6:$CW$6)=Recettes!$C$4,COLUMN(Factures!$B$6:$CW$6)-COLUMN(Factures!$B$6)+1)),ROWS(AL$7:AL9))),"")</f>
        <v/>
      </c>
      <c r="AM9" s="27" t="str">
        <f>IFERROR(INDEX(Factures!$4:$4,MATCH($AL9,Factures!$6:$6,0))," ")</f>
        <v xml:space="preserve"> </v>
      </c>
      <c r="AN9" s="27" t="str">
        <f>IFERROR(INDEX(Factures!$5:$5,MATCH($AL9,Factures!$6:$6,0))," ")</f>
        <v xml:space="preserve"> </v>
      </c>
      <c r="AO9" s="27" t="str">
        <f>IFERROR(INDEX(Factures!$108:$108,MATCH($AL9,Factures!$6:$6,0))," ")</f>
        <v xml:space="preserve"> </v>
      </c>
      <c r="AQ9" s="47" t="s">
        <v>216</v>
      </c>
      <c r="AR9" s="26" t="str">
        <f t="array" ref="AR9">IF(ROWS(AR$7:AR9)&lt;=AQ$11,INDEX(Factures!$B$6:$CW$6,SMALL(IF(MONTH(Factures!$B$6:$CW$6)=Recettes!AQ$10,IF(YEAR(Factures!$B$6:$CW$6)=Recettes!$C$4,COLUMN(Factures!$B$6:$CW$6)-COLUMN(Factures!$B$6)+1)),ROWS(AR$7:AR9))),"")</f>
        <v/>
      </c>
      <c r="AS9" s="27" t="str">
        <f>IFERROR(INDEX(Factures!$4:$4,MATCH($AR9,Factures!$6:$6,0))," ")</f>
        <v xml:space="preserve"> </v>
      </c>
      <c r="AT9" s="27" t="str">
        <f>IFERROR(INDEX(Factures!$5:$5,MATCH($AR9,Factures!$6:$6,0))," ")</f>
        <v xml:space="preserve"> </v>
      </c>
      <c r="AU9" s="27" t="str">
        <f>IFERROR(INDEX(Factures!$108:$108,MATCH($AR9,Factures!$6:$6,0))," ")</f>
        <v xml:space="preserve"> </v>
      </c>
      <c r="AW9" s="47" t="s">
        <v>216</v>
      </c>
      <c r="AX9" s="26" t="str">
        <f t="array" ref="AX9">IF(ROWS(AX$7:AX9)&lt;=AW$11,INDEX(Factures!$B$6:$CW$6,SMALL(IF(MONTH(Factures!$B$6:$CW$6)=Recettes!AW$10,IF(YEAR(Factures!$B$6:$CW$6)=Recettes!$C$4,COLUMN(Factures!$B$6:$CW$6)-COLUMN(Factures!$B$6)+1)),ROWS(AX$7:AX9))),"")</f>
        <v/>
      </c>
      <c r="AY9" s="27" t="str">
        <f>IFERROR(INDEX(Factures!$4:$4,MATCH($AX9,Factures!$6:$6,0))," ")</f>
        <v xml:space="preserve"> </v>
      </c>
      <c r="AZ9" s="27" t="str">
        <f>IFERROR(INDEX(Factures!$5:$5,MATCH($AX9,Factures!$6:$6,0))," ")</f>
        <v xml:space="preserve"> </v>
      </c>
      <c r="BA9" s="27" t="str">
        <f>IFERROR(INDEX(Factures!$108:$108,MATCH($AX9,Factures!$6:$6,0))," ")</f>
        <v xml:space="preserve"> </v>
      </c>
      <c r="BC9" s="47" t="s">
        <v>216</v>
      </c>
      <c r="BD9" s="26" t="str">
        <f t="array" ref="BD9">IF(ROWS(BD$7:BD9)&lt;=BC$11,INDEX(Factures!$B$6:$CW$6,SMALL(IF(MONTH(Factures!$B$6:$CW$6)=Recettes!BC$10,IF(YEAR(Factures!$B$6:$CW$6)=Recettes!$C$4,COLUMN(Factures!$B$6:$CW$6)-COLUMN(Factures!$B$6)+1)),ROWS(BD$7:BD9))),"")</f>
        <v/>
      </c>
      <c r="BE9" s="27" t="str">
        <f>IFERROR(INDEX(Factures!$4:$4,MATCH($BD9,Factures!$6:$6,0))," ")</f>
        <v xml:space="preserve"> </v>
      </c>
      <c r="BF9" s="27" t="str">
        <f>IFERROR(INDEX(Factures!$5:$5,MATCH($BD9,Factures!$6:$6,0))," ")</f>
        <v xml:space="preserve"> </v>
      </c>
      <c r="BG9" s="27" t="str">
        <f>IFERROR(INDEX(Factures!$108:$108,MATCH($BD9,Factures!$6:$6,0))," ")</f>
        <v xml:space="preserve"> </v>
      </c>
      <c r="BI9" s="47" t="s">
        <v>216</v>
      </c>
      <c r="BJ9" s="26" t="str">
        <f t="array" ref="BJ9">IF(ROWS(BJ$7:BJ9)&lt;=BI$11,INDEX(Factures!$B$6:$CW$6,SMALL(IF(MONTH(Factures!$B$6:$CW$6)=Recettes!BI$10,IF(YEAR(Factures!$B$6:$CW$6)=Recettes!$C$4,COLUMN(Factures!$B$6:$CW$6)-COLUMN(Factures!$B$6)+1)),ROWS(BJ$7:BJ9))),"")</f>
        <v/>
      </c>
      <c r="BK9" s="27" t="str">
        <f>IFERROR(INDEX(Factures!$4:$4,MATCH($BJ9,Factures!$6:$6,0))," ")</f>
        <v xml:space="preserve"> </v>
      </c>
      <c r="BL9" s="27" t="str">
        <f>IFERROR(INDEX(Factures!$5:$5,MATCH($BJ9,Factures!$6:$6,0))," ")</f>
        <v xml:space="preserve"> </v>
      </c>
      <c r="BM9" s="28"/>
      <c r="BO9" s="47" t="s">
        <v>216</v>
      </c>
      <c r="BP9" s="26" t="str">
        <f t="array" ref="BP9">IF(ROWS(BP$7:BP9)&lt;=BO$11,INDEX(Factures!$B$6:$CW$6,SMALL(IF(MONTH(Factures!$B$6:$CW$6)=Recettes!BO$10,IF(YEAR(Factures!$B$6:$CW$6)=Recettes!$C$4,COLUMN(Factures!$B$6:$CW$6)-COLUMN(Factures!$B$6)+1)),ROWS(BP$7:BP9))),"")</f>
        <v/>
      </c>
      <c r="BQ9" s="27" t="str">
        <f>IFERROR(INDEX(Factures!$4:$4,MATCH($BP9,Factures!$6:$6,0))," ")</f>
        <v xml:space="preserve"> </v>
      </c>
      <c r="BR9" s="27" t="str">
        <f>IFERROR(INDEX(Factures!$5:$5,MATCH($BP9,Factures!$6:$6,0))," ")</f>
        <v xml:space="preserve"> </v>
      </c>
      <c r="BS9" s="27" t="str">
        <f>IFERROR(INDEX(Factures!$108:$108,MATCH($BP9,Factures!$6:$6,0))," ")</f>
        <v xml:space="preserve"> </v>
      </c>
    </row>
    <row r="10" spans="1:71" ht="19.5" customHeight="1" x14ac:dyDescent="0.2">
      <c r="A10" s="48">
        <v>1</v>
      </c>
      <c r="B10" s="26" t="str">
        <f t="array" ref="B10">IF(ROWS(B$7:B10)&lt;=$A$11,INDEX(Factures!$B$6:$CW$6,SMALL(IF(MONTH(Factures!$B$6:$CW$6)=Recettes!$A$10,IF(YEAR(Factures!$B$6:$CW$6)=Recettes!$C$4,COLUMN(Factures!$B$6:$CW$6)-COLUMN(Factures!$B$6)+1)),ROWS(B$7:B10))),"")</f>
        <v/>
      </c>
      <c r="C10" s="27" t="str">
        <f>IFERROR(INDEX(Factures!$4:$4,MATCH($B10,Factures!$6:$6,0))," ")</f>
        <v xml:space="preserve"> </v>
      </c>
      <c r="D10" s="27" t="str">
        <f>IFERROR(INDEX(Factures!$5:$5,MATCH($B10,Factures!$6:$6,0))," ")</f>
        <v xml:space="preserve"> </v>
      </c>
      <c r="E10" s="27" t="str">
        <f>IFERROR(INDEX(Factures!$108:$108,MATCH($B10,Factures!$6:$6,0))," ")</f>
        <v xml:space="preserve"> </v>
      </c>
      <c r="G10" s="49">
        <v>2</v>
      </c>
      <c r="H10" s="26" t="str">
        <f t="array" ref="H10">IF(ROWS(H$7:H10)&lt;=$G$11,INDEX(Factures!$B$6:$CW$6,SMALL(IF(MONTH(Factures!$B$6:$CW$6)=Recettes!$G$10,IF(YEAR(Factures!$B$6:$CW$6)=Recettes!$C$4,COLUMN(Factures!$B$6:$CW$6)-COLUMN(Factures!$B$6)+1)),ROWS(H$7:H10))),"")</f>
        <v/>
      </c>
      <c r="I10" s="27" t="str">
        <f>IFERROR(INDEX(Factures!$4:$4,MATCH($H10,Factures!$6:$6,0))," ")</f>
        <v xml:space="preserve"> </v>
      </c>
      <c r="J10" s="27" t="str">
        <f>IFERROR(INDEX(Factures!$5:$5,MATCH($H10,Factures!$6:$6,0))," ")</f>
        <v xml:space="preserve"> </v>
      </c>
      <c r="K10" s="27" t="str">
        <f>IFERROR(INDEX(Factures!$108:$108,MATCH($H10,Factures!$6:$6,0))," ")</f>
        <v xml:space="preserve"> </v>
      </c>
      <c r="M10" s="49">
        <v>3</v>
      </c>
      <c r="N10" s="26" t="str">
        <f t="array" ref="N10">IF(ROWS(N$7:N10)&lt;=M$11,INDEX(Factures!$B$6:$CW$6,SMALL(IF(MONTH(Factures!$B$6:$CW$6)=Recettes!M$10,IF(YEAR(Factures!$B$6:$CW$6)=Recettes!$C$4,COLUMN(Factures!$B$6:$CW$6)-COLUMN(Factures!$B$6)+1)),ROWS(N$7:N10))),"")</f>
        <v/>
      </c>
      <c r="O10" s="27" t="str">
        <f>IFERROR(INDEX(Factures!$4:$4,MATCH($N10,Factures!$6:$6,0))," ")</f>
        <v xml:space="preserve"> </v>
      </c>
      <c r="P10" s="27" t="str">
        <f>IFERROR(INDEX(Factures!$5:$5,MATCH($N10,Factures!$6:$6,0))," ")</f>
        <v xml:space="preserve"> </v>
      </c>
      <c r="Q10" s="27" t="str">
        <f>IFERROR(INDEX(Factures!$108:$108,MATCH($N10,Factures!$6:$6,0))," ")</f>
        <v xml:space="preserve"> </v>
      </c>
      <c r="S10" s="49">
        <v>4</v>
      </c>
      <c r="T10" s="26" t="str">
        <f t="array" ref="T10">IF(ROWS(T$7:T10)&lt;=S$11,INDEX(Factures!$B$6:$CW$6,SMALL(IF(MONTH(Factures!$B$6:$CW$6)=Recettes!S$10,IF(YEAR(Factures!$B$6:$CW$6)=Recettes!$C$4,COLUMN(Factures!$B$6:$CW$6)-COLUMN(Factures!$B$6)+1)),ROWS(T$7:T10))),"")</f>
        <v/>
      </c>
      <c r="U10" s="27" t="str">
        <f>IFERROR(INDEX(Factures!$4:$4,MATCH($T10,Factures!$6:$6,0))," ")</f>
        <v xml:space="preserve"> </v>
      </c>
      <c r="V10" s="27" t="str">
        <f>IFERROR(INDEX(Factures!$5:$5,MATCH($T10,Factures!$6:$6,0))," ")</f>
        <v xml:space="preserve"> </v>
      </c>
      <c r="W10" s="27" t="str">
        <f>IFERROR(INDEX(Factures!$108:$108,MATCH($T10,Factures!$6:$6,0))," ")</f>
        <v xml:space="preserve"> </v>
      </c>
      <c r="Y10" s="49">
        <v>5</v>
      </c>
      <c r="Z10" s="26" t="str">
        <f t="array" ref="Z10">IF(ROWS(Z$7:Z10)&lt;=Y$11,INDEX(Factures!$B$6:$CW$6,SMALL(IF(MONTH(Factures!$B$6:$CW$6)=Recettes!Y$10,IF(YEAR(Factures!$B$6:$CW$6)=Recettes!$C$4,COLUMN(Factures!$B$6:$CW$6)-COLUMN(Factures!$B$6)+1)),ROWS(Z$7:Z10))),"")</f>
        <v/>
      </c>
      <c r="AA10" s="27" t="str">
        <f>IFERROR(INDEX(Factures!$4:$4,MATCH($Z10,Factures!$6:$6,0))," ")</f>
        <v xml:space="preserve"> </v>
      </c>
      <c r="AB10" s="27" t="str">
        <f>IFERROR(INDEX(Factures!$5:$5,MATCH($Z10,Factures!$6:$6,0))," ")</f>
        <v xml:space="preserve"> </v>
      </c>
      <c r="AC10" s="27" t="str">
        <f>IFERROR(INDEX(Factures!$108:$108,MATCH($Z10,Factures!$6:$6,0))," ")</f>
        <v xml:space="preserve"> </v>
      </c>
      <c r="AE10" s="49">
        <v>6</v>
      </c>
      <c r="AF10" s="26" t="str">
        <f t="array" ref="AF10">IF(ROWS(AF$7:AF10)&lt;=AE$11,INDEX(Factures!$B$6:$CW$6,SMALL(IF(MONTH(Factures!$B$6:$CW$6)=Recettes!AE$10,IF(YEAR(Factures!$B$6:$CW$6)=Recettes!$C$4,COLUMN(Factures!$B$6:$CW$6)-COLUMN(Factures!$B$6)+1)),ROWS(AF$7:AF10))),"")</f>
        <v/>
      </c>
      <c r="AG10" s="27" t="str">
        <f>IFERROR(INDEX(Factures!$4:$4,MATCH($AF10,Factures!$6:$6,0))," ")</f>
        <v xml:space="preserve"> </v>
      </c>
      <c r="AH10" s="27" t="str">
        <f>IFERROR(INDEX(Factures!$5:$5,MATCH($AF10,Factures!$6:$6,0))," ")</f>
        <v xml:space="preserve"> </v>
      </c>
      <c r="AI10" s="27" t="str">
        <f>IFERROR(INDEX(Factures!$108:$108,MATCH($AF10,Factures!$6:$6,0))," ")</f>
        <v xml:space="preserve"> </v>
      </c>
      <c r="AK10" s="49">
        <v>7</v>
      </c>
      <c r="AL10" s="26" t="str">
        <f t="array" ref="AL10">IF(ROWS(AL$7:AL10)&lt;=AK$11,INDEX(Factures!$B$6:$CW$6,SMALL(IF(MONTH(Factures!$B$6:$CW$6)=Recettes!AK$10,IF(YEAR(Factures!$B$6:$CW$6)=Recettes!$C$4,COLUMN(Factures!$B$6:$CW$6)-COLUMN(Factures!$B$6)+1)),ROWS(AL$7:AL10))),"")</f>
        <v/>
      </c>
      <c r="AM10" s="27" t="str">
        <f>IFERROR(INDEX(Factures!$4:$4,MATCH($AL10,Factures!$6:$6,0))," ")</f>
        <v xml:space="preserve"> </v>
      </c>
      <c r="AN10" s="27" t="str">
        <f>IFERROR(INDEX(Factures!$5:$5,MATCH($AL10,Factures!$6:$6,0))," ")</f>
        <v xml:space="preserve"> </v>
      </c>
      <c r="AO10" s="27" t="str">
        <f>IFERROR(INDEX(Factures!$108:$108,MATCH($AL10,Factures!$6:$6,0))," ")</f>
        <v xml:space="preserve"> </v>
      </c>
      <c r="AQ10" s="49">
        <v>8</v>
      </c>
      <c r="AR10" s="26" t="str">
        <f t="array" ref="AR10">IF(ROWS(AR$7:AR10)&lt;=AQ$11,INDEX(Factures!$B$6:$CW$6,SMALL(IF(MONTH(Factures!$B$6:$CW$6)=Recettes!AQ$10,IF(YEAR(Factures!$B$6:$CW$6)=Recettes!$C$4,COLUMN(Factures!$B$6:$CW$6)-COLUMN(Factures!$B$6)+1)),ROWS(AR$7:AR10))),"")</f>
        <v/>
      </c>
      <c r="AS10" s="27" t="str">
        <f>IFERROR(INDEX(Factures!$4:$4,MATCH($AR10,Factures!$6:$6,0))," ")</f>
        <v xml:space="preserve"> </v>
      </c>
      <c r="AT10" s="27" t="str">
        <f>IFERROR(INDEX(Factures!$5:$5,MATCH($AR10,Factures!$6:$6,0))," ")</f>
        <v xml:space="preserve"> </v>
      </c>
      <c r="AU10" s="27" t="str">
        <f>IFERROR(INDEX(Factures!$108:$108,MATCH($AR10,Factures!$6:$6,0))," ")</f>
        <v xml:space="preserve"> </v>
      </c>
      <c r="AW10" s="49">
        <v>9</v>
      </c>
      <c r="AX10" s="26" t="str">
        <f t="array" ref="AX10">IF(ROWS(AX$7:AX10)&lt;=AW$11,INDEX(Factures!$B$6:$CW$6,SMALL(IF(MONTH(Factures!$B$6:$CW$6)=Recettes!AW$10,IF(YEAR(Factures!$B$6:$CW$6)=Recettes!$C$4,COLUMN(Factures!$B$6:$CW$6)-COLUMN(Factures!$B$6)+1)),ROWS(AX$7:AX10))),"")</f>
        <v/>
      </c>
      <c r="AY10" s="27" t="str">
        <f>IFERROR(INDEX(Factures!$4:$4,MATCH($AX10,Factures!$6:$6,0))," ")</f>
        <v xml:space="preserve"> </v>
      </c>
      <c r="AZ10" s="27" t="str">
        <f>IFERROR(INDEX(Factures!$5:$5,MATCH($AX10,Factures!$6:$6,0))," ")</f>
        <v xml:space="preserve"> </v>
      </c>
      <c r="BA10" s="27" t="str">
        <f>IFERROR(INDEX(Factures!$108:$108,MATCH($AX10,Factures!$6:$6,0))," ")</f>
        <v xml:space="preserve"> </v>
      </c>
      <c r="BC10" s="49">
        <v>10</v>
      </c>
      <c r="BD10" s="26" t="str">
        <f t="array" ref="BD10">IF(ROWS(BD$7:BD10)&lt;=BC$11,INDEX(Factures!$B$6:$CW$6,SMALL(IF(MONTH(Factures!$B$6:$CW$6)=Recettes!BC$10,IF(YEAR(Factures!$B$6:$CW$6)=Recettes!$C$4,COLUMN(Factures!$B$6:$CW$6)-COLUMN(Factures!$B$6)+1)),ROWS(BD$7:BD10))),"")</f>
        <v/>
      </c>
      <c r="BE10" s="27" t="str">
        <f>IFERROR(INDEX(Factures!$4:$4,MATCH($BD10,Factures!$6:$6,0))," ")</f>
        <v xml:space="preserve"> </v>
      </c>
      <c r="BF10" s="27" t="str">
        <f>IFERROR(INDEX(Factures!$5:$5,MATCH($BD10,Factures!$6:$6,0))," ")</f>
        <v xml:space="preserve"> </v>
      </c>
      <c r="BG10" s="27" t="str">
        <f>IFERROR(INDEX(Factures!$108:$108,MATCH($BD10,Factures!$6:$6,0))," ")</f>
        <v xml:space="preserve"> </v>
      </c>
      <c r="BI10" s="49">
        <v>11</v>
      </c>
      <c r="BJ10" s="26" t="str">
        <f t="array" ref="BJ10">IF(ROWS(BJ$7:BJ10)&lt;=BI$11,INDEX(Factures!$B$6:$CW$6,SMALL(IF(MONTH(Factures!$B$6:$CW$6)=Recettes!BI$10,IF(YEAR(Factures!$B$6:$CW$6)=Recettes!$C$4,COLUMN(Factures!$B$6:$CW$6)-COLUMN(Factures!$B$6)+1)),ROWS(BJ$7:BJ10))),"")</f>
        <v/>
      </c>
      <c r="BK10" s="27" t="str">
        <f>IFERROR(INDEX(Factures!$4:$4,MATCH($BJ10,Factures!$6:$6,0))," ")</f>
        <v xml:space="preserve"> </v>
      </c>
      <c r="BL10" s="27" t="str">
        <f>IFERROR(INDEX(Factures!$5:$5,MATCH($BJ10,Factures!$6:$6,0))," ")</f>
        <v xml:space="preserve"> </v>
      </c>
      <c r="BM10" s="28"/>
      <c r="BO10" s="61">
        <v>12</v>
      </c>
      <c r="BP10" s="26" t="str">
        <f t="array" ref="BP10">IF(ROWS(BP$7:BP10)&lt;=BO$11,INDEX(Factures!$B$6:$CW$6,SMALL(IF(MONTH(Factures!$B$6:$CW$6)=Recettes!BO$10,IF(YEAR(Factures!$B$6:$CW$6)=Recettes!$C$4,COLUMN(Factures!$B$6:$CW$6)-COLUMN(Factures!$B$6)+1)),ROWS(BP$7:BP10))),"")</f>
        <v/>
      </c>
      <c r="BQ10" s="27" t="str">
        <f>IFERROR(INDEX(Factures!$4:$4,MATCH($BP10,Factures!$6:$6,0))," ")</f>
        <v xml:space="preserve"> </v>
      </c>
      <c r="BR10" s="27" t="str">
        <f>IFERROR(INDEX(Factures!$5:$5,MATCH($BP10,Factures!$6:$6,0))," ")</f>
        <v xml:space="preserve"> </v>
      </c>
      <c r="BS10" s="27" t="str">
        <f>IFERROR(INDEX(Factures!$108:$108,MATCH($BP10,Factures!$6:$6,0))," ")</f>
        <v xml:space="preserve"> </v>
      </c>
    </row>
    <row r="11" spans="1:71" ht="19.5" customHeight="1" x14ac:dyDescent="0.2">
      <c r="A11" s="51">
        <f>SUMPRODUCT(--(MONTH(Factures!$B$6:$CW$6)=Recettes!A$10)*(YEAR(Factures!$B$6:$CW$6)=Recettes!$C$4))</f>
        <v>3</v>
      </c>
      <c r="B11" s="26" t="str">
        <f t="array" ref="B11">IF(ROWS(B$7:B11)&lt;=$A$11,INDEX(Factures!$B$6:$CW$6,SMALL(IF(MONTH(Factures!$B$6:$CW$6)=Recettes!$A$10,IF(YEAR(Factures!$B$6:$CW$6)=Recettes!$C$4,COLUMN(Factures!$B$6:$CW$6)-COLUMN(Factures!$B$6)+1)),ROWS(B$7:B11))),"")</f>
        <v/>
      </c>
      <c r="C11" s="27" t="str">
        <f>IFERROR(INDEX(Factures!$4:$4,MATCH($B11,Factures!$6:$6,0))," ")</f>
        <v xml:space="preserve"> </v>
      </c>
      <c r="D11" s="27" t="str">
        <f>IFERROR(INDEX(Factures!$5:$5,MATCH($B11,Factures!$6:$6,0))," ")</f>
        <v xml:space="preserve"> </v>
      </c>
      <c r="E11" s="27" t="str">
        <f>IFERROR(INDEX(Factures!$108:$108,MATCH($B11,Factures!$6:$6,0))," ")</f>
        <v xml:space="preserve"> </v>
      </c>
      <c r="G11" s="51">
        <f>SUMPRODUCT(--(MONTH(Factures!$B$6:$CW$6)=Recettes!G$10)*(YEAR(Factures!$B$6:$CW$6)=Recettes!$C$4))</f>
        <v>2</v>
      </c>
      <c r="H11" s="26" t="str">
        <f t="array" ref="H11">IF(ROWS(H$7:H11)&lt;=$G$11,INDEX(Factures!$B$6:$CW$6,SMALL(IF(MONTH(Factures!$B$6:$CW$6)=Recettes!$G$10,IF(YEAR(Factures!$B$6:$CW$6)=Recettes!$C$4,COLUMN(Factures!$B$6:$CW$6)-COLUMN(Factures!$B$6)+1)),ROWS(H$7:H11))),"")</f>
        <v/>
      </c>
      <c r="I11" s="27" t="str">
        <f>IFERROR(INDEX(Factures!$4:$4,MATCH($H11,Factures!$6:$6,0))," ")</f>
        <v xml:space="preserve"> </v>
      </c>
      <c r="J11" s="27" t="str">
        <f>IFERROR(INDEX(Factures!$5:$5,MATCH($H11,Factures!$6:$6,0))," ")</f>
        <v xml:space="preserve"> </v>
      </c>
      <c r="K11" s="27" t="str">
        <f>IFERROR(INDEX(Factures!$108:$108,MATCH($H11,Factures!$6:$6,0))," ")</f>
        <v xml:space="preserve"> </v>
      </c>
      <c r="M11" s="51">
        <f>SUMPRODUCT(--(MONTH(Factures!$B$6:$CW$6)=Recettes!M$10)*(YEAR(Factures!$B$6:$CW$6)=Recettes!$C$4))</f>
        <v>1</v>
      </c>
      <c r="N11" s="26" t="str">
        <f t="array" ref="N11">IF(ROWS(N$7:N11)&lt;=M$11,INDEX(Factures!$B$6:$CW$6,SMALL(IF(MONTH(Factures!$B$6:$CW$6)=Recettes!M$10,IF(YEAR(Factures!$B$6:$CW$6)=Recettes!$C$4,COLUMN(Factures!$B$6:$CW$6)-COLUMN(Factures!$B$6)+1)),ROWS(N$7:N11))),"")</f>
        <v/>
      </c>
      <c r="O11" s="27" t="str">
        <f>IFERROR(INDEX(Factures!$4:$4,MATCH($N11,Factures!$6:$6,0))," ")</f>
        <v xml:space="preserve"> </v>
      </c>
      <c r="P11" s="27" t="str">
        <f>IFERROR(INDEX(Factures!$5:$5,MATCH($N11,Factures!$6:$6,0))," ")</f>
        <v xml:space="preserve"> </v>
      </c>
      <c r="Q11" s="27" t="str">
        <f>IFERROR(INDEX(Factures!$108:$108,MATCH($N11,Factures!$6:$6,0))," ")</f>
        <v xml:space="preserve"> </v>
      </c>
      <c r="S11" s="51">
        <f>SUMPRODUCT(--(MONTH(Factures!$B$6:$CW$6)=Recettes!S$10)*(YEAR(Factures!$B$6:$CW$6)=Recettes!$C$4))</f>
        <v>0</v>
      </c>
      <c r="T11" s="26" t="str">
        <f t="array" ref="T11">IF(ROWS(T$7:T11)&lt;=S$11,INDEX(Factures!$B$6:$CW$6,SMALL(IF(MONTH(Factures!$B$6:$CW$6)=Recettes!S$10,IF(YEAR(Factures!$B$6:$CW$6)=Recettes!$C$4,COLUMN(Factures!$B$6:$CW$6)-COLUMN(Factures!$B$6)+1)),ROWS(T$7:T11))),"")</f>
        <v/>
      </c>
      <c r="U11" s="27" t="str">
        <f>IFERROR(INDEX(Factures!$4:$4,MATCH($T11,Factures!$6:$6,0))," ")</f>
        <v xml:space="preserve"> </v>
      </c>
      <c r="V11" s="27" t="str">
        <f>IFERROR(INDEX(Factures!$5:$5,MATCH($T11,Factures!$6:$6,0))," ")</f>
        <v xml:space="preserve"> </v>
      </c>
      <c r="W11" s="27" t="str">
        <f>IFERROR(INDEX(Factures!$108:$108,MATCH($T11,Factures!$6:$6,0))," ")</f>
        <v xml:space="preserve"> </v>
      </c>
      <c r="Y11" s="51">
        <f>SUMPRODUCT(--(MONTH(Factures!$B$6:$CW$6)=Recettes!Y$10)*(YEAR(Factures!$B$6:$CW$6)=Recettes!$C$4))</f>
        <v>0</v>
      </c>
      <c r="Z11" s="26" t="str">
        <f t="array" ref="Z11">IF(ROWS(Z$7:Z11)&lt;=Y$11,INDEX(Factures!$B$6:$CW$6,SMALL(IF(MONTH(Factures!$B$6:$CW$6)=Recettes!Y$10,IF(YEAR(Factures!$B$6:$CW$6)=Recettes!$C$4,COLUMN(Factures!$B$6:$CW$6)-COLUMN(Factures!$B$6)+1)),ROWS(Z$7:Z11))),"")</f>
        <v/>
      </c>
      <c r="AA11" s="27" t="str">
        <f>IFERROR(INDEX(Factures!$4:$4,MATCH($Z11,Factures!$6:$6,0))," ")</f>
        <v xml:space="preserve"> </v>
      </c>
      <c r="AB11" s="27" t="str">
        <f>IFERROR(INDEX(Factures!$5:$5,MATCH($Z11,Factures!$6:$6,0))," ")</f>
        <v xml:space="preserve"> </v>
      </c>
      <c r="AC11" s="27" t="str">
        <f>IFERROR(INDEX(Factures!$108:$108,MATCH($Z11,Factures!$6:$6,0))," ")</f>
        <v xml:space="preserve"> </v>
      </c>
      <c r="AE11" s="51">
        <f>SUMPRODUCT(--(MONTH(Factures!$B$6:$CW$6)=Recettes!AE$10)*(YEAR(Factures!$B$6:$CW$6)=Recettes!$C$4))</f>
        <v>0</v>
      </c>
      <c r="AF11" s="26" t="str">
        <f t="array" ref="AF11">IF(ROWS(AF$7:AF11)&lt;=AE$11,INDEX(Factures!$B$6:$CW$6,SMALL(IF(MONTH(Factures!$B$6:$CW$6)=Recettes!AE$10,IF(YEAR(Factures!$B$6:$CW$6)=Recettes!$C$4,COLUMN(Factures!$B$6:$CW$6)-COLUMN(Factures!$B$6)+1)),ROWS(AF$7:AF11))),"")</f>
        <v/>
      </c>
      <c r="AG11" s="27" t="str">
        <f>IFERROR(INDEX(Factures!$4:$4,MATCH($AF11,Factures!$6:$6,0))," ")</f>
        <v xml:space="preserve"> </v>
      </c>
      <c r="AH11" s="27" t="str">
        <f>IFERROR(INDEX(Factures!$5:$5,MATCH($AF11,Factures!$6:$6,0))," ")</f>
        <v xml:space="preserve"> </v>
      </c>
      <c r="AI11" s="27" t="str">
        <f>IFERROR(INDEX(Factures!$108:$108,MATCH($AF11,Factures!$6:$6,0))," ")</f>
        <v xml:space="preserve"> </v>
      </c>
      <c r="AK11" s="51">
        <f>SUMPRODUCT(--(MONTH(Factures!$B$6:$CW$6)=Recettes!AK$10)*(YEAR(Factures!$B$6:$CW$6)=Recettes!$C$4))</f>
        <v>0</v>
      </c>
      <c r="AL11" s="26" t="str">
        <f t="array" ref="AL11">IF(ROWS(AL$7:AL11)&lt;=AK$11,INDEX(Factures!$B$6:$CW$6,SMALL(IF(MONTH(Factures!$B$6:$CW$6)=Recettes!AK$10,IF(YEAR(Factures!$B$6:$CW$6)=Recettes!$C$4,COLUMN(Factures!$B$6:$CW$6)-COLUMN(Factures!$B$6)+1)),ROWS(AL$7:AL11))),"")</f>
        <v/>
      </c>
      <c r="AM11" s="27" t="str">
        <f>IFERROR(INDEX(Factures!$4:$4,MATCH($AL11,Factures!$6:$6,0))," ")</f>
        <v xml:space="preserve"> </v>
      </c>
      <c r="AN11" s="27" t="str">
        <f>IFERROR(INDEX(Factures!$5:$5,MATCH($AL11,Factures!$6:$6,0))," ")</f>
        <v xml:space="preserve"> </v>
      </c>
      <c r="AO11" s="27" t="str">
        <f>IFERROR(INDEX(Factures!$108:$108,MATCH($AL11,Factures!$6:$6,0))," ")</f>
        <v xml:space="preserve"> </v>
      </c>
      <c r="AQ11" s="51">
        <f>SUMPRODUCT(--(MONTH(Factures!$B$6:$CW$6)=Recettes!AQ$10)*(YEAR(Factures!$B$6:$CW$6)=Recettes!$C$4))</f>
        <v>0</v>
      </c>
      <c r="AR11" s="26" t="str">
        <f t="array" ref="AR11">IF(ROWS(AR$7:AR11)&lt;=AQ$11,INDEX(Factures!$B$6:$CW$6,SMALL(IF(MONTH(Factures!$B$6:$CW$6)=Recettes!AQ$10,IF(YEAR(Factures!$B$6:$CW$6)=Recettes!$C$4,COLUMN(Factures!$B$6:$CW$6)-COLUMN(Factures!$B$6)+1)),ROWS(AR$7:AR11))),"")</f>
        <v/>
      </c>
      <c r="AS11" s="27" t="str">
        <f>IFERROR(INDEX(Factures!$4:$4,MATCH($AR11,Factures!$6:$6,0))," ")</f>
        <v xml:space="preserve"> </v>
      </c>
      <c r="AT11" s="27" t="str">
        <f>IFERROR(INDEX(Factures!$5:$5,MATCH($AR11,Factures!$6:$6,0))," ")</f>
        <v xml:space="preserve"> </v>
      </c>
      <c r="AU11" s="27" t="str">
        <f>IFERROR(INDEX(Factures!$108:$108,MATCH($AR11,Factures!$6:$6,0))," ")</f>
        <v xml:space="preserve"> </v>
      </c>
      <c r="AW11" s="51">
        <f>SUMPRODUCT(--(MONTH(Factures!$B$6:$CW$6)=Recettes!AW$10)*(YEAR(Factures!$B$6:$CW$6)=Recettes!$C$4))</f>
        <v>0</v>
      </c>
      <c r="AX11" s="26" t="str">
        <f t="array" ref="AX11">IF(ROWS(AX$7:AX11)&lt;=AW$11,INDEX(Factures!$B$6:$CW$6,SMALL(IF(MONTH(Factures!$B$6:$CW$6)=Recettes!AW$10,IF(YEAR(Factures!$B$6:$CW$6)=Recettes!$C$4,COLUMN(Factures!$B$6:$CW$6)-COLUMN(Factures!$B$6)+1)),ROWS(AX$7:AX11))),"")</f>
        <v/>
      </c>
      <c r="AY11" s="27" t="str">
        <f>IFERROR(INDEX(Factures!$4:$4,MATCH($AX11,Factures!$6:$6,0))," ")</f>
        <v xml:space="preserve"> </v>
      </c>
      <c r="AZ11" s="27" t="str">
        <f>IFERROR(INDEX(Factures!$5:$5,MATCH($AX11,Factures!$6:$6,0))," ")</f>
        <v xml:space="preserve"> </v>
      </c>
      <c r="BA11" s="27" t="str">
        <f>IFERROR(INDEX(Factures!$108:$108,MATCH($AX11,Factures!$6:$6,0))," ")</f>
        <v xml:space="preserve"> </v>
      </c>
      <c r="BC11" s="51">
        <f>SUMPRODUCT(--(MONTH(Factures!$B$6:$CW$6)=Recettes!BC$10)*(YEAR(Factures!$B$6:$CW$6)=Recettes!$C$4))</f>
        <v>0</v>
      </c>
      <c r="BD11" s="26" t="str">
        <f t="array" ref="BD11">IF(ROWS(BD$7:BD11)&lt;=BC$11,INDEX(Factures!$B$6:$CW$6,SMALL(IF(MONTH(Factures!$B$6:$CW$6)=Recettes!BC$10,IF(YEAR(Factures!$B$6:$CW$6)=Recettes!$C$4,COLUMN(Factures!$B$6:$CW$6)-COLUMN(Factures!$B$6)+1)),ROWS(BD$7:BD11))),"")</f>
        <v/>
      </c>
      <c r="BE11" s="27" t="str">
        <f>IFERROR(INDEX(Factures!$4:$4,MATCH($BD11,Factures!$6:$6,0))," ")</f>
        <v xml:space="preserve"> </v>
      </c>
      <c r="BF11" s="27" t="str">
        <f>IFERROR(INDEX(Factures!$5:$5,MATCH($BD11,Factures!$6:$6,0))," ")</f>
        <v xml:space="preserve"> </v>
      </c>
      <c r="BG11" s="27" t="str">
        <f>IFERROR(INDEX(Factures!$108:$108,MATCH($BD11,Factures!$6:$6,0))," ")</f>
        <v xml:space="preserve"> </v>
      </c>
      <c r="BI11" s="51">
        <f>SUMPRODUCT(--(MONTH(Factures!$B$6:$CW$6)=Recettes!BI$10)*(YEAR(Factures!$B$6:$CW$6)=Recettes!$C$4))</f>
        <v>0</v>
      </c>
      <c r="BJ11" s="26" t="str">
        <f t="array" ref="BJ11">IF(ROWS(BJ$7:BJ11)&lt;=BI$11,INDEX(Factures!$B$6:$CW$6,SMALL(IF(MONTH(Factures!$B$6:$CW$6)=Recettes!BI$10,IF(YEAR(Factures!$B$6:$CW$6)=Recettes!$C$4,COLUMN(Factures!$B$6:$CW$6)-COLUMN(Factures!$B$6)+1)),ROWS(BJ$7:BJ11))),"")</f>
        <v/>
      </c>
      <c r="BK11" s="27" t="str">
        <f>IFERROR(INDEX(Factures!$4:$4,MATCH($BJ11,Factures!$6:$6,0))," ")</f>
        <v xml:space="preserve"> </v>
      </c>
      <c r="BL11" s="27" t="str">
        <f>IFERROR(INDEX(Factures!$5:$5,MATCH($BJ11,Factures!$6:$6,0))," ")</f>
        <v xml:space="preserve"> </v>
      </c>
      <c r="BM11" s="28"/>
      <c r="BO11" s="51">
        <f>SUMPRODUCT(--(MONTH(Factures!$B$6:$CW$6)=Recettes!BO$10)*(YEAR(Factures!$B$6:$CW$6)=Recettes!$C$4))</f>
        <v>0</v>
      </c>
      <c r="BP11" s="26" t="str">
        <f t="array" ref="BP11">IF(ROWS(BP$7:BP11)&lt;=BO$11,INDEX(Factures!$B$6:$CW$6,SMALL(IF(MONTH(Factures!$B$6:$CW$6)=Recettes!BO$10,IF(YEAR(Factures!$B$6:$CW$6)=Recettes!$C$4,COLUMN(Factures!$B$6:$CW$6)-COLUMN(Factures!$B$6)+1)),ROWS(BP$7:BP11))),"")</f>
        <v/>
      </c>
      <c r="BQ11" s="27" t="str">
        <f>IFERROR(INDEX(Factures!$4:$4,MATCH($BP11,Factures!$6:$6,0))," ")</f>
        <v xml:space="preserve"> </v>
      </c>
      <c r="BR11" s="27" t="str">
        <f>IFERROR(INDEX(Factures!$5:$5,MATCH($BP11,Factures!$6:$6,0))," ")</f>
        <v xml:space="preserve"> </v>
      </c>
      <c r="BS11" s="27" t="str">
        <f>IFERROR(INDEX(Factures!$108:$108,MATCH($BP11,Factures!$6:$6,0))," ")</f>
        <v xml:space="preserve"> </v>
      </c>
    </row>
    <row r="12" spans="1:71" ht="19.5" customHeight="1" x14ac:dyDescent="0.2">
      <c r="A12" s="52"/>
      <c r="B12" s="26" t="str">
        <f t="array" ref="B12">IF(ROWS(B$7:B12)&lt;=$A$11,INDEX(Factures!$B$6:$CW$6,SMALL(IF(MONTH(Factures!$B$6:$CW$6)=Recettes!$A$10,IF(YEAR(Factures!$B$6:$CW$6)=Recettes!$C$4,COLUMN(Factures!$B$6:$CW$6)-COLUMN(Factures!$B$6)+1)),ROWS(B$7:B12))),"")</f>
        <v/>
      </c>
      <c r="C12" s="27" t="str">
        <f>IFERROR(INDEX(Factures!$4:$4,MATCH($B12,Factures!$6:$6,0))," ")</f>
        <v xml:space="preserve"> </v>
      </c>
      <c r="D12" s="27" t="str">
        <f>IFERROR(INDEX(Factures!$5:$5,MATCH($B12,Factures!$6:$6,0))," ")</f>
        <v xml:space="preserve"> </v>
      </c>
      <c r="E12" s="27" t="str">
        <f>IFERROR(INDEX(Factures!$108:$108,MATCH($B12,Factures!$6:$6,0))," ")</f>
        <v xml:space="preserve"> </v>
      </c>
      <c r="G12" s="50"/>
      <c r="H12" s="26" t="str">
        <f t="array" ref="H12">IF(ROWS(H$7:H12)&lt;=$G$11,INDEX(Factures!$B$6:$CW$6,SMALL(IF(MONTH(Factures!$B$6:$CW$6)=Recettes!$G$10,IF(YEAR(Factures!$B$6:$CW$6)=Recettes!$C$4,COLUMN(Factures!$B$6:$CW$6)-COLUMN(Factures!$B$6)+1)),ROWS(H$7:H12))),"")</f>
        <v/>
      </c>
      <c r="I12" s="27" t="str">
        <f>IFERROR(INDEX(Factures!$4:$4,MATCH($H12,Factures!$6:$6,0))," ")</f>
        <v xml:space="preserve"> </v>
      </c>
      <c r="J12" s="27" t="str">
        <f>IFERROR(INDEX(Factures!$5:$5,MATCH($H12,Factures!$6:$6,0))," ")</f>
        <v xml:space="preserve"> </v>
      </c>
      <c r="K12" s="27" t="str">
        <f>IFERROR(INDEX(Factures!$108:$108,MATCH($H12,Factures!$6:$6,0))," ")</f>
        <v xml:space="preserve"> </v>
      </c>
      <c r="M12" s="50"/>
      <c r="N12" s="26" t="str">
        <f t="array" ref="N12">IF(ROWS(N$7:N12)&lt;=M$11,INDEX(Factures!$B$6:$CW$6,SMALL(IF(MONTH(Factures!$B$6:$CW$6)=Recettes!M$10,IF(YEAR(Factures!$B$6:$CW$6)=Recettes!$C$4,COLUMN(Factures!$B$6:$CW$6)-COLUMN(Factures!$B$6)+1)),ROWS(N$7:N12))),"")</f>
        <v/>
      </c>
      <c r="O12" s="27" t="str">
        <f>IFERROR(INDEX(Factures!$4:$4,MATCH($N12,Factures!$6:$6,0))," ")</f>
        <v xml:space="preserve"> </v>
      </c>
      <c r="P12" s="27" t="str">
        <f>IFERROR(INDEX(Factures!$5:$5,MATCH($N12,Factures!$6:$6,0))," ")</f>
        <v xml:space="preserve"> </v>
      </c>
      <c r="Q12" s="27" t="str">
        <f>IFERROR(INDEX(Factures!$108:$108,MATCH($N12,Factures!$6:$6,0))," ")</f>
        <v xml:space="preserve"> </v>
      </c>
      <c r="S12" s="50"/>
      <c r="T12" s="26" t="str">
        <f t="array" ref="T12">IF(ROWS(T$7:T12)&lt;=S$11,INDEX(Factures!$B$6:$CW$6,SMALL(IF(MONTH(Factures!$B$6:$CW$6)=Recettes!S$10,IF(YEAR(Factures!$B$6:$CW$6)=Recettes!$C$4,COLUMN(Factures!$B$6:$CW$6)-COLUMN(Factures!$B$6)+1)),ROWS(T$7:T12))),"")</f>
        <v/>
      </c>
      <c r="U12" s="27" t="str">
        <f>IFERROR(INDEX(Factures!$4:$4,MATCH($T12,Factures!$6:$6,0))," ")</f>
        <v xml:space="preserve"> </v>
      </c>
      <c r="V12" s="27" t="str">
        <f>IFERROR(INDEX(Factures!$5:$5,MATCH($T12,Factures!$6:$6,0))," ")</f>
        <v xml:space="preserve"> </v>
      </c>
      <c r="W12" s="27" t="str">
        <f>IFERROR(INDEX(Factures!$108:$108,MATCH($T12,Factures!$6:$6,0))," ")</f>
        <v xml:space="preserve"> </v>
      </c>
      <c r="Y12" s="50"/>
      <c r="Z12" s="26" t="str">
        <f t="array" ref="Z12">IF(ROWS(Z$7:Z12)&lt;=Y$11,INDEX(Factures!$B$6:$CW$6,SMALL(IF(MONTH(Factures!$B$6:$CW$6)=Recettes!Y$10,IF(YEAR(Factures!$B$6:$CW$6)=Recettes!$C$4,COLUMN(Factures!$B$6:$CW$6)-COLUMN(Factures!$B$6)+1)),ROWS(Z$7:Z12))),"")</f>
        <v/>
      </c>
      <c r="AA12" s="27" t="str">
        <f>IFERROR(INDEX(Factures!$4:$4,MATCH($Z12,Factures!$6:$6,0))," ")</f>
        <v xml:space="preserve"> </v>
      </c>
      <c r="AB12" s="27" t="str">
        <f>IFERROR(INDEX(Factures!$5:$5,MATCH($Z12,Factures!$6:$6,0))," ")</f>
        <v xml:space="preserve"> </v>
      </c>
      <c r="AC12" s="27" t="str">
        <f>IFERROR(INDEX(Factures!$108:$108,MATCH($Z12,Factures!$6:$6,0))," ")</f>
        <v xml:space="preserve"> </v>
      </c>
      <c r="AE12" s="50"/>
      <c r="AF12" s="26" t="str">
        <f t="array" ref="AF12">IF(ROWS(AF$7:AF12)&lt;=AE$11,INDEX(Factures!$B$6:$CW$6,SMALL(IF(MONTH(Factures!$B$6:$CW$6)=Recettes!AE$10,IF(YEAR(Factures!$B$6:$CW$6)=Recettes!$C$4,COLUMN(Factures!$B$6:$CW$6)-COLUMN(Factures!$B$6)+1)),ROWS(AF$7:AF12))),"")</f>
        <v/>
      </c>
      <c r="AG12" s="27" t="str">
        <f>IFERROR(INDEX(Factures!$4:$4,MATCH($AF12,Factures!$6:$6,0))," ")</f>
        <v xml:space="preserve"> </v>
      </c>
      <c r="AH12" s="27" t="str">
        <f>IFERROR(INDEX(Factures!$5:$5,MATCH($AF12,Factures!$6:$6,0))," ")</f>
        <v xml:space="preserve"> </v>
      </c>
      <c r="AI12" s="27" t="str">
        <f>IFERROR(INDEX(Factures!$108:$108,MATCH($AF12,Factures!$6:$6,0))," ")</f>
        <v xml:space="preserve"> </v>
      </c>
      <c r="AK12" s="50"/>
      <c r="AL12" s="26" t="str">
        <f t="array" ref="AL12">IF(ROWS(AL$7:AL12)&lt;=AK$11,INDEX(Factures!$B$6:$CW$6,SMALL(IF(MONTH(Factures!$B$6:$CW$6)=Recettes!AK$10,IF(YEAR(Factures!$B$6:$CW$6)=Recettes!$C$4,COLUMN(Factures!$B$6:$CW$6)-COLUMN(Factures!$B$6)+1)),ROWS(AL$7:AL12))),"")</f>
        <v/>
      </c>
      <c r="AM12" s="27" t="str">
        <f>IFERROR(INDEX(Factures!$4:$4,MATCH($AL12,Factures!$6:$6,0))," ")</f>
        <v xml:space="preserve"> </v>
      </c>
      <c r="AN12" s="27" t="str">
        <f>IFERROR(INDEX(Factures!$5:$5,MATCH($AL12,Factures!$6:$6,0))," ")</f>
        <v xml:space="preserve"> </v>
      </c>
      <c r="AO12" s="27" t="str">
        <f>IFERROR(INDEX(Factures!$108:$108,MATCH($AL12,Factures!$6:$6,0))," ")</f>
        <v xml:space="preserve"> </v>
      </c>
      <c r="AQ12" s="50"/>
      <c r="AR12" s="26" t="str">
        <f t="array" ref="AR12">IF(ROWS(AR$7:AR12)&lt;=AQ$11,INDEX(Factures!$B$6:$CW$6,SMALL(IF(MONTH(Factures!$B$6:$CW$6)=Recettes!AQ$10,IF(YEAR(Factures!$B$6:$CW$6)=Recettes!$C$4,COLUMN(Factures!$B$6:$CW$6)-COLUMN(Factures!$B$6)+1)),ROWS(AR$7:AR12))),"")</f>
        <v/>
      </c>
      <c r="AS12" s="27" t="str">
        <f>IFERROR(INDEX(Factures!$4:$4,MATCH($AR12,Factures!$6:$6,0))," ")</f>
        <v xml:space="preserve"> </v>
      </c>
      <c r="AT12" s="27" t="str">
        <f>IFERROR(INDEX(Factures!$5:$5,MATCH($AR12,Factures!$6:$6,0))," ")</f>
        <v xml:space="preserve"> </v>
      </c>
      <c r="AU12" s="27" t="str">
        <f>IFERROR(INDEX(Factures!$108:$108,MATCH($AR12,Factures!$6:$6,0))," ")</f>
        <v xml:space="preserve"> </v>
      </c>
      <c r="AW12" s="50"/>
      <c r="AX12" s="26" t="str">
        <f t="array" ref="AX12">IF(ROWS(AX$7:AX12)&lt;=AW$11,INDEX(Factures!$B$6:$CW$6,SMALL(IF(MONTH(Factures!$B$6:$CW$6)=Recettes!AW$10,IF(YEAR(Factures!$B$6:$CW$6)=Recettes!$C$4,COLUMN(Factures!$B$6:$CW$6)-COLUMN(Factures!$B$6)+1)),ROWS(AX$7:AX12))),"")</f>
        <v/>
      </c>
      <c r="AY12" s="27" t="str">
        <f>IFERROR(INDEX(Factures!$4:$4,MATCH($AX12,Factures!$6:$6,0))," ")</f>
        <v xml:space="preserve"> </v>
      </c>
      <c r="AZ12" s="27" t="str">
        <f>IFERROR(INDEX(Factures!$5:$5,MATCH($AX12,Factures!$6:$6,0))," ")</f>
        <v xml:space="preserve"> </v>
      </c>
      <c r="BA12" s="27" t="str">
        <f>IFERROR(INDEX(Factures!$108:$108,MATCH($AX12,Factures!$6:$6,0))," ")</f>
        <v xml:space="preserve"> </v>
      </c>
      <c r="BC12" s="50"/>
      <c r="BD12" s="26" t="str">
        <f t="array" ref="BD12">IF(ROWS(BD$7:BD12)&lt;=BC$11,INDEX(Factures!$B$6:$CW$6,SMALL(IF(MONTH(Factures!$B$6:$CW$6)=Recettes!BC$10,IF(YEAR(Factures!$B$6:$CW$6)=Recettes!$C$4,COLUMN(Factures!$B$6:$CW$6)-COLUMN(Factures!$B$6)+1)),ROWS(BD$7:BD12))),"")</f>
        <v/>
      </c>
      <c r="BE12" s="27" t="str">
        <f>IFERROR(INDEX(Factures!$4:$4,MATCH($BD12,Factures!$6:$6,0))," ")</f>
        <v xml:space="preserve"> </v>
      </c>
      <c r="BF12" s="27" t="str">
        <f>IFERROR(INDEX(Factures!$5:$5,MATCH($BD12,Factures!$6:$6,0))," ")</f>
        <v xml:space="preserve"> </v>
      </c>
      <c r="BG12" s="27" t="str">
        <f>IFERROR(INDEX(Factures!$108:$108,MATCH($BD12,Factures!$6:$6,0))," ")</f>
        <v xml:space="preserve"> </v>
      </c>
      <c r="BI12" s="50"/>
      <c r="BJ12" s="26" t="str">
        <f t="array" ref="BJ12">IF(ROWS(BJ$7:BJ12)&lt;=BI$11,INDEX(Factures!$B$6:$CW$6,SMALL(IF(MONTH(Factures!$B$6:$CW$6)=Recettes!BI$10,IF(YEAR(Factures!$B$6:$CW$6)=Recettes!$C$4,COLUMN(Factures!$B$6:$CW$6)-COLUMN(Factures!$B$6)+1)),ROWS(BJ$7:BJ12))),"")</f>
        <v/>
      </c>
      <c r="BK12" s="27" t="str">
        <f>IFERROR(INDEX(Factures!$4:$4,MATCH($BJ12,Factures!$6:$6,0))," ")</f>
        <v xml:space="preserve"> </v>
      </c>
      <c r="BL12" s="27" t="str">
        <f>IFERROR(INDEX(Factures!$5:$5,MATCH($BJ12,Factures!$6:$6,0))," ")</f>
        <v xml:space="preserve"> </v>
      </c>
      <c r="BM12" s="28"/>
      <c r="BO12" s="50"/>
      <c r="BP12" s="26" t="str">
        <f t="array" ref="BP12">IF(ROWS(BP$7:BP12)&lt;=BO$11,INDEX(Factures!$B$6:$CW$6,SMALL(IF(MONTH(Factures!$B$6:$CW$6)=Recettes!BO$10,IF(YEAR(Factures!$B$6:$CW$6)=Recettes!$C$4,COLUMN(Factures!$B$6:$CW$6)-COLUMN(Factures!$B$6)+1)),ROWS(BP$7:BP12))),"")</f>
        <v/>
      </c>
      <c r="BQ12" s="27" t="str">
        <f>IFERROR(INDEX(Factures!$4:$4,MATCH($BP12,Factures!$6:$6,0))," ")</f>
        <v xml:space="preserve"> </v>
      </c>
      <c r="BR12" s="27" t="str">
        <f>IFERROR(INDEX(Factures!$5:$5,MATCH($BP12,Factures!$6:$6,0))," ")</f>
        <v xml:space="preserve"> </v>
      </c>
      <c r="BS12" s="27" t="str">
        <f>IFERROR(INDEX(Factures!$108:$108,MATCH($BP12,Factures!$6:$6,0))," ")</f>
        <v xml:space="preserve"> </v>
      </c>
    </row>
    <row r="13" spans="1:71" ht="19.5" customHeight="1" x14ac:dyDescent="0.2">
      <c r="A13" s="50"/>
      <c r="B13" s="26" t="str">
        <f t="array" ref="B13">IF(ROWS(B$7:B13)&lt;=$A$11,INDEX(Factures!$B$6:$CW$6,SMALL(IF(MONTH(Factures!$B$6:$CW$6)=Recettes!$A$10,IF(YEAR(Factures!$B$6:$CW$6)=Recettes!$C$4,COLUMN(Factures!$B$6:$CW$6)-COLUMN(Factures!$B$6)+1)),ROWS(B$7:B13))),"")</f>
        <v/>
      </c>
      <c r="C13" s="27" t="str">
        <f>IFERROR(INDEX(Factures!$4:$4,MATCH($B13,Factures!$6:$6,0))," ")</f>
        <v xml:space="preserve"> </v>
      </c>
      <c r="D13" s="27" t="str">
        <f>IFERROR(INDEX(Factures!$5:$5,MATCH($B13,Factures!$6:$6,0))," ")</f>
        <v xml:space="preserve"> </v>
      </c>
      <c r="E13" s="27" t="str">
        <f>IFERROR(INDEX(Factures!$108:$108,MATCH($B13,Factures!$6:$6,0))," ")</f>
        <v xml:space="preserve"> </v>
      </c>
      <c r="G13" s="50"/>
      <c r="H13" s="26" t="str">
        <f t="array" ref="H13">IF(ROWS(H$7:H13)&lt;=$G$11,INDEX(Factures!$B$6:$CW$6,SMALL(IF(MONTH(Factures!$B$6:$CW$6)=Recettes!$G$10,IF(YEAR(Factures!$B$6:$CW$6)=Recettes!$C$4,COLUMN(Factures!$B$6:$CW$6)-COLUMN(Factures!$B$6)+1)),ROWS(H$7:H13))),"")</f>
        <v/>
      </c>
      <c r="I13" s="27" t="str">
        <f>IFERROR(INDEX(Factures!$4:$4,MATCH($H13,Factures!$6:$6,0))," ")</f>
        <v xml:space="preserve"> </v>
      </c>
      <c r="J13" s="27" t="str">
        <f>IFERROR(INDEX(Factures!$5:$5,MATCH($H13,Factures!$6:$6,0))," ")</f>
        <v xml:space="preserve"> </v>
      </c>
      <c r="K13" s="27" t="str">
        <f>IFERROR(INDEX(Factures!$108:$108,MATCH($H13,Factures!$6:$6,0))," ")</f>
        <v xml:space="preserve"> </v>
      </c>
      <c r="M13" s="50"/>
      <c r="N13" s="26" t="str">
        <f t="array" ref="N13">IF(ROWS(N$7:N13)&lt;=M$11,INDEX(Factures!$B$6:$CW$6,SMALL(IF(MONTH(Factures!$B$6:$CW$6)=Recettes!M$10,IF(YEAR(Factures!$B$6:$CW$6)=Recettes!$C$4,COLUMN(Factures!$B$6:$CW$6)-COLUMN(Factures!$B$6)+1)),ROWS(N$7:N13))),"")</f>
        <v/>
      </c>
      <c r="O13" s="27" t="str">
        <f>IFERROR(INDEX(Factures!$4:$4,MATCH($N13,Factures!$6:$6,0))," ")</f>
        <v xml:space="preserve"> </v>
      </c>
      <c r="P13" s="27" t="str">
        <f>IFERROR(INDEX(Factures!$5:$5,MATCH($N13,Factures!$6:$6,0))," ")</f>
        <v xml:space="preserve"> </v>
      </c>
      <c r="Q13" s="27" t="str">
        <f>IFERROR(INDEX(Factures!$108:$108,MATCH($N13,Factures!$6:$6,0))," ")</f>
        <v xml:space="preserve"> </v>
      </c>
      <c r="S13" s="50"/>
      <c r="T13" s="26" t="str">
        <f t="array" ref="T13">IF(ROWS(T$7:T13)&lt;=S$11,INDEX(Factures!$B$6:$CW$6,SMALL(IF(MONTH(Factures!$B$6:$CW$6)=Recettes!S$10,IF(YEAR(Factures!$B$6:$CW$6)=Recettes!$C$4,COLUMN(Factures!$B$6:$CW$6)-COLUMN(Factures!$B$6)+1)),ROWS(T$7:T13))),"")</f>
        <v/>
      </c>
      <c r="U13" s="27" t="str">
        <f>IFERROR(INDEX(Factures!$4:$4,MATCH($T13,Factures!$6:$6,0))," ")</f>
        <v xml:space="preserve"> </v>
      </c>
      <c r="V13" s="27" t="str">
        <f>IFERROR(INDEX(Factures!$5:$5,MATCH($T13,Factures!$6:$6,0))," ")</f>
        <v xml:space="preserve"> </v>
      </c>
      <c r="W13" s="27" t="str">
        <f>IFERROR(INDEX(Factures!$108:$108,MATCH($T13,Factures!$6:$6,0))," ")</f>
        <v xml:space="preserve"> </v>
      </c>
      <c r="Y13" s="50"/>
      <c r="Z13" s="26" t="str">
        <f t="array" ref="Z13">IF(ROWS(Z$7:Z13)&lt;=Y$11,INDEX(Factures!$B$6:$CW$6,SMALL(IF(MONTH(Factures!$B$6:$CW$6)=Recettes!Y$10,IF(YEAR(Factures!$B$6:$CW$6)=Recettes!$C$4,COLUMN(Factures!$B$6:$CW$6)-COLUMN(Factures!$B$6)+1)),ROWS(Z$7:Z13))),"")</f>
        <v/>
      </c>
      <c r="AA13" s="27" t="str">
        <f>IFERROR(INDEX(Factures!$4:$4,MATCH($Z13,Factures!$6:$6,0))," ")</f>
        <v xml:space="preserve"> </v>
      </c>
      <c r="AB13" s="27" t="str">
        <f>IFERROR(INDEX(Factures!$5:$5,MATCH($Z13,Factures!$6:$6,0))," ")</f>
        <v xml:space="preserve"> </v>
      </c>
      <c r="AC13" s="27" t="str">
        <f>IFERROR(INDEX(Factures!$108:$108,MATCH($Z13,Factures!$6:$6,0))," ")</f>
        <v xml:space="preserve"> </v>
      </c>
      <c r="AE13" s="50"/>
      <c r="AF13" s="26" t="str">
        <f t="array" ref="AF13">IF(ROWS(AF$7:AF13)&lt;=AE$11,INDEX(Factures!$B$6:$CW$6,SMALL(IF(MONTH(Factures!$B$6:$CW$6)=Recettes!AE$10,IF(YEAR(Factures!$B$6:$CW$6)=Recettes!$C$4,COLUMN(Factures!$B$6:$CW$6)-COLUMN(Factures!$B$6)+1)),ROWS(AF$7:AF13))),"")</f>
        <v/>
      </c>
      <c r="AG13" s="27" t="str">
        <f>IFERROR(INDEX(Factures!$4:$4,MATCH($AF13,Factures!$6:$6,0))," ")</f>
        <v xml:space="preserve"> </v>
      </c>
      <c r="AH13" s="27" t="str">
        <f>IFERROR(INDEX(Factures!$5:$5,MATCH($AF13,Factures!$6:$6,0))," ")</f>
        <v xml:space="preserve"> </v>
      </c>
      <c r="AI13" s="27" t="str">
        <f>IFERROR(INDEX(Factures!$108:$108,MATCH($AF13,Factures!$6:$6,0))," ")</f>
        <v xml:space="preserve"> </v>
      </c>
      <c r="AK13" s="50"/>
      <c r="AL13" s="26" t="str">
        <f t="array" ref="AL13">IF(ROWS(AL$7:AL13)&lt;=AK$11,INDEX(Factures!$B$6:$CW$6,SMALL(IF(MONTH(Factures!$B$6:$CW$6)=Recettes!AK$10,IF(YEAR(Factures!$B$6:$CW$6)=Recettes!$C$4,COLUMN(Factures!$B$6:$CW$6)-COLUMN(Factures!$B$6)+1)),ROWS(AL$7:AL13))),"")</f>
        <v/>
      </c>
      <c r="AM13" s="27" t="str">
        <f>IFERROR(INDEX(Factures!$4:$4,MATCH($AL13,Factures!$6:$6,0))," ")</f>
        <v xml:space="preserve"> </v>
      </c>
      <c r="AN13" s="27" t="str">
        <f>IFERROR(INDEX(Factures!$5:$5,MATCH($AL13,Factures!$6:$6,0))," ")</f>
        <v xml:space="preserve"> </v>
      </c>
      <c r="AO13" s="27" t="str">
        <f>IFERROR(INDEX(Factures!$108:$108,MATCH($AL13,Factures!$6:$6,0))," ")</f>
        <v xml:space="preserve"> </v>
      </c>
      <c r="AQ13" s="50"/>
      <c r="AR13" s="26" t="str">
        <f t="array" ref="AR13">IF(ROWS(AR$7:AR13)&lt;=AQ$11,INDEX(Factures!$B$6:$CW$6,SMALL(IF(MONTH(Factures!$B$6:$CW$6)=Recettes!AQ$10,IF(YEAR(Factures!$B$6:$CW$6)=Recettes!$C$4,COLUMN(Factures!$B$6:$CW$6)-COLUMN(Factures!$B$6)+1)),ROWS(AR$7:AR13))),"")</f>
        <v/>
      </c>
      <c r="AS13" s="27" t="str">
        <f>IFERROR(INDEX(Factures!$4:$4,MATCH($AR13,Factures!$6:$6,0))," ")</f>
        <v xml:space="preserve"> </v>
      </c>
      <c r="AT13" s="27" t="str">
        <f>IFERROR(INDEX(Factures!$5:$5,MATCH($AR13,Factures!$6:$6,0))," ")</f>
        <v xml:space="preserve"> </v>
      </c>
      <c r="AU13" s="27" t="str">
        <f>IFERROR(INDEX(Factures!$108:$108,MATCH($AR13,Factures!$6:$6,0))," ")</f>
        <v xml:space="preserve"> </v>
      </c>
      <c r="AW13" s="50"/>
      <c r="AX13" s="26" t="str">
        <f t="array" ref="AX13">IF(ROWS(AX$7:AX13)&lt;=AW$11,INDEX(Factures!$B$6:$CW$6,SMALL(IF(MONTH(Factures!$B$6:$CW$6)=Recettes!AW$10,IF(YEAR(Factures!$B$6:$CW$6)=Recettes!$C$4,COLUMN(Factures!$B$6:$CW$6)-COLUMN(Factures!$B$6)+1)),ROWS(AX$7:AX13))),"")</f>
        <v/>
      </c>
      <c r="AY13" s="27" t="str">
        <f>IFERROR(INDEX(Factures!$4:$4,MATCH($AX13,Factures!$6:$6,0))," ")</f>
        <v xml:space="preserve"> </v>
      </c>
      <c r="AZ13" s="27" t="str">
        <f>IFERROR(INDEX(Factures!$5:$5,MATCH($AX13,Factures!$6:$6,0))," ")</f>
        <v xml:space="preserve"> </v>
      </c>
      <c r="BA13" s="27" t="str">
        <f>IFERROR(INDEX(Factures!$108:$108,MATCH($AX13,Factures!$6:$6,0))," ")</f>
        <v xml:space="preserve"> </v>
      </c>
      <c r="BC13" s="50"/>
      <c r="BD13" s="26" t="str">
        <f t="array" ref="BD13">IF(ROWS(BD$7:BD13)&lt;=BC$11,INDEX(Factures!$B$6:$CW$6,SMALL(IF(MONTH(Factures!$B$6:$CW$6)=Recettes!BC$10,IF(YEAR(Factures!$B$6:$CW$6)=Recettes!$C$4,COLUMN(Factures!$B$6:$CW$6)-COLUMN(Factures!$B$6)+1)),ROWS(BD$7:BD13))),"")</f>
        <v/>
      </c>
      <c r="BE13" s="27" t="str">
        <f>IFERROR(INDEX(Factures!$4:$4,MATCH($BD13,Factures!$6:$6,0))," ")</f>
        <v xml:space="preserve"> </v>
      </c>
      <c r="BF13" s="27" t="str">
        <f>IFERROR(INDEX(Factures!$5:$5,MATCH($BD13,Factures!$6:$6,0))," ")</f>
        <v xml:space="preserve"> </v>
      </c>
      <c r="BG13" s="27" t="str">
        <f>IFERROR(INDEX(Factures!$108:$108,MATCH($BD13,Factures!$6:$6,0))," ")</f>
        <v xml:space="preserve"> </v>
      </c>
      <c r="BI13" s="50"/>
      <c r="BJ13" s="26" t="str">
        <f t="array" ref="BJ13">IF(ROWS(BJ$7:BJ13)&lt;=BI$11,INDEX(Factures!$B$6:$CW$6,SMALL(IF(MONTH(Factures!$B$6:$CW$6)=Recettes!BI$10,IF(YEAR(Factures!$B$6:$CW$6)=Recettes!$C$4,COLUMN(Factures!$B$6:$CW$6)-COLUMN(Factures!$B$6)+1)),ROWS(BJ$7:BJ13))),"")</f>
        <v/>
      </c>
      <c r="BK13" s="27" t="str">
        <f>IFERROR(INDEX(Factures!$4:$4,MATCH($BJ13,Factures!$6:$6,0))," ")</f>
        <v xml:space="preserve"> </v>
      </c>
      <c r="BL13" s="27" t="str">
        <f>IFERROR(INDEX(Factures!$5:$5,MATCH($BJ13,Factures!$6:$6,0))," ")</f>
        <v xml:space="preserve"> </v>
      </c>
      <c r="BM13" s="28"/>
      <c r="BO13" s="50"/>
      <c r="BP13" s="26" t="str">
        <f t="array" ref="BP13">IF(ROWS(BP$7:BP13)&lt;=BO$11,INDEX(Factures!$B$6:$CW$6,SMALL(IF(MONTH(Factures!$B$6:$CW$6)=Recettes!BO$10,IF(YEAR(Factures!$B$6:$CW$6)=Recettes!$C$4,COLUMN(Factures!$B$6:$CW$6)-COLUMN(Factures!$B$6)+1)),ROWS(BP$7:BP13))),"")</f>
        <v/>
      </c>
      <c r="BQ13" s="27" t="str">
        <f>IFERROR(INDEX(Factures!$4:$4,MATCH($BP13,Factures!$6:$6,0))," ")</f>
        <v xml:space="preserve"> </v>
      </c>
      <c r="BR13" s="27" t="str">
        <f>IFERROR(INDEX(Factures!$5:$5,MATCH($BP13,Factures!$6:$6,0))," ")</f>
        <v xml:space="preserve"> </v>
      </c>
      <c r="BS13" s="27" t="str">
        <f>IFERROR(INDEX(Factures!$108:$108,MATCH($BP13,Factures!$6:$6,0))," ")</f>
        <v xml:space="preserve"> </v>
      </c>
    </row>
    <row r="14" spans="1:71" ht="19" customHeight="1" x14ac:dyDescent="0.2">
      <c r="A14" s="52"/>
      <c r="B14" s="26" t="str">
        <f t="array" ref="B14">IF(ROWS(B$7:B14)&lt;=$A$11,INDEX(Factures!$B$6:$CW$6,SMALL(IF(MONTH(Factures!$B$6:$CW$6)=Recettes!$A$10,IF(YEAR(Factures!$B$6:$CW$6)=Recettes!$C$4,COLUMN(Factures!$B$6:$CW$6)-COLUMN(Factures!$B$6)+1)),ROWS(B$7:B14))),"")</f>
        <v/>
      </c>
      <c r="C14" s="27" t="str">
        <f>IFERROR(INDEX(Factures!$4:$4,MATCH($B14,Factures!$6:$6,0))," ")</f>
        <v xml:space="preserve"> </v>
      </c>
      <c r="D14" s="27" t="str">
        <f>IFERROR(INDEX(Factures!$5:$5,MATCH($B14,Factures!$6:$6,0))," ")</f>
        <v xml:space="preserve"> </v>
      </c>
      <c r="E14" s="27" t="str">
        <f>IFERROR(INDEX(Factures!$108:$108,MATCH($B14,Factures!$6:$6,0))," ")</f>
        <v xml:space="preserve"> </v>
      </c>
      <c r="G14" s="52"/>
      <c r="H14" s="26" t="str">
        <f t="array" ref="H14">IF(ROWS(H$7:H14)&lt;=$G$11,INDEX(Factures!$B$6:$CW$6,SMALL(IF(MONTH(Factures!$B$6:$CW$6)=Recettes!$G$10,IF(YEAR(Factures!$B$6:$CW$6)=Recettes!$C$4,COLUMN(Factures!$B$6:$CW$6)-COLUMN(Factures!$B$6)+1)),ROWS(H$7:H14))),"")</f>
        <v/>
      </c>
      <c r="I14" s="27" t="str">
        <f>IFERROR(INDEX(Factures!$4:$4,MATCH($H14,Factures!$6:$6,0))," ")</f>
        <v xml:space="preserve"> </v>
      </c>
      <c r="J14" s="27" t="str">
        <f>IFERROR(INDEX(Factures!$5:$5,MATCH($H14,Factures!$6:$6,0))," ")</f>
        <v xml:space="preserve"> </v>
      </c>
      <c r="K14" s="27" t="str">
        <f>IFERROR(INDEX(Factures!$108:$108,MATCH($H14,Factures!$6:$6,0))," ")</f>
        <v xml:space="preserve"> </v>
      </c>
      <c r="M14" s="52"/>
      <c r="N14" s="26" t="str">
        <f t="array" ref="N14">IF(ROWS(N$7:N14)&lt;=M$11,INDEX(Factures!$B$6:$CW$6,SMALL(IF(MONTH(Factures!$B$6:$CW$6)=Recettes!M$10,IF(YEAR(Factures!$B$6:$CW$6)=Recettes!$C$4,COLUMN(Factures!$B$6:$CW$6)-COLUMN(Factures!$B$6)+1)),ROWS(N$7:N14))),"")</f>
        <v/>
      </c>
      <c r="O14" s="27" t="str">
        <f>IFERROR(INDEX(Factures!$4:$4,MATCH($N14,Factures!$6:$6,0))," ")</f>
        <v xml:space="preserve"> </v>
      </c>
      <c r="P14" s="27" t="str">
        <f>IFERROR(INDEX(Factures!$5:$5,MATCH($N14,Factures!$6:$6,0))," ")</f>
        <v xml:space="preserve"> </v>
      </c>
      <c r="Q14" s="27" t="str">
        <f>IFERROR(INDEX(Factures!$108:$108,MATCH($N14,Factures!$6:$6,0))," ")</f>
        <v xml:space="preserve"> </v>
      </c>
      <c r="S14" s="52"/>
      <c r="T14" s="26" t="str">
        <f t="array" ref="T14">IF(ROWS(T$7:T14)&lt;=S$11,INDEX(Factures!$B$6:$CW$6,SMALL(IF(MONTH(Factures!$B$6:$CW$6)=Recettes!S$10,IF(YEAR(Factures!$B$6:$CW$6)=Recettes!$C$4,COLUMN(Factures!$B$6:$CW$6)-COLUMN(Factures!$B$6)+1)),ROWS(T$7:T14))),"")</f>
        <v/>
      </c>
      <c r="U14" s="27" t="str">
        <f>IFERROR(INDEX(Factures!$4:$4,MATCH($T14,Factures!$6:$6,0))," ")</f>
        <v xml:space="preserve"> </v>
      </c>
      <c r="V14" s="27" t="str">
        <f>IFERROR(INDEX(Factures!$5:$5,MATCH($T14,Factures!$6:$6,0))," ")</f>
        <v xml:space="preserve"> </v>
      </c>
      <c r="W14" s="27" t="str">
        <f>IFERROR(INDEX(Factures!$108:$108,MATCH($T14,Factures!$6:$6,0))," ")</f>
        <v xml:space="preserve"> </v>
      </c>
      <c r="Y14" s="52"/>
      <c r="Z14" s="26" t="str">
        <f t="array" ref="Z14">IF(ROWS(Z$7:Z14)&lt;=Y$11,INDEX(Factures!$B$6:$CW$6,SMALL(IF(MONTH(Factures!$B$6:$CW$6)=Recettes!Y$10,IF(YEAR(Factures!$B$6:$CW$6)=Recettes!$C$4,COLUMN(Factures!$B$6:$CW$6)-COLUMN(Factures!$B$6)+1)),ROWS(Z$7:Z14))),"")</f>
        <v/>
      </c>
      <c r="AA14" s="27" t="str">
        <f>IFERROR(INDEX(Factures!$4:$4,MATCH($Z14,Factures!$6:$6,0))," ")</f>
        <v xml:space="preserve"> </v>
      </c>
      <c r="AB14" s="27" t="str">
        <f>IFERROR(INDEX(Factures!$5:$5,MATCH($Z14,Factures!$6:$6,0))," ")</f>
        <v xml:space="preserve"> </v>
      </c>
      <c r="AC14" s="27" t="str">
        <f>IFERROR(INDEX(Factures!$108:$108,MATCH($Z14,Factures!$6:$6,0))," ")</f>
        <v xml:space="preserve"> </v>
      </c>
      <c r="AE14" s="52"/>
      <c r="AF14" s="26" t="str">
        <f t="array" ref="AF14">IF(ROWS(AF$7:AF14)&lt;=AE$11,INDEX(Factures!$B$6:$CW$6,SMALL(IF(MONTH(Factures!$B$6:$CW$6)=Recettes!AE$10,IF(YEAR(Factures!$B$6:$CW$6)=Recettes!$C$4,COLUMN(Factures!$B$6:$CW$6)-COLUMN(Factures!$B$6)+1)),ROWS(AF$7:AF14))),"")</f>
        <v/>
      </c>
      <c r="AG14" s="27" t="str">
        <f>IFERROR(INDEX(Factures!$4:$4,MATCH($AF14,Factures!$6:$6,0))," ")</f>
        <v xml:space="preserve"> </v>
      </c>
      <c r="AH14" s="27" t="str">
        <f>IFERROR(INDEX(Factures!$5:$5,MATCH($AF14,Factures!$6:$6,0))," ")</f>
        <v xml:space="preserve"> </v>
      </c>
      <c r="AI14" s="27" t="str">
        <f>IFERROR(INDEX(Factures!$108:$108,MATCH($AF14,Factures!$6:$6,0))," ")</f>
        <v xml:space="preserve"> </v>
      </c>
      <c r="AK14" s="52"/>
      <c r="AL14" s="26" t="str">
        <f t="array" ref="AL14">IF(ROWS(AL$7:AL14)&lt;=AK$11,INDEX(Factures!$B$6:$CW$6,SMALL(IF(MONTH(Factures!$B$6:$CW$6)=Recettes!AK$10,IF(YEAR(Factures!$B$6:$CW$6)=Recettes!$C$4,COLUMN(Factures!$B$6:$CW$6)-COLUMN(Factures!$B$6)+1)),ROWS(AL$7:AL14))),"")</f>
        <v/>
      </c>
      <c r="AM14" s="27" t="str">
        <f>IFERROR(INDEX(Factures!$4:$4,MATCH($AL14,Factures!$6:$6,0))," ")</f>
        <v xml:space="preserve"> </v>
      </c>
      <c r="AN14" s="27" t="str">
        <f>IFERROR(INDEX(Factures!$5:$5,MATCH($AL14,Factures!$6:$6,0))," ")</f>
        <v xml:space="preserve"> </v>
      </c>
      <c r="AO14" s="27" t="str">
        <f>IFERROR(INDEX(Factures!$108:$108,MATCH($AL14,Factures!$6:$6,0))," ")</f>
        <v xml:space="preserve"> </v>
      </c>
      <c r="AQ14" s="52"/>
      <c r="AR14" s="26" t="str">
        <f t="array" ref="AR14">IF(ROWS(AR$7:AR14)&lt;=AQ$11,INDEX(Factures!$B$6:$CW$6,SMALL(IF(MONTH(Factures!$B$6:$CW$6)=Recettes!AQ$10,IF(YEAR(Factures!$B$6:$CW$6)=Recettes!$C$4,COLUMN(Factures!$B$6:$CW$6)-COLUMN(Factures!$B$6)+1)),ROWS(AR$7:AR14))),"")</f>
        <v/>
      </c>
      <c r="AS14" s="27" t="str">
        <f>IFERROR(INDEX(Factures!$4:$4,MATCH($AR14,Factures!$6:$6,0))," ")</f>
        <v xml:space="preserve"> </v>
      </c>
      <c r="AT14" s="27" t="str">
        <f>IFERROR(INDEX(Factures!$5:$5,MATCH($AR14,Factures!$6:$6,0))," ")</f>
        <v xml:space="preserve"> </v>
      </c>
      <c r="AU14" s="27" t="str">
        <f>IFERROR(INDEX(Factures!$108:$108,MATCH($AR14,Factures!$6:$6,0))," ")</f>
        <v xml:space="preserve"> </v>
      </c>
      <c r="AW14" s="52"/>
      <c r="AX14" s="26" t="str">
        <f t="array" ref="AX14">IF(ROWS(AX$7:AX14)&lt;=AW$11,INDEX(Factures!$B$6:$CW$6,SMALL(IF(MONTH(Factures!$B$6:$CW$6)=Recettes!AW$10,IF(YEAR(Factures!$B$6:$CW$6)=Recettes!$C$4,COLUMN(Factures!$B$6:$CW$6)-COLUMN(Factures!$B$6)+1)),ROWS(AX$7:AX14))),"")</f>
        <v/>
      </c>
      <c r="AY14" s="27" t="str">
        <f>IFERROR(INDEX(Factures!$4:$4,MATCH($AX14,Factures!$6:$6,0))," ")</f>
        <v xml:space="preserve"> </v>
      </c>
      <c r="AZ14" s="27" t="str">
        <f>IFERROR(INDEX(Factures!$5:$5,MATCH($AX14,Factures!$6:$6,0))," ")</f>
        <v xml:space="preserve"> </v>
      </c>
      <c r="BA14" s="27" t="str">
        <f>IFERROR(INDEX(Factures!$108:$108,MATCH($AX14,Factures!$6:$6,0))," ")</f>
        <v xml:space="preserve"> </v>
      </c>
      <c r="BC14" s="52"/>
      <c r="BD14" s="26" t="str">
        <f t="array" ref="BD14">IF(ROWS(BD$7:BD14)&lt;=BC$11,INDEX(Factures!$B$6:$CW$6,SMALL(IF(MONTH(Factures!$B$6:$CW$6)=Recettes!BC$10,IF(YEAR(Factures!$B$6:$CW$6)=Recettes!$C$4,COLUMN(Factures!$B$6:$CW$6)-COLUMN(Factures!$B$6)+1)),ROWS(BD$7:BD14))),"")</f>
        <v/>
      </c>
      <c r="BE14" s="27" t="str">
        <f>IFERROR(INDEX(Factures!$4:$4,MATCH($BD14,Factures!$6:$6,0))," ")</f>
        <v xml:space="preserve"> </v>
      </c>
      <c r="BF14" s="27" t="str">
        <f>IFERROR(INDEX(Factures!$5:$5,MATCH($BD14,Factures!$6:$6,0))," ")</f>
        <v xml:space="preserve"> </v>
      </c>
      <c r="BG14" s="27" t="str">
        <f>IFERROR(INDEX(Factures!$108:$108,MATCH($BD14,Factures!$6:$6,0))," ")</f>
        <v xml:space="preserve"> </v>
      </c>
      <c r="BI14" s="52"/>
      <c r="BJ14" s="26" t="str">
        <f t="array" ref="BJ14">IF(ROWS(BJ$7:BJ14)&lt;=BI$11,INDEX(Factures!$B$6:$CW$6,SMALL(IF(MONTH(Factures!$B$6:$CW$6)=Recettes!BI$10,IF(YEAR(Factures!$B$6:$CW$6)=Recettes!$C$4,COLUMN(Factures!$B$6:$CW$6)-COLUMN(Factures!$B$6)+1)),ROWS(BJ$7:BJ14))),"")</f>
        <v/>
      </c>
      <c r="BK14" s="27" t="str">
        <f>IFERROR(INDEX(Factures!$4:$4,MATCH($BJ14,Factures!$6:$6,0))," ")</f>
        <v xml:space="preserve"> </v>
      </c>
      <c r="BL14" s="27" t="str">
        <f>IFERROR(INDEX(Factures!$5:$5,MATCH($BJ14,Factures!$6:$6,0))," ")</f>
        <v xml:space="preserve"> </v>
      </c>
      <c r="BM14" s="28"/>
      <c r="BO14" s="52"/>
      <c r="BP14" s="26" t="str">
        <f t="array" ref="BP14">IF(ROWS(BP$7:BP14)&lt;=BO$11,INDEX(Factures!$B$6:$CW$6,SMALL(IF(MONTH(Factures!$B$6:$CW$6)=Recettes!BO$10,IF(YEAR(Factures!$B$6:$CW$6)=Recettes!$C$4,COLUMN(Factures!$B$6:$CW$6)-COLUMN(Factures!$B$6)+1)),ROWS(BP$7:BP14))),"")</f>
        <v/>
      </c>
      <c r="BQ14" s="27" t="str">
        <f>IFERROR(INDEX(Factures!$4:$4,MATCH($BP14,Factures!$6:$6,0))," ")</f>
        <v xml:space="preserve"> </v>
      </c>
      <c r="BR14" s="27" t="str">
        <f>IFERROR(INDEX(Factures!$5:$5,MATCH($BP14,Factures!$6:$6,0))," ")</f>
        <v xml:space="preserve"> </v>
      </c>
      <c r="BS14" s="27" t="str">
        <f>IFERROR(INDEX(Factures!$108:$108,MATCH($BP14,Factures!$6:$6,0))," ")</f>
        <v xml:space="preserve"> </v>
      </c>
    </row>
    <row r="15" spans="1:71" ht="19" customHeight="1" x14ac:dyDescent="0.2">
      <c r="A15" s="52"/>
      <c r="B15" s="26" t="str">
        <f t="array" ref="B15">IF(ROWS(B$7:B15)&lt;=$A$11,INDEX(Factures!$B$6:$CW$6,SMALL(IF(MONTH(Factures!$B$6:$CW$6)=Recettes!$A$10,IF(YEAR(Factures!$B$6:$CW$6)=Recettes!$C$4,COLUMN(Factures!$B$6:$CW$6)-COLUMN(Factures!$B$6)+1)),ROWS(B$7:B15))),"")</f>
        <v/>
      </c>
      <c r="C15" s="27" t="str">
        <f>IFERROR(INDEX(Factures!$4:$4,MATCH($B15,Factures!$6:$6,0))," ")</f>
        <v xml:space="preserve"> </v>
      </c>
      <c r="D15" s="27" t="str">
        <f>IFERROR(INDEX(Factures!$5:$5,MATCH($B15,Factures!$6:$6,0))," ")</f>
        <v xml:space="preserve"> </v>
      </c>
      <c r="E15" s="27" t="str">
        <f>IFERROR(INDEX(Factures!$108:$108,MATCH($B15,Factures!$6:$6,0))," ")</f>
        <v xml:space="preserve"> </v>
      </c>
      <c r="G15" s="52"/>
      <c r="H15" s="26" t="str">
        <f t="array" ref="H15">IF(ROWS(H$7:H15)&lt;=$G$11,INDEX(Factures!$B$6:$CW$6,SMALL(IF(MONTH(Factures!$B$6:$CW$6)=Recettes!$G$10,IF(YEAR(Factures!$B$6:$CW$6)=Recettes!$C$4,COLUMN(Factures!$B$6:$CW$6)-COLUMN(Factures!$B$6)+1)),ROWS(H$7:H15))),"")</f>
        <v/>
      </c>
      <c r="I15" s="27" t="str">
        <f>IFERROR(INDEX(Factures!$4:$4,MATCH($H15,Factures!$6:$6,0))," ")</f>
        <v xml:space="preserve"> </v>
      </c>
      <c r="J15" s="27" t="str">
        <f>IFERROR(INDEX(Factures!$5:$5,MATCH($H15,Factures!$6:$6,0))," ")</f>
        <v xml:space="preserve"> </v>
      </c>
      <c r="K15" s="27" t="str">
        <f>IFERROR(INDEX(Factures!$108:$108,MATCH($H15,Factures!$6:$6,0))," ")</f>
        <v xml:space="preserve"> </v>
      </c>
      <c r="M15" s="52"/>
      <c r="N15" s="26" t="str">
        <f t="array" ref="N15">IF(ROWS(N$7:N15)&lt;=M$11,INDEX(Factures!$B$6:$CW$6,SMALL(IF(MONTH(Factures!$B$6:$CW$6)=Recettes!M$10,IF(YEAR(Factures!$B$6:$CW$6)=Recettes!$C$4,COLUMN(Factures!$B$6:$CW$6)-COLUMN(Factures!$B$6)+1)),ROWS(N$7:N15))),"")</f>
        <v/>
      </c>
      <c r="O15" s="27" t="str">
        <f>IFERROR(INDEX(Factures!$4:$4,MATCH($N15,Factures!$6:$6,0))," ")</f>
        <v xml:space="preserve"> </v>
      </c>
      <c r="P15" s="27" t="str">
        <f>IFERROR(INDEX(Factures!$5:$5,MATCH($N15,Factures!$6:$6,0))," ")</f>
        <v xml:space="preserve"> </v>
      </c>
      <c r="Q15" s="27" t="str">
        <f>IFERROR(INDEX(Factures!$108:$108,MATCH($N15,Factures!$6:$6,0))," ")</f>
        <v xml:space="preserve"> </v>
      </c>
      <c r="S15" s="52"/>
      <c r="T15" s="26" t="str">
        <f t="array" ref="T15">IF(ROWS(T$7:T15)&lt;=S$11,INDEX(Factures!$B$6:$CW$6,SMALL(IF(MONTH(Factures!$B$6:$CW$6)=Recettes!S$10,IF(YEAR(Factures!$B$6:$CW$6)=Recettes!$C$4,COLUMN(Factures!$B$6:$CW$6)-COLUMN(Factures!$B$6)+1)),ROWS(T$7:T15))),"")</f>
        <v/>
      </c>
      <c r="U15" s="27" t="str">
        <f>IFERROR(INDEX(Factures!$4:$4,MATCH($T15,Factures!$6:$6,0))," ")</f>
        <v xml:space="preserve"> </v>
      </c>
      <c r="V15" s="27" t="str">
        <f>IFERROR(INDEX(Factures!$5:$5,MATCH($T15,Factures!$6:$6,0))," ")</f>
        <v xml:space="preserve"> </v>
      </c>
      <c r="W15" s="27" t="str">
        <f>IFERROR(INDEX(Factures!$108:$108,MATCH($T15,Factures!$6:$6,0))," ")</f>
        <v xml:space="preserve"> </v>
      </c>
      <c r="Y15" s="52"/>
      <c r="Z15" s="26" t="str">
        <f t="array" ref="Z15">IF(ROWS(Z$7:Z15)&lt;=Y$11,INDEX(Factures!$B$6:$CW$6,SMALL(IF(MONTH(Factures!$B$6:$CW$6)=Recettes!Y$10,IF(YEAR(Factures!$B$6:$CW$6)=Recettes!$C$4,COLUMN(Factures!$B$6:$CW$6)-COLUMN(Factures!$B$6)+1)),ROWS(Z$7:Z15))),"")</f>
        <v/>
      </c>
      <c r="AA15" s="27" t="str">
        <f>IFERROR(INDEX(Factures!$4:$4,MATCH($Z15,Factures!$6:$6,0))," ")</f>
        <v xml:space="preserve"> </v>
      </c>
      <c r="AB15" s="27" t="str">
        <f>IFERROR(INDEX(Factures!$5:$5,MATCH($Z15,Factures!$6:$6,0))," ")</f>
        <v xml:space="preserve"> </v>
      </c>
      <c r="AC15" s="27" t="str">
        <f>IFERROR(INDEX(Factures!$108:$108,MATCH($Z15,Factures!$6:$6,0))," ")</f>
        <v xml:space="preserve"> </v>
      </c>
      <c r="AE15" s="52"/>
      <c r="AF15" s="26" t="str">
        <f t="array" ref="AF15">IF(ROWS(AF$7:AF15)&lt;=AE$11,INDEX(Factures!$B$6:$CW$6,SMALL(IF(MONTH(Factures!$B$6:$CW$6)=Recettes!AE$10,IF(YEAR(Factures!$B$6:$CW$6)=Recettes!$C$4,COLUMN(Factures!$B$6:$CW$6)-COLUMN(Factures!$B$6)+1)),ROWS(AF$7:AF15))),"")</f>
        <v/>
      </c>
      <c r="AG15" s="27" t="str">
        <f>IFERROR(INDEX(Factures!$4:$4,MATCH($AF15,Factures!$6:$6,0))," ")</f>
        <v xml:space="preserve"> </v>
      </c>
      <c r="AH15" s="27" t="str">
        <f>IFERROR(INDEX(Factures!$5:$5,MATCH($AF15,Factures!$6:$6,0))," ")</f>
        <v xml:space="preserve"> </v>
      </c>
      <c r="AI15" s="27" t="str">
        <f>IFERROR(INDEX(Factures!$108:$108,MATCH($AF15,Factures!$6:$6,0))," ")</f>
        <v xml:space="preserve"> </v>
      </c>
      <c r="AK15" s="52"/>
      <c r="AL15" s="26" t="str">
        <f t="array" ref="AL15">IF(ROWS(AL$7:AL15)&lt;=AK$11,INDEX(Factures!$B$6:$CW$6,SMALL(IF(MONTH(Factures!$B$6:$CW$6)=Recettes!AK$10,IF(YEAR(Factures!$B$6:$CW$6)=Recettes!$C$4,COLUMN(Factures!$B$6:$CW$6)-COLUMN(Factures!$B$6)+1)),ROWS(AL$7:AL15))),"")</f>
        <v/>
      </c>
      <c r="AM15" s="27" t="str">
        <f>IFERROR(INDEX(Factures!$4:$4,MATCH($AL15,Factures!$6:$6,0))," ")</f>
        <v xml:space="preserve"> </v>
      </c>
      <c r="AN15" s="27" t="str">
        <f>IFERROR(INDEX(Factures!$5:$5,MATCH($AL15,Factures!$6:$6,0))," ")</f>
        <v xml:space="preserve"> </v>
      </c>
      <c r="AO15" s="27" t="str">
        <f>IFERROR(INDEX(Factures!$108:$108,MATCH($AL15,Factures!$6:$6,0))," ")</f>
        <v xml:space="preserve"> </v>
      </c>
      <c r="AQ15" s="52"/>
      <c r="AR15" s="26" t="str">
        <f t="array" ref="AR15">IF(ROWS(AR$7:AR15)&lt;=AQ$11,INDEX(Factures!$B$6:$CW$6,SMALL(IF(MONTH(Factures!$B$6:$CW$6)=Recettes!AQ$10,IF(YEAR(Factures!$B$6:$CW$6)=Recettes!$C$4,COLUMN(Factures!$B$6:$CW$6)-COLUMN(Factures!$B$6)+1)),ROWS(AR$7:AR15))),"")</f>
        <v/>
      </c>
      <c r="AS15" s="27" t="str">
        <f>IFERROR(INDEX(Factures!$4:$4,MATCH($AR15,Factures!$6:$6,0))," ")</f>
        <v xml:space="preserve"> </v>
      </c>
      <c r="AT15" s="27" t="str">
        <f>IFERROR(INDEX(Factures!$5:$5,MATCH($AR15,Factures!$6:$6,0))," ")</f>
        <v xml:space="preserve"> </v>
      </c>
      <c r="AU15" s="27" t="str">
        <f>IFERROR(INDEX(Factures!$108:$108,MATCH($AR15,Factures!$6:$6,0))," ")</f>
        <v xml:space="preserve"> </v>
      </c>
      <c r="AW15" s="52"/>
      <c r="AX15" s="26" t="str">
        <f t="array" ref="AX15">IF(ROWS(AX$7:AX15)&lt;=AW$11,INDEX(Factures!$B$6:$CW$6,SMALL(IF(MONTH(Factures!$B$6:$CW$6)=Recettes!AW$10,IF(YEAR(Factures!$B$6:$CW$6)=Recettes!$C$4,COLUMN(Factures!$B$6:$CW$6)-COLUMN(Factures!$B$6)+1)),ROWS(AX$7:AX15))),"")</f>
        <v/>
      </c>
      <c r="AY15" s="27" t="str">
        <f>IFERROR(INDEX(Factures!$4:$4,MATCH($AX15,Factures!$6:$6,0))," ")</f>
        <v xml:space="preserve"> </v>
      </c>
      <c r="AZ15" s="27" t="str">
        <f>IFERROR(INDEX(Factures!$5:$5,MATCH($AX15,Factures!$6:$6,0))," ")</f>
        <v xml:space="preserve"> </v>
      </c>
      <c r="BA15" s="27" t="str">
        <f>IFERROR(INDEX(Factures!$108:$108,MATCH($AX15,Factures!$6:$6,0))," ")</f>
        <v xml:space="preserve"> </v>
      </c>
      <c r="BC15" s="52"/>
      <c r="BD15" s="26" t="str">
        <f t="array" ref="BD15">IF(ROWS(BD$7:BD15)&lt;=BC$11,INDEX(Factures!$B$6:$CW$6,SMALL(IF(MONTH(Factures!$B$6:$CW$6)=Recettes!BC$10,IF(YEAR(Factures!$B$6:$CW$6)=Recettes!$C$4,COLUMN(Factures!$B$6:$CW$6)-COLUMN(Factures!$B$6)+1)),ROWS(BD$7:BD15))),"")</f>
        <v/>
      </c>
      <c r="BE15" s="27" t="str">
        <f>IFERROR(INDEX(Factures!$4:$4,MATCH($BD15,Factures!$6:$6,0))," ")</f>
        <v xml:space="preserve"> </v>
      </c>
      <c r="BF15" s="27" t="str">
        <f>IFERROR(INDEX(Factures!$5:$5,MATCH($BD15,Factures!$6:$6,0))," ")</f>
        <v xml:space="preserve"> </v>
      </c>
      <c r="BG15" s="27" t="str">
        <f>IFERROR(INDEX(Factures!$108:$108,MATCH($BD15,Factures!$6:$6,0))," ")</f>
        <v xml:space="preserve"> </v>
      </c>
      <c r="BI15" s="52"/>
      <c r="BJ15" s="26" t="str">
        <f t="array" ref="BJ15">IF(ROWS(BJ$7:BJ15)&lt;=BI$11,INDEX(Factures!$B$6:$CW$6,SMALL(IF(MONTH(Factures!$B$6:$CW$6)=Recettes!BI$10,IF(YEAR(Factures!$B$6:$CW$6)=Recettes!$C$4,COLUMN(Factures!$B$6:$CW$6)-COLUMN(Factures!$B$6)+1)),ROWS(BJ$7:BJ15))),"")</f>
        <v/>
      </c>
      <c r="BK15" s="27" t="str">
        <f>IFERROR(INDEX(Factures!$4:$4,MATCH($BJ15,Factures!$6:$6,0))," ")</f>
        <v xml:space="preserve"> </v>
      </c>
      <c r="BL15" s="27" t="str">
        <f>IFERROR(INDEX(Factures!$5:$5,MATCH($BJ15,Factures!$6:$6,0))," ")</f>
        <v xml:space="preserve"> </v>
      </c>
      <c r="BM15" s="28"/>
      <c r="BO15" s="52"/>
      <c r="BP15" s="26" t="str">
        <f t="array" ref="BP15">IF(ROWS(BP$7:BP15)&lt;=BO$11,INDEX(Factures!$B$6:$CW$6,SMALL(IF(MONTH(Factures!$B$6:$CW$6)=Recettes!BO$10,IF(YEAR(Factures!$B$6:$CW$6)=Recettes!$C$4,COLUMN(Factures!$B$6:$CW$6)-COLUMN(Factures!$B$6)+1)),ROWS(BP$7:BP15))),"")</f>
        <v/>
      </c>
      <c r="BQ15" s="27" t="str">
        <f>IFERROR(INDEX(Factures!$4:$4,MATCH($BP15,Factures!$6:$6,0))," ")</f>
        <v xml:space="preserve"> </v>
      </c>
      <c r="BR15" s="27" t="str">
        <f>IFERROR(INDEX(Factures!$5:$5,MATCH($BP15,Factures!$6:$6,0))," ")</f>
        <v xml:space="preserve"> </v>
      </c>
      <c r="BS15" s="27" t="str">
        <f>IFERROR(INDEX(Factures!$108:$108,MATCH($BP15,Factures!$6:$6,0))," ")</f>
        <v xml:space="preserve"> </v>
      </c>
    </row>
    <row r="16" spans="1:71" ht="19" customHeight="1" x14ac:dyDescent="0.2">
      <c r="A16" s="52"/>
      <c r="B16" s="26" t="str">
        <f t="array" ref="B16">IF(ROWS(B$7:B16)&lt;=$A$11,INDEX(Factures!$B$6:$CW$6,SMALL(IF(MONTH(Factures!$B$6:$CW$6)=Recettes!$A$10,IF(YEAR(Factures!$B$6:$CW$6)=Recettes!$C$4,COLUMN(Factures!$B$6:$CW$6)-COLUMN(Factures!$B$6)+1)),ROWS(B$7:B16))),"")</f>
        <v/>
      </c>
      <c r="C16" s="27" t="str">
        <f>IFERROR(INDEX(Factures!$4:$4,MATCH($B16,Factures!$6:$6,0))," ")</f>
        <v xml:space="preserve"> </v>
      </c>
      <c r="D16" s="27" t="str">
        <f>IFERROR(INDEX(Factures!$5:$5,MATCH($B16,Factures!$6:$6,0))," ")</f>
        <v xml:space="preserve"> </v>
      </c>
      <c r="E16" s="27" t="str">
        <f>IFERROR(INDEX(Factures!$108:$108,MATCH($B16,Factures!$6:$6,0))," ")</f>
        <v xml:space="preserve"> </v>
      </c>
      <c r="G16" s="52"/>
      <c r="H16" s="26" t="str">
        <f t="array" ref="H16">IF(ROWS(H$7:H16)&lt;=$G$11,INDEX(Factures!$B$6:$CW$6,SMALL(IF(MONTH(Factures!$B$6:$CW$6)=Recettes!$G$10,IF(YEAR(Factures!$B$6:$CW$6)=Recettes!$C$4,COLUMN(Factures!$B$6:$CW$6)-COLUMN(Factures!$B$6)+1)),ROWS(H$7:H16))),"")</f>
        <v/>
      </c>
      <c r="I16" s="27" t="str">
        <f>IFERROR(INDEX(Factures!$4:$4,MATCH($H16,Factures!$6:$6,0))," ")</f>
        <v xml:space="preserve"> </v>
      </c>
      <c r="J16" s="27" t="str">
        <f>IFERROR(INDEX(Factures!$5:$5,MATCH($H16,Factures!$6:$6,0))," ")</f>
        <v xml:space="preserve"> </v>
      </c>
      <c r="K16" s="27" t="str">
        <f>IFERROR(INDEX(Factures!$108:$108,MATCH($H16,Factures!$6:$6,0))," ")</f>
        <v xml:space="preserve"> </v>
      </c>
      <c r="M16" s="52"/>
      <c r="N16" s="26" t="str">
        <f t="array" ref="N16">IF(ROWS(N$7:N16)&lt;=M$11,INDEX(Factures!$B$6:$CW$6,SMALL(IF(MONTH(Factures!$B$6:$CW$6)=Recettes!M$10,IF(YEAR(Factures!$B$6:$CW$6)=Recettes!$C$4,COLUMN(Factures!$B$6:$CW$6)-COLUMN(Factures!$B$6)+1)),ROWS(N$7:N16))),"")</f>
        <v/>
      </c>
      <c r="O16" s="27" t="str">
        <f>IFERROR(INDEX(Factures!$4:$4,MATCH($N16,Factures!$6:$6,0))," ")</f>
        <v xml:space="preserve"> </v>
      </c>
      <c r="P16" s="27" t="str">
        <f>IFERROR(INDEX(Factures!$5:$5,MATCH($N16,Factures!$6:$6,0))," ")</f>
        <v xml:space="preserve"> </v>
      </c>
      <c r="Q16" s="27" t="str">
        <f>IFERROR(INDEX(Factures!$108:$108,MATCH($N16,Factures!$6:$6,0))," ")</f>
        <v xml:space="preserve"> </v>
      </c>
      <c r="S16" s="52"/>
      <c r="T16" s="26" t="str">
        <f t="array" ref="T16">IF(ROWS(T$7:T16)&lt;=S$11,INDEX(Factures!$B$6:$CW$6,SMALL(IF(MONTH(Factures!$B$6:$CW$6)=Recettes!S$10,IF(YEAR(Factures!$B$6:$CW$6)=Recettes!$C$4,COLUMN(Factures!$B$6:$CW$6)-COLUMN(Factures!$B$6)+1)),ROWS(T$7:T16))),"")</f>
        <v/>
      </c>
      <c r="U16" s="27" t="str">
        <f>IFERROR(INDEX(Factures!$4:$4,MATCH($T16,Factures!$6:$6,0))," ")</f>
        <v xml:space="preserve"> </v>
      </c>
      <c r="V16" s="27" t="str">
        <f>IFERROR(INDEX(Factures!$5:$5,MATCH($T16,Factures!$6:$6,0))," ")</f>
        <v xml:space="preserve"> </v>
      </c>
      <c r="W16" s="27" t="str">
        <f>IFERROR(INDEX(Factures!$108:$108,MATCH($T16,Factures!$6:$6,0))," ")</f>
        <v xml:space="preserve"> </v>
      </c>
      <c r="Y16" s="52"/>
      <c r="Z16" s="26" t="str">
        <f t="array" ref="Z16">IF(ROWS(Z$7:Z16)&lt;=Y$11,INDEX(Factures!$B$6:$CW$6,SMALL(IF(MONTH(Factures!$B$6:$CW$6)=Recettes!Y$10,IF(YEAR(Factures!$B$6:$CW$6)=Recettes!$C$4,COLUMN(Factures!$B$6:$CW$6)-COLUMN(Factures!$B$6)+1)),ROWS(Z$7:Z16))),"")</f>
        <v/>
      </c>
      <c r="AA16" s="27" t="str">
        <f>IFERROR(INDEX(Factures!$4:$4,MATCH($Z16,Factures!$6:$6,0))," ")</f>
        <v xml:space="preserve"> </v>
      </c>
      <c r="AB16" s="27" t="str">
        <f>IFERROR(INDEX(Factures!$5:$5,MATCH($Z16,Factures!$6:$6,0))," ")</f>
        <v xml:space="preserve"> </v>
      </c>
      <c r="AC16" s="27" t="str">
        <f>IFERROR(INDEX(Factures!$108:$108,MATCH($Z16,Factures!$6:$6,0))," ")</f>
        <v xml:space="preserve"> </v>
      </c>
      <c r="AE16" s="52"/>
      <c r="AF16" s="26" t="str">
        <f t="array" ref="AF16">IF(ROWS(AF$7:AF16)&lt;=AE$11,INDEX(Factures!$B$6:$CW$6,SMALL(IF(MONTH(Factures!$B$6:$CW$6)=Recettes!AE$10,IF(YEAR(Factures!$B$6:$CW$6)=Recettes!$C$4,COLUMN(Factures!$B$6:$CW$6)-COLUMN(Factures!$B$6)+1)),ROWS(AF$7:AF16))),"")</f>
        <v/>
      </c>
      <c r="AG16" s="27" t="str">
        <f>IFERROR(INDEX(Factures!$4:$4,MATCH($AF16,Factures!$6:$6,0))," ")</f>
        <v xml:space="preserve"> </v>
      </c>
      <c r="AH16" s="27" t="str">
        <f>IFERROR(INDEX(Factures!$5:$5,MATCH($AF16,Factures!$6:$6,0))," ")</f>
        <v xml:space="preserve"> </v>
      </c>
      <c r="AI16" s="27" t="str">
        <f>IFERROR(INDEX(Factures!$108:$108,MATCH($AF16,Factures!$6:$6,0))," ")</f>
        <v xml:space="preserve"> </v>
      </c>
      <c r="AK16" s="52"/>
      <c r="AL16" s="26" t="str">
        <f t="array" ref="AL16">IF(ROWS(AL$7:AL16)&lt;=AK$11,INDEX(Factures!$B$6:$CW$6,SMALL(IF(MONTH(Factures!$B$6:$CW$6)=Recettes!AK$10,IF(YEAR(Factures!$B$6:$CW$6)=Recettes!$C$4,COLUMN(Factures!$B$6:$CW$6)-COLUMN(Factures!$B$6)+1)),ROWS(AL$7:AL16))),"")</f>
        <v/>
      </c>
      <c r="AM16" s="27" t="str">
        <f>IFERROR(INDEX(Factures!$4:$4,MATCH($AL16,Factures!$6:$6,0))," ")</f>
        <v xml:space="preserve"> </v>
      </c>
      <c r="AN16" s="27" t="str">
        <f>IFERROR(INDEX(Factures!$5:$5,MATCH($AL16,Factures!$6:$6,0))," ")</f>
        <v xml:space="preserve"> </v>
      </c>
      <c r="AO16" s="27" t="str">
        <f>IFERROR(INDEX(Factures!$108:$108,MATCH($AL16,Factures!$6:$6,0))," ")</f>
        <v xml:space="preserve"> </v>
      </c>
      <c r="AQ16" s="52"/>
      <c r="AR16" s="26" t="str">
        <f t="array" ref="AR16">IF(ROWS(AR$7:AR16)&lt;=AQ$11,INDEX(Factures!$B$6:$CW$6,SMALL(IF(MONTH(Factures!$B$6:$CW$6)=Recettes!AQ$10,IF(YEAR(Factures!$B$6:$CW$6)=Recettes!$C$4,COLUMN(Factures!$B$6:$CW$6)-COLUMN(Factures!$B$6)+1)),ROWS(AR$7:AR16))),"")</f>
        <v/>
      </c>
      <c r="AS16" s="27" t="str">
        <f>IFERROR(INDEX(Factures!$4:$4,MATCH($AR16,Factures!$6:$6,0))," ")</f>
        <v xml:space="preserve"> </v>
      </c>
      <c r="AT16" s="27" t="str">
        <f>IFERROR(INDEX(Factures!$5:$5,MATCH($AR16,Factures!$6:$6,0))," ")</f>
        <v xml:space="preserve"> </v>
      </c>
      <c r="AU16" s="27" t="str">
        <f>IFERROR(INDEX(Factures!$108:$108,MATCH($AR16,Factures!$6:$6,0))," ")</f>
        <v xml:space="preserve"> </v>
      </c>
      <c r="AW16" s="52"/>
      <c r="AX16" s="26" t="str">
        <f t="array" ref="AX16">IF(ROWS(AX$7:AX16)&lt;=AW$11,INDEX(Factures!$B$6:$CW$6,SMALL(IF(MONTH(Factures!$B$6:$CW$6)=Recettes!AW$10,IF(YEAR(Factures!$B$6:$CW$6)=Recettes!$C$4,COLUMN(Factures!$B$6:$CW$6)-COLUMN(Factures!$B$6)+1)),ROWS(AX$7:AX16))),"")</f>
        <v/>
      </c>
      <c r="AY16" s="27" t="str">
        <f>IFERROR(INDEX(Factures!$4:$4,MATCH($AX16,Factures!$6:$6,0))," ")</f>
        <v xml:space="preserve"> </v>
      </c>
      <c r="AZ16" s="27" t="str">
        <f>IFERROR(INDEX(Factures!$5:$5,MATCH($AX16,Factures!$6:$6,0))," ")</f>
        <v xml:space="preserve"> </v>
      </c>
      <c r="BA16" s="27" t="str">
        <f>IFERROR(INDEX(Factures!$108:$108,MATCH($AX16,Factures!$6:$6,0))," ")</f>
        <v xml:space="preserve"> </v>
      </c>
      <c r="BC16" s="52"/>
      <c r="BD16" s="26" t="str">
        <f t="array" ref="BD16">IF(ROWS(BD$7:BD16)&lt;=BC$11,INDEX(Factures!$B$6:$CW$6,SMALL(IF(MONTH(Factures!$B$6:$CW$6)=Recettes!BC$10,IF(YEAR(Factures!$B$6:$CW$6)=Recettes!$C$4,COLUMN(Factures!$B$6:$CW$6)-COLUMN(Factures!$B$6)+1)),ROWS(BD$7:BD16))),"")</f>
        <v/>
      </c>
      <c r="BE16" s="27" t="str">
        <f>IFERROR(INDEX(Factures!$4:$4,MATCH($BD16,Factures!$6:$6,0))," ")</f>
        <v xml:space="preserve"> </v>
      </c>
      <c r="BF16" s="27" t="str">
        <f>IFERROR(INDEX(Factures!$5:$5,MATCH($BD16,Factures!$6:$6,0))," ")</f>
        <v xml:space="preserve"> </v>
      </c>
      <c r="BG16" s="27" t="str">
        <f>IFERROR(INDEX(Factures!$108:$108,MATCH($BD16,Factures!$6:$6,0))," ")</f>
        <v xml:space="preserve"> </v>
      </c>
      <c r="BI16" s="52"/>
      <c r="BJ16" s="26" t="str">
        <f t="array" ref="BJ16">IF(ROWS(BJ$7:BJ16)&lt;=BI$11,INDEX(Factures!$B$6:$CW$6,SMALL(IF(MONTH(Factures!$B$6:$CW$6)=Recettes!BI$10,IF(YEAR(Factures!$B$6:$CW$6)=Recettes!$C$4,COLUMN(Factures!$B$6:$CW$6)-COLUMN(Factures!$B$6)+1)),ROWS(BJ$7:BJ16))),"")</f>
        <v/>
      </c>
      <c r="BK16" s="27" t="str">
        <f>IFERROR(INDEX(Factures!$4:$4,MATCH($BJ16,Factures!$6:$6,0))," ")</f>
        <v xml:space="preserve"> </v>
      </c>
      <c r="BL16" s="27" t="str">
        <f>IFERROR(INDEX(Factures!$5:$5,MATCH($BJ16,Factures!$6:$6,0))," ")</f>
        <v xml:space="preserve"> </v>
      </c>
      <c r="BM16" s="28"/>
      <c r="BO16" s="52"/>
      <c r="BP16" s="26" t="str">
        <f t="array" ref="BP16">IF(ROWS(BP$7:BP16)&lt;=BO$11,INDEX(Factures!$B$6:$CW$6,SMALL(IF(MONTH(Factures!$B$6:$CW$6)=Recettes!BO$10,IF(YEAR(Factures!$B$6:$CW$6)=Recettes!$C$4,COLUMN(Factures!$B$6:$CW$6)-COLUMN(Factures!$B$6)+1)),ROWS(BP$7:BP16))),"")</f>
        <v/>
      </c>
      <c r="BQ16" s="27" t="str">
        <f>IFERROR(INDEX(Factures!$4:$4,MATCH($BP16,Factures!$6:$6,0))," ")</f>
        <v xml:space="preserve"> </v>
      </c>
      <c r="BR16" s="27" t="str">
        <f>IFERROR(INDEX(Factures!$5:$5,MATCH($BP16,Factures!$6:$6,0))," ")</f>
        <v xml:space="preserve"> </v>
      </c>
      <c r="BS16" s="27" t="str">
        <f>IFERROR(INDEX(Factures!$108:$108,MATCH($BP16,Factures!$6:$6,0))," ")</f>
        <v xml:space="preserve"> </v>
      </c>
    </row>
    <row r="17" spans="1:71" ht="19" customHeight="1" x14ac:dyDescent="0.2">
      <c r="A17" s="52"/>
      <c r="B17" s="26" t="str">
        <f t="array" ref="B17">IF(ROWS(B$7:B17)&lt;=$A$11,INDEX(Factures!$B$6:$CW$6,SMALL(IF(MONTH(Factures!$B$6:$CW$6)=Recettes!$A$10,IF(YEAR(Factures!$B$6:$CW$6)=Recettes!$C$4,COLUMN(Factures!$B$6:$CW$6)-COLUMN(Factures!$B$6)+1)),ROWS(B$7:B17))),"")</f>
        <v/>
      </c>
      <c r="C17" s="27" t="str">
        <f>IFERROR(INDEX(Factures!$4:$4,MATCH($B17,Factures!$6:$6,0))," ")</f>
        <v xml:space="preserve"> </v>
      </c>
      <c r="D17" s="27" t="str">
        <f>IFERROR(INDEX(Factures!$5:$5,MATCH($B17,Factures!$6:$6,0))," ")</f>
        <v xml:space="preserve"> </v>
      </c>
      <c r="E17" s="27" t="str">
        <f>IFERROR(INDEX(Factures!$108:$108,MATCH($B17,Factures!$6:$6,0))," ")</f>
        <v xml:space="preserve"> </v>
      </c>
      <c r="G17" s="52"/>
      <c r="H17" s="26" t="str">
        <f t="array" ref="H17">IF(ROWS(H$7:H17)&lt;=$G$11,INDEX(Factures!$B$6:$CW$6,SMALL(IF(MONTH(Factures!$B$6:$CW$6)=Recettes!$G$10,IF(YEAR(Factures!$B$6:$CW$6)=Recettes!$C$4,COLUMN(Factures!$B$6:$CW$6)-COLUMN(Factures!$B$6)+1)),ROWS(H$7:H17))),"")</f>
        <v/>
      </c>
      <c r="I17" s="27" t="str">
        <f>IFERROR(INDEX(Factures!$4:$4,MATCH($H17,Factures!$6:$6,0))," ")</f>
        <v xml:space="preserve"> </v>
      </c>
      <c r="J17" s="27" t="str">
        <f>IFERROR(INDEX(Factures!$5:$5,MATCH($H17,Factures!$6:$6,0))," ")</f>
        <v xml:space="preserve"> </v>
      </c>
      <c r="K17" s="27" t="str">
        <f>IFERROR(INDEX(Factures!$108:$108,MATCH($H17,Factures!$6:$6,0))," ")</f>
        <v xml:space="preserve"> </v>
      </c>
      <c r="M17" s="52"/>
      <c r="N17" s="26" t="str">
        <f t="array" ref="N17">IF(ROWS(N$7:N17)&lt;=M$11,INDEX(Factures!$B$6:$CW$6,SMALL(IF(MONTH(Factures!$B$6:$CW$6)=Recettes!M$10,IF(YEAR(Factures!$B$6:$CW$6)=Recettes!$C$4,COLUMN(Factures!$B$6:$CW$6)-COLUMN(Factures!$B$6)+1)),ROWS(N$7:N17))),"")</f>
        <v/>
      </c>
      <c r="O17" s="27" t="str">
        <f>IFERROR(INDEX(Factures!$4:$4,MATCH($N17,Factures!$6:$6,0))," ")</f>
        <v xml:space="preserve"> </v>
      </c>
      <c r="P17" s="27" t="str">
        <f>IFERROR(INDEX(Factures!$5:$5,MATCH($N17,Factures!$6:$6,0))," ")</f>
        <v xml:space="preserve"> </v>
      </c>
      <c r="Q17" s="27" t="str">
        <f>IFERROR(INDEX(Factures!$108:$108,MATCH($N17,Factures!$6:$6,0))," ")</f>
        <v xml:space="preserve"> </v>
      </c>
      <c r="S17" s="52"/>
      <c r="T17" s="26" t="str">
        <f t="array" ref="T17">IF(ROWS(T$7:T17)&lt;=S$11,INDEX(Factures!$B$6:$CW$6,SMALL(IF(MONTH(Factures!$B$6:$CW$6)=Recettes!S$10,IF(YEAR(Factures!$B$6:$CW$6)=Recettes!$C$4,COLUMN(Factures!$B$6:$CW$6)-COLUMN(Factures!$B$6)+1)),ROWS(T$7:T17))),"")</f>
        <v/>
      </c>
      <c r="U17" s="27" t="str">
        <f>IFERROR(INDEX(Factures!$4:$4,MATCH($T17,Factures!$6:$6,0))," ")</f>
        <v xml:space="preserve"> </v>
      </c>
      <c r="V17" s="27" t="str">
        <f>IFERROR(INDEX(Factures!$5:$5,MATCH($T17,Factures!$6:$6,0))," ")</f>
        <v xml:space="preserve"> </v>
      </c>
      <c r="W17" s="27" t="str">
        <f>IFERROR(INDEX(Factures!$108:$108,MATCH($T17,Factures!$6:$6,0))," ")</f>
        <v xml:space="preserve"> </v>
      </c>
      <c r="Y17" s="52"/>
      <c r="Z17" s="26" t="str">
        <f t="array" ref="Z17">IF(ROWS(Z$7:Z17)&lt;=Y$11,INDEX(Factures!$B$6:$CW$6,SMALL(IF(MONTH(Factures!$B$6:$CW$6)=Recettes!Y$10,IF(YEAR(Factures!$B$6:$CW$6)=Recettes!$C$4,COLUMN(Factures!$B$6:$CW$6)-COLUMN(Factures!$B$6)+1)),ROWS(Z$7:Z17))),"")</f>
        <v/>
      </c>
      <c r="AA17" s="27" t="str">
        <f>IFERROR(INDEX(Factures!$4:$4,MATCH($Z17,Factures!$6:$6,0))," ")</f>
        <v xml:space="preserve"> </v>
      </c>
      <c r="AB17" s="27" t="str">
        <f>IFERROR(INDEX(Factures!$5:$5,MATCH($Z17,Factures!$6:$6,0))," ")</f>
        <v xml:space="preserve"> </v>
      </c>
      <c r="AC17" s="27" t="str">
        <f>IFERROR(INDEX(Factures!$108:$108,MATCH($Z17,Factures!$6:$6,0))," ")</f>
        <v xml:space="preserve"> </v>
      </c>
      <c r="AE17" s="52"/>
      <c r="AF17" s="26" t="str">
        <f t="array" ref="AF17">IF(ROWS(AF$7:AF17)&lt;=AE$11,INDEX(Factures!$B$6:$CW$6,SMALL(IF(MONTH(Factures!$B$6:$CW$6)=Recettes!AE$10,IF(YEAR(Factures!$B$6:$CW$6)=Recettes!$C$4,COLUMN(Factures!$B$6:$CW$6)-COLUMN(Factures!$B$6)+1)),ROWS(AF$7:AF17))),"")</f>
        <v/>
      </c>
      <c r="AG17" s="27" t="str">
        <f>IFERROR(INDEX(Factures!$4:$4,MATCH($AF17,Factures!$6:$6,0))," ")</f>
        <v xml:space="preserve"> </v>
      </c>
      <c r="AH17" s="27" t="str">
        <f>IFERROR(INDEX(Factures!$5:$5,MATCH($AF17,Factures!$6:$6,0))," ")</f>
        <v xml:space="preserve"> </v>
      </c>
      <c r="AI17" s="27" t="str">
        <f>IFERROR(INDEX(Factures!$108:$108,MATCH($AF17,Factures!$6:$6,0))," ")</f>
        <v xml:space="preserve"> </v>
      </c>
      <c r="AK17" s="52"/>
      <c r="AL17" s="26" t="str">
        <f t="array" ref="AL17">IF(ROWS(AL$7:AL17)&lt;=AK$11,INDEX(Factures!$B$6:$CW$6,SMALL(IF(MONTH(Factures!$B$6:$CW$6)=Recettes!AK$10,IF(YEAR(Factures!$B$6:$CW$6)=Recettes!$C$4,COLUMN(Factures!$B$6:$CW$6)-COLUMN(Factures!$B$6)+1)),ROWS(AL$7:AL17))),"")</f>
        <v/>
      </c>
      <c r="AM17" s="27" t="str">
        <f>IFERROR(INDEX(Factures!$4:$4,MATCH($AL17,Factures!$6:$6,0))," ")</f>
        <v xml:space="preserve"> </v>
      </c>
      <c r="AN17" s="27" t="str">
        <f>IFERROR(INDEX(Factures!$5:$5,MATCH($AL17,Factures!$6:$6,0))," ")</f>
        <v xml:space="preserve"> </v>
      </c>
      <c r="AO17" s="27" t="str">
        <f>IFERROR(INDEX(Factures!$108:$108,MATCH($AL17,Factures!$6:$6,0))," ")</f>
        <v xml:space="preserve"> </v>
      </c>
      <c r="AQ17" s="52"/>
      <c r="AR17" s="26" t="str">
        <f t="array" ref="AR17">IF(ROWS(AR$7:AR17)&lt;=AQ$11,INDEX(Factures!$B$6:$CW$6,SMALL(IF(MONTH(Factures!$B$6:$CW$6)=Recettes!AQ$10,IF(YEAR(Factures!$B$6:$CW$6)=Recettes!$C$4,COLUMN(Factures!$B$6:$CW$6)-COLUMN(Factures!$B$6)+1)),ROWS(AR$7:AR17))),"")</f>
        <v/>
      </c>
      <c r="AS17" s="27" t="str">
        <f>IFERROR(INDEX(Factures!$4:$4,MATCH($AR17,Factures!$6:$6,0))," ")</f>
        <v xml:space="preserve"> </v>
      </c>
      <c r="AT17" s="27" t="str">
        <f>IFERROR(INDEX(Factures!$5:$5,MATCH($AR17,Factures!$6:$6,0))," ")</f>
        <v xml:space="preserve"> </v>
      </c>
      <c r="AU17" s="27" t="str">
        <f>IFERROR(INDEX(Factures!$108:$108,MATCH($AR17,Factures!$6:$6,0))," ")</f>
        <v xml:space="preserve"> </v>
      </c>
      <c r="AW17" s="52"/>
      <c r="AX17" s="26" t="str">
        <f t="array" ref="AX17">IF(ROWS(AX$7:AX17)&lt;=AW$11,INDEX(Factures!$B$6:$CW$6,SMALL(IF(MONTH(Factures!$B$6:$CW$6)=Recettes!AW$10,IF(YEAR(Factures!$B$6:$CW$6)=Recettes!$C$4,COLUMN(Factures!$B$6:$CW$6)-COLUMN(Factures!$B$6)+1)),ROWS(AX$7:AX17))),"")</f>
        <v/>
      </c>
      <c r="AY17" s="27" t="str">
        <f>IFERROR(INDEX(Factures!$4:$4,MATCH($AX17,Factures!$6:$6,0))," ")</f>
        <v xml:space="preserve"> </v>
      </c>
      <c r="AZ17" s="27" t="str">
        <f>IFERROR(INDEX(Factures!$5:$5,MATCH($AX17,Factures!$6:$6,0))," ")</f>
        <v xml:space="preserve"> </v>
      </c>
      <c r="BA17" s="27" t="str">
        <f>IFERROR(INDEX(Factures!$108:$108,MATCH($AX17,Factures!$6:$6,0))," ")</f>
        <v xml:space="preserve"> </v>
      </c>
      <c r="BC17" s="52"/>
      <c r="BD17" s="26" t="str">
        <f t="array" ref="BD17">IF(ROWS(BD$7:BD17)&lt;=BC$11,INDEX(Factures!$B$6:$CW$6,SMALL(IF(MONTH(Factures!$B$6:$CW$6)=Recettes!BC$10,IF(YEAR(Factures!$B$6:$CW$6)=Recettes!$C$4,COLUMN(Factures!$B$6:$CW$6)-COLUMN(Factures!$B$6)+1)),ROWS(BD$7:BD17))),"")</f>
        <v/>
      </c>
      <c r="BE17" s="27" t="str">
        <f>IFERROR(INDEX(Factures!$4:$4,MATCH($BD17,Factures!$6:$6,0))," ")</f>
        <v xml:space="preserve"> </v>
      </c>
      <c r="BF17" s="27" t="str">
        <f>IFERROR(INDEX(Factures!$5:$5,MATCH($BD17,Factures!$6:$6,0))," ")</f>
        <v xml:space="preserve"> </v>
      </c>
      <c r="BG17" s="27" t="str">
        <f>IFERROR(INDEX(Factures!$108:$108,MATCH($BD17,Factures!$6:$6,0))," ")</f>
        <v xml:space="preserve"> </v>
      </c>
      <c r="BI17" s="52"/>
      <c r="BJ17" s="26" t="str">
        <f t="array" ref="BJ17">IF(ROWS(BJ$7:BJ17)&lt;=BI$11,INDEX(Factures!$B$6:$CW$6,SMALL(IF(MONTH(Factures!$B$6:$CW$6)=Recettes!BI$10,IF(YEAR(Factures!$B$6:$CW$6)=Recettes!$C$4,COLUMN(Factures!$B$6:$CW$6)-COLUMN(Factures!$B$6)+1)),ROWS(BJ$7:BJ17))),"")</f>
        <v/>
      </c>
      <c r="BK17" s="27" t="str">
        <f>IFERROR(INDEX(Factures!$4:$4,MATCH($BJ17,Factures!$6:$6,0))," ")</f>
        <v xml:space="preserve"> </v>
      </c>
      <c r="BL17" s="27" t="str">
        <f>IFERROR(INDEX(Factures!$5:$5,MATCH($BJ17,Factures!$6:$6,0))," ")</f>
        <v xml:space="preserve"> </v>
      </c>
      <c r="BM17" s="28"/>
      <c r="BO17" s="52"/>
      <c r="BP17" s="26" t="str">
        <f t="array" ref="BP17">IF(ROWS(BP$7:BP17)&lt;=BO$11,INDEX(Factures!$B$6:$CW$6,SMALL(IF(MONTH(Factures!$B$6:$CW$6)=Recettes!BO$10,IF(YEAR(Factures!$B$6:$CW$6)=Recettes!$C$4,COLUMN(Factures!$B$6:$CW$6)-COLUMN(Factures!$B$6)+1)),ROWS(BP$7:BP17))),"")</f>
        <v/>
      </c>
      <c r="BQ17" s="27" t="str">
        <f>IFERROR(INDEX(Factures!$4:$4,MATCH($BP17,Factures!$6:$6,0))," ")</f>
        <v xml:space="preserve"> </v>
      </c>
      <c r="BR17" s="27" t="str">
        <f>IFERROR(INDEX(Factures!$5:$5,MATCH($BP17,Factures!$6:$6,0))," ")</f>
        <v xml:space="preserve"> </v>
      </c>
      <c r="BS17" s="27" t="str">
        <f>IFERROR(INDEX(Factures!$108:$108,MATCH($BP17,Factures!$6:$6,0))," ")</f>
        <v xml:space="preserve"> </v>
      </c>
    </row>
    <row r="18" spans="1:71" ht="19" x14ac:dyDescent="0.25">
      <c r="A18" s="53"/>
      <c r="B18" s="26" t="str">
        <f t="array" ref="B18">IF(ROWS(B$7:B18)&lt;=$A$11,INDEX(Factures!$B$6:$CW$6,SMALL(IF(MONTH(Factures!$B$6:$CW$6)=Recettes!$A$10,IF(YEAR(Factures!$B$6:$CW$6)=Recettes!$C$4,COLUMN(Factures!$B$6:$CW$6)-COLUMN(Factures!$B$6)+1)),ROWS(B$7:B18))),"")</f>
        <v/>
      </c>
      <c r="C18" s="27" t="str">
        <f>IFERROR(INDEX(Factures!$4:$4,MATCH($B18,Factures!$6:$6,0))," ")</f>
        <v xml:space="preserve"> </v>
      </c>
      <c r="D18" s="27" t="str">
        <f>IFERROR(INDEX(Factures!$5:$5,MATCH($B18,Factures!$6:$6,0))," ")</f>
        <v xml:space="preserve"> </v>
      </c>
      <c r="E18" s="27" t="str">
        <f>IFERROR(INDEX(Factures!$108:$108,MATCH($B18,Factures!$6:$6,0))," ")</f>
        <v xml:space="preserve"> </v>
      </c>
      <c r="G18" s="53"/>
      <c r="H18" s="26" t="str">
        <f t="array" ref="H18">IF(ROWS(H$7:H18)&lt;=$G$11,INDEX(Factures!$B$6:$CW$6,SMALL(IF(MONTH(Factures!$B$6:$CW$6)=Recettes!$G$10,IF(YEAR(Factures!$B$6:$CW$6)=Recettes!$C$4,COLUMN(Factures!$B$6:$CW$6)-COLUMN(Factures!$B$6)+1)),ROWS(H$7:H18))),"")</f>
        <v/>
      </c>
      <c r="I18" s="27" t="str">
        <f>IFERROR(INDEX(Factures!$4:$4,MATCH($H18,Factures!$6:$6,0))," ")</f>
        <v xml:space="preserve"> </v>
      </c>
      <c r="J18" s="27" t="str">
        <f>IFERROR(INDEX(Factures!$5:$5,MATCH($H18,Factures!$6:$6,0))," ")</f>
        <v xml:space="preserve"> </v>
      </c>
      <c r="K18" s="27" t="str">
        <f>IFERROR(INDEX(Factures!$108:$108,MATCH($H18,Factures!$6:$6,0))," ")</f>
        <v xml:space="preserve"> </v>
      </c>
      <c r="M18" s="53"/>
      <c r="N18" s="26" t="str">
        <f t="array" ref="N18">IF(ROWS(N$7:N18)&lt;=M$11,INDEX(Factures!$B$6:$CW$6,SMALL(IF(MONTH(Factures!$B$6:$CW$6)=Recettes!M$10,IF(YEAR(Factures!$B$6:$CW$6)=Recettes!$C$4,COLUMN(Factures!$B$6:$CW$6)-COLUMN(Factures!$B$6)+1)),ROWS(N$7:N18))),"")</f>
        <v/>
      </c>
      <c r="O18" s="27" t="str">
        <f>IFERROR(INDEX(Factures!$4:$4,MATCH($N18,Factures!$6:$6,0))," ")</f>
        <v xml:space="preserve"> </v>
      </c>
      <c r="P18" s="27" t="str">
        <f>IFERROR(INDEX(Factures!$5:$5,MATCH($N18,Factures!$6:$6,0))," ")</f>
        <v xml:space="preserve"> </v>
      </c>
      <c r="Q18" s="27" t="str">
        <f>IFERROR(INDEX(Factures!$108:$108,MATCH($N18,Factures!$6:$6,0))," ")</f>
        <v xml:space="preserve"> </v>
      </c>
      <c r="S18" s="53"/>
      <c r="T18" s="26" t="str">
        <f t="array" ref="T18">IF(ROWS(T$7:T18)&lt;=S$11,INDEX(Factures!$B$6:$CW$6,SMALL(IF(MONTH(Factures!$B$6:$CW$6)=Recettes!S$10,IF(YEAR(Factures!$B$6:$CW$6)=Recettes!$C$4,COLUMN(Factures!$B$6:$CW$6)-COLUMN(Factures!$B$6)+1)),ROWS(T$7:T18))),"")</f>
        <v/>
      </c>
      <c r="U18" s="27" t="str">
        <f>IFERROR(INDEX(Factures!$4:$4,MATCH($T18,Factures!$6:$6,0))," ")</f>
        <v xml:space="preserve"> </v>
      </c>
      <c r="V18" s="27" t="str">
        <f>IFERROR(INDEX(Factures!$5:$5,MATCH($T18,Factures!$6:$6,0))," ")</f>
        <v xml:space="preserve"> </v>
      </c>
      <c r="W18" s="27" t="str">
        <f>IFERROR(INDEX(Factures!$108:$108,MATCH($T18,Factures!$6:$6,0))," ")</f>
        <v xml:space="preserve"> </v>
      </c>
      <c r="Y18" s="53"/>
      <c r="Z18" s="26" t="str">
        <f t="array" ref="Z18">IF(ROWS(Z$7:Z18)&lt;=Y$11,INDEX(Factures!$B$6:$CW$6,SMALL(IF(MONTH(Factures!$B$6:$CW$6)=Recettes!Y$10,IF(YEAR(Factures!$B$6:$CW$6)=Recettes!$C$4,COLUMN(Factures!$B$6:$CW$6)-COLUMN(Factures!$B$6)+1)),ROWS(Z$7:Z18))),"")</f>
        <v/>
      </c>
      <c r="AA18" s="27" t="str">
        <f>IFERROR(INDEX(Factures!$4:$4,MATCH($Z18,Factures!$6:$6,0))," ")</f>
        <v xml:space="preserve"> </v>
      </c>
      <c r="AB18" s="27" t="str">
        <f>IFERROR(INDEX(Factures!$5:$5,MATCH($Z18,Factures!$6:$6,0))," ")</f>
        <v xml:space="preserve"> </v>
      </c>
      <c r="AC18" s="27" t="str">
        <f>IFERROR(INDEX(Factures!$108:$108,MATCH($Z18,Factures!$6:$6,0))," ")</f>
        <v xml:space="preserve"> </v>
      </c>
      <c r="AE18" s="53"/>
      <c r="AF18" s="26" t="str">
        <f t="array" ref="AF18">IF(ROWS(AF$7:AF18)&lt;=AE$11,INDEX(Factures!$B$6:$CW$6,SMALL(IF(MONTH(Factures!$B$6:$CW$6)=Recettes!AE$10,IF(YEAR(Factures!$B$6:$CW$6)=Recettes!$C$4,COLUMN(Factures!$B$6:$CW$6)-COLUMN(Factures!$B$6)+1)),ROWS(AF$7:AF18))),"")</f>
        <v/>
      </c>
      <c r="AG18" s="27" t="str">
        <f>IFERROR(INDEX(Factures!$4:$4,MATCH($AF18,Factures!$6:$6,0))," ")</f>
        <v xml:space="preserve"> </v>
      </c>
      <c r="AH18" s="27" t="str">
        <f>IFERROR(INDEX(Factures!$5:$5,MATCH($AF18,Factures!$6:$6,0))," ")</f>
        <v xml:space="preserve"> </v>
      </c>
      <c r="AI18" s="27" t="str">
        <f>IFERROR(INDEX(Factures!$108:$108,MATCH($AF18,Factures!$6:$6,0))," ")</f>
        <v xml:space="preserve"> </v>
      </c>
      <c r="AK18" s="53"/>
      <c r="AL18" s="26" t="str">
        <f t="array" ref="AL18">IF(ROWS(AL$7:AL18)&lt;=AK$11,INDEX(Factures!$B$6:$CW$6,SMALL(IF(MONTH(Factures!$B$6:$CW$6)=Recettes!AK$10,IF(YEAR(Factures!$B$6:$CW$6)=Recettes!$C$4,COLUMN(Factures!$B$6:$CW$6)-COLUMN(Factures!$B$6)+1)),ROWS(AL$7:AL18))),"")</f>
        <v/>
      </c>
      <c r="AM18" s="27" t="str">
        <f>IFERROR(INDEX(Factures!$4:$4,MATCH($AL18,Factures!$6:$6,0))," ")</f>
        <v xml:space="preserve"> </v>
      </c>
      <c r="AN18" s="27" t="str">
        <f>IFERROR(INDEX(Factures!$5:$5,MATCH($AL18,Factures!$6:$6,0))," ")</f>
        <v xml:space="preserve"> </v>
      </c>
      <c r="AO18" s="27" t="str">
        <f>IFERROR(INDEX(Factures!$108:$108,MATCH($AL18,Factures!$6:$6,0))," ")</f>
        <v xml:space="preserve"> </v>
      </c>
      <c r="AQ18" s="53"/>
      <c r="AR18" s="26" t="str">
        <f t="array" ref="AR18">IF(ROWS(AR$7:AR18)&lt;=AQ$11,INDEX(Factures!$B$6:$CW$6,SMALL(IF(MONTH(Factures!$B$6:$CW$6)=Recettes!AQ$10,IF(YEAR(Factures!$B$6:$CW$6)=Recettes!$C$4,COLUMN(Factures!$B$6:$CW$6)-COLUMN(Factures!$B$6)+1)),ROWS(AR$7:AR18))),"")</f>
        <v/>
      </c>
      <c r="AS18" s="27" t="str">
        <f>IFERROR(INDEX(Factures!$4:$4,MATCH($AR18,Factures!$6:$6,0))," ")</f>
        <v xml:space="preserve"> </v>
      </c>
      <c r="AT18" s="27" t="str">
        <f>IFERROR(INDEX(Factures!$5:$5,MATCH($AR18,Factures!$6:$6,0))," ")</f>
        <v xml:space="preserve"> </v>
      </c>
      <c r="AU18" s="27" t="str">
        <f>IFERROR(INDEX(Factures!$108:$108,MATCH($AR18,Factures!$6:$6,0))," ")</f>
        <v xml:space="preserve"> </v>
      </c>
      <c r="AW18" s="53"/>
      <c r="AX18" s="26" t="str">
        <f t="array" ref="AX18">IF(ROWS(AX$7:AX18)&lt;=AW$11,INDEX(Factures!$B$6:$CW$6,SMALL(IF(MONTH(Factures!$B$6:$CW$6)=Recettes!AW$10,IF(YEAR(Factures!$B$6:$CW$6)=Recettes!$C$4,COLUMN(Factures!$B$6:$CW$6)-COLUMN(Factures!$B$6)+1)),ROWS(AX$7:AX18))),"")</f>
        <v/>
      </c>
      <c r="AY18" s="27" t="str">
        <f>IFERROR(INDEX(Factures!$4:$4,MATCH($AX18,Factures!$6:$6,0))," ")</f>
        <v xml:space="preserve"> </v>
      </c>
      <c r="AZ18" s="27" t="str">
        <f>IFERROR(INDEX(Factures!$5:$5,MATCH($AX18,Factures!$6:$6,0))," ")</f>
        <v xml:space="preserve"> </v>
      </c>
      <c r="BA18" s="27" t="str">
        <f>IFERROR(INDEX(Factures!$108:$108,MATCH($AX18,Factures!$6:$6,0))," ")</f>
        <v xml:space="preserve"> </v>
      </c>
      <c r="BC18" s="53"/>
      <c r="BD18" s="26" t="str">
        <f t="array" ref="BD18">IF(ROWS(BD$7:BD18)&lt;=BC$11,INDEX(Factures!$B$6:$CW$6,SMALL(IF(MONTH(Factures!$B$6:$CW$6)=Recettes!BC$10,IF(YEAR(Factures!$B$6:$CW$6)=Recettes!$C$4,COLUMN(Factures!$B$6:$CW$6)-COLUMN(Factures!$B$6)+1)),ROWS(BD$7:BD18))),"")</f>
        <v/>
      </c>
      <c r="BE18" s="27" t="str">
        <f>IFERROR(INDEX(Factures!$4:$4,MATCH($BD18,Factures!$6:$6,0))," ")</f>
        <v xml:space="preserve"> </v>
      </c>
      <c r="BF18" s="27" t="str">
        <f>IFERROR(INDEX(Factures!$5:$5,MATCH($BD18,Factures!$6:$6,0))," ")</f>
        <v xml:space="preserve"> </v>
      </c>
      <c r="BG18" s="27" t="str">
        <f>IFERROR(INDEX(Factures!$108:$108,MATCH($BD18,Factures!$6:$6,0))," ")</f>
        <v xml:space="preserve"> </v>
      </c>
      <c r="BI18" s="53"/>
      <c r="BJ18" s="26" t="str">
        <f t="array" ref="BJ18">IF(ROWS(BJ$7:BJ18)&lt;=BI$11,INDEX(Factures!$B$6:$CW$6,SMALL(IF(MONTH(Factures!$B$6:$CW$6)=Recettes!BI$10,IF(YEAR(Factures!$B$6:$CW$6)=Recettes!$C$4,COLUMN(Factures!$B$6:$CW$6)-COLUMN(Factures!$B$6)+1)),ROWS(BJ$7:BJ18))),"")</f>
        <v/>
      </c>
      <c r="BK18" s="27" t="str">
        <f>IFERROR(INDEX(Factures!$4:$4,MATCH($BJ18,Factures!$6:$6,0))," ")</f>
        <v xml:space="preserve"> </v>
      </c>
      <c r="BL18" s="27" t="str">
        <f>IFERROR(INDEX(Factures!$5:$5,MATCH($BJ18,Factures!$6:$6,0))," ")</f>
        <v xml:space="preserve"> </v>
      </c>
      <c r="BM18" s="28"/>
      <c r="BO18" s="53"/>
      <c r="BP18" s="26" t="str">
        <f t="array" ref="BP18">IF(ROWS(BP$7:BP18)&lt;=BO$11,INDEX(Factures!$B$6:$CW$6,SMALL(IF(MONTH(Factures!$B$6:$CW$6)=Recettes!BO$10,IF(YEAR(Factures!$B$6:$CW$6)=Recettes!$C$4,COLUMN(Factures!$B$6:$CW$6)-COLUMN(Factures!$B$6)+1)),ROWS(BP$7:BP18))),"")</f>
        <v/>
      </c>
      <c r="BQ18" s="27" t="str">
        <f>IFERROR(INDEX(Factures!$4:$4,MATCH($BP18,Factures!$6:$6,0))," ")</f>
        <v xml:space="preserve"> </v>
      </c>
      <c r="BR18" s="27" t="str">
        <f>IFERROR(INDEX(Factures!$5:$5,MATCH($BP18,Factures!$6:$6,0))," ")</f>
        <v xml:space="preserve"> </v>
      </c>
      <c r="BS18" s="27" t="str">
        <f>IFERROR(INDEX(Factures!$108:$108,MATCH($BP18,Factures!$6:$6,0))," ")</f>
        <v xml:space="preserve"> </v>
      </c>
    </row>
    <row r="19" spans="1:71" ht="19" customHeight="1" x14ac:dyDescent="0.2">
      <c r="A19" s="52"/>
      <c r="B19" s="26" t="str">
        <f t="array" ref="B19">IF(ROWS(B$7:B19)&lt;=$A$11,INDEX(Factures!$B$6:$CW$6,SMALL(IF(MONTH(Factures!$B$6:$CW$6)=Recettes!$A$10,IF(YEAR(Factures!$B$6:$CW$6)=Recettes!$C$4,COLUMN(Factures!$B$6:$CW$6)-COLUMN(Factures!$B$6)+1)),ROWS(B$7:B19))),"")</f>
        <v/>
      </c>
      <c r="C19" s="27" t="str">
        <f>IFERROR(INDEX(Factures!$4:$4,MATCH($B19,Factures!$6:$6,0))," ")</f>
        <v xml:space="preserve"> </v>
      </c>
      <c r="D19" s="27" t="str">
        <f>IFERROR(INDEX(Factures!$5:$5,MATCH($B19,Factures!$6:$6,0))," ")</f>
        <v xml:space="preserve"> </v>
      </c>
      <c r="E19" s="27" t="str">
        <f>IFERROR(INDEX(Factures!$108:$108,MATCH($B19,Factures!$6:$6,0))," ")</f>
        <v xml:space="preserve"> </v>
      </c>
      <c r="G19" s="52"/>
      <c r="H19" s="26" t="str">
        <f t="array" ref="H19">IF(ROWS(H$7:H19)&lt;=$G$11,INDEX(Factures!$B$6:$CW$6,SMALL(IF(MONTH(Factures!$B$6:$CW$6)=Recettes!$G$10,IF(YEAR(Factures!$B$6:$CW$6)=Recettes!$C$4,COLUMN(Factures!$B$6:$CW$6)-COLUMN(Factures!$B$6)+1)),ROWS(H$7:H19))),"")</f>
        <v/>
      </c>
      <c r="I19" s="27" t="str">
        <f>IFERROR(INDEX(Factures!$4:$4,MATCH($H19,Factures!$6:$6,0))," ")</f>
        <v xml:space="preserve"> </v>
      </c>
      <c r="J19" s="27" t="str">
        <f>IFERROR(INDEX(Factures!$5:$5,MATCH($H19,Factures!$6:$6,0))," ")</f>
        <v xml:space="preserve"> </v>
      </c>
      <c r="K19" s="27" t="str">
        <f>IFERROR(INDEX(Factures!$108:$108,MATCH($H19,Factures!$6:$6,0))," ")</f>
        <v xml:space="preserve"> </v>
      </c>
      <c r="M19" s="52"/>
      <c r="N19" s="26" t="str">
        <f t="array" ref="N19">IF(ROWS(N$7:N19)&lt;=M$11,INDEX(Factures!$B$6:$CW$6,SMALL(IF(MONTH(Factures!$B$6:$CW$6)=Recettes!M$10,IF(YEAR(Factures!$B$6:$CW$6)=Recettes!$C$4,COLUMN(Factures!$B$6:$CW$6)-COLUMN(Factures!$B$6)+1)),ROWS(N$7:N19))),"")</f>
        <v/>
      </c>
      <c r="O19" s="27" t="str">
        <f>IFERROR(INDEX(Factures!$4:$4,MATCH($N19,Factures!$6:$6,0))," ")</f>
        <v xml:space="preserve"> </v>
      </c>
      <c r="P19" s="27" t="str">
        <f>IFERROR(INDEX(Factures!$5:$5,MATCH($N19,Factures!$6:$6,0))," ")</f>
        <v xml:space="preserve"> </v>
      </c>
      <c r="Q19" s="27" t="str">
        <f>IFERROR(INDEX(Factures!$108:$108,MATCH($N19,Factures!$6:$6,0))," ")</f>
        <v xml:space="preserve"> </v>
      </c>
      <c r="S19" s="52"/>
      <c r="T19" s="26" t="str">
        <f t="array" ref="T19">IF(ROWS(T$7:T19)&lt;=S$11,INDEX(Factures!$B$6:$CW$6,SMALL(IF(MONTH(Factures!$B$6:$CW$6)=Recettes!S$10,IF(YEAR(Factures!$B$6:$CW$6)=Recettes!$C$4,COLUMN(Factures!$B$6:$CW$6)-COLUMN(Factures!$B$6)+1)),ROWS(T$7:T19))),"")</f>
        <v/>
      </c>
      <c r="U19" s="27" t="str">
        <f>IFERROR(INDEX(Factures!$4:$4,MATCH($T19,Factures!$6:$6,0))," ")</f>
        <v xml:space="preserve"> </v>
      </c>
      <c r="V19" s="27" t="str">
        <f>IFERROR(INDEX(Factures!$5:$5,MATCH($T19,Factures!$6:$6,0))," ")</f>
        <v xml:space="preserve"> </v>
      </c>
      <c r="W19" s="27" t="str">
        <f>IFERROR(INDEX(Factures!$108:$108,MATCH($T19,Factures!$6:$6,0))," ")</f>
        <v xml:space="preserve"> </v>
      </c>
      <c r="Y19" s="52"/>
      <c r="Z19" s="26" t="str">
        <f t="array" ref="Z19">IF(ROWS(Z$7:Z19)&lt;=Y$11,INDEX(Factures!$B$6:$CW$6,SMALL(IF(MONTH(Factures!$B$6:$CW$6)=Recettes!Y$10,IF(YEAR(Factures!$B$6:$CW$6)=Recettes!$C$4,COLUMN(Factures!$B$6:$CW$6)-COLUMN(Factures!$B$6)+1)),ROWS(Z$7:Z19))),"")</f>
        <v/>
      </c>
      <c r="AA19" s="27" t="str">
        <f>IFERROR(INDEX(Factures!$4:$4,MATCH($Z19,Factures!$6:$6,0))," ")</f>
        <v xml:space="preserve"> </v>
      </c>
      <c r="AB19" s="27" t="str">
        <f>IFERROR(INDEX(Factures!$5:$5,MATCH($Z19,Factures!$6:$6,0))," ")</f>
        <v xml:space="preserve"> </v>
      </c>
      <c r="AC19" s="27" t="str">
        <f>IFERROR(INDEX(Factures!$108:$108,MATCH($Z19,Factures!$6:$6,0))," ")</f>
        <v xml:space="preserve"> </v>
      </c>
      <c r="AE19" s="52"/>
      <c r="AF19" s="26" t="str">
        <f t="array" ref="AF19">IF(ROWS(AF$7:AF19)&lt;=AE$11,INDEX(Factures!$B$6:$CW$6,SMALL(IF(MONTH(Factures!$B$6:$CW$6)=Recettes!AE$10,IF(YEAR(Factures!$B$6:$CW$6)=Recettes!$C$4,COLUMN(Factures!$B$6:$CW$6)-COLUMN(Factures!$B$6)+1)),ROWS(AF$7:AF19))),"")</f>
        <v/>
      </c>
      <c r="AG19" s="27" t="str">
        <f>IFERROR(INDEX(Factures!$4:$4,MATCH($AF19,Factures!$6:$6,0))," ")</f>
        <v xml:space="preserve"> </v>
      </c>
      <c r="AH19" s="27" t="str">
        <f>IFERROR(INDEX(Factures!$5:$5,MATCH($AF19,Factures!$6:$6,0))," ")</f>
        <v xml:space="preserve"> </v>
      </c>
      <c r="AI19" s="27" t="str">
        <f>IFERROR(INDEX(Factures!$108:$108,MATCH($AF19,Factures!$6:$6,0))," ")</f>
        <v xml:space="preserve"> </v>
      </c>
      <c r="AK19" s="52"/>
      <c r="AL19" s="26" t="str">
        <f t="array" ref="AL19">IF(ROWS(AL$7:AL19)&lt;=AK$11,INDEX(Factures!$B$6:$CW$6,SMALL(IF(MONTH(Factures!$B$6:$CW$6)=Recettes!AK$10,IF(YEAR(Factures!$B$6:$CW$6)=Recettes!$C$4,COLUMN(Factures!$B$6:$CW$6)-COLUMN(Factures!$B$6)+1)),ROWS(AL$7:AL19))),"")</f>
        <v/>
      </c>
      <c r="AM19" s="27" t="str">
        <f>IFERROR(INDEX(Factures!$4:$4,MATCH($AL19,Factures!$6:$6,0))," ")</f>
        <v xml:space="preserve"> </v>
      </c>
      <c r="AN19" s="27" t="str">
        <f>IFERROR(INDEX(Factures!$5:$5,MATCH($AL19,Factures!$6:$6,0))," ")</f>
        <v xml:space="preserve"> </v>
      </c>
      <c r="AO19" s="27" t="str">
        <f>IFERROR(INDEX(Factures!$108:$108,MATCH($AL19,Factures!$6:$6,0))," ")</f>
        <v xml:space="preserve"> </v>
      </c>
      <c r="AQ19" s="52"/>
      <c r="AR19" s="26" t="str">
        <f t="array" ref="AR19">IF(ROWS(AR$7:AR19)&lt;=AQ$11,INDEX(Factures!$B$6:$CW$6,SMALL(IF(MONTH(Factures!$B$6:$CW$6)=Recettes!AQ$10,IF(YEAR(Factures!$B$6:$CW$6)=Recettes!$C$4,COLUMN(Factures!$B$6:$CW$6)-COLUMN(Factures!$B$6)+1)),ROWS(AR$7:AR19))),"")</f>
        <v/>
      </c>
      <c r="AS19" s="27" t="str">
        <f>IFERROR(INDEX(Factures!$4:$4,MATCH($AR19,Factures!$6:$6,0))," ")</f>
        <v xml:space="preserve"> </v>
      </c>
      <c r="AT19" s="27" t="str">
        <f>IFERROR(INDEX(Factures!$5:$5,MATCH($AR19,Factures!$6:$6,0))," ")</f>
        <v xml:space="preserve"> </v>
      </c>
      <c r="AU19" s="27" t="str">
        <f>IFERROR(INDEX(Factures!$108:$108,MATCH($AR19,Factures!$6:$6,0))," ")</f>
        <v xml:space="preserve"> </v>
      </c>
      <c r="AW19" s="52"/>
      <c r="AX19" s="26" t="str">
        <f t="array" ref="AX19">IF(ROWS(AX$7:AX19)&lt;=AW$11,INDEX(Factures!$B$6:$CW$6,SMALL(IF(MONTH(Factures!$B$6:$CW$6)=Recettes!AW$10,IF(YEAR(Factures!$B$6:$CW$6)=Recettes!$C$4,COLUMN(Factures!$B$6:$CW$6)-COLUMN(Factures!$B$6)+1)),ROWS(AX$7:AX19))),"")</f>
        <v/>
      </c>
      <c r="AY19" s="27" t="str">
        <f>IFERROR(INDEX(Factures!$4:$4,MATCH($AX19,Factures!$6:$6,0))," ")</f>
        <v xml:space="preserve"> </v>
      </c>
      <c r="AZ19" s="27" t="str">
        <f>IFERROR(INDEX(Factures!$5:$5,MATCH($AX19,Factures!$6:$6,0))," ")</f>
        <v xml:space="preserve"> </v>
      </c>
      <c r="BA19" s="27" t="str">
        <f>IFERROR(INDEX(Factures!$108:$108,MATCH($AX19,Factures!$6:$6,0))," ")</f>
        <v xml:space="preserve"> </v>
      </c>
      <c r="BC19" s="52"/>
      <c r="BD19" s="26" t="str">
        <f t="array" ref="BD19">IF(ROWS(BD$7:BD19)&lt;=BC$11,INDEX(Factures!$B$6:$CW$6,SMALL(IF(MONTH(Factures!$B$6:$CW$6)=Recettes!BC$10,IF(YEAR(Factures!$B$6:$CW$6)=Recettes!$C$4,COLUMN(Factures!$B$6:$CW$6)-COLUMN(Factures!$B$6)+1)),ROWS(BD$7:BD19))),"")</f>
        <v/>
      </c>
      <c r="BE19" s="27" t="str">
        <f>IFERROR(INDEX(Factures!$4:$4,MATCH($BD19,Factures!$6:$6,0))," ")</f>
        <v xml:space="preserve"> </v>
      </c>
      <c r="BF19" s="27" t="str">
        <f>IFERROR(INDEX(Factures!$5:$5,MATCH($BD19,Factures!$6:$6,0))," ")</f>
        <v xml:space="preserve"> </v>
      </c>
      <c r="BG19" s="27" t="str">
        <f>IFERROR(INDEX(Factures!$108:$108,MATCH($BD19,Factures!$6:$6,0))," ")</f>
        <v xml:space="preserve"> </v>
      </c>
      <c r="BI19" s="52"/>
      <c r="BJ19" s="26" t="str">
        <f t="array" ref="BJ19">IF(ROWS(BJ$7:BJ19)&lt;=BI$11,INDEX(Factures!$B$6:$CW$6,SMALL(IF(MONTH(Factures!$B$6:$CW$6)=Recettes!BI$10,IF(YEAR(Factures!$B$6:$CW$6)=Recettes!$C$4,COLUMN(Factures!$B$6:$CW$6)-COLUMN(Factures!$B$6)+1)),ROWS(BJ$7:BJ19))),"")</f>
        <v/>
      </c>
      <c r="BK19" s="27" t="str">
        <f>IFERROR(INDEX(Factures!$4:$4,MATCH($BJ19,Factures!$6:$6,0))," ")</f>
        <v xml:space="preserve"> </v>
      </c>
      <c r="BL19" s="27" t="str">
        <f>IFERROR(INDEX(Factures!$5:$5,MATCH($BJ19,Factures!$6:$6,0))," ")</f>
        <v xml:space="preserve"> </v>
      </c>
      <c r="BM19" s="28"/>
      <c r="BO19" s="52"/>
      <c r="BP19" s="26" t="str">
        <f t="array" ref="BP19">IF(ROWS(BP$7:BP19)&lt;=BO$11,INDEX(Factures!$B$6:$CW$6,SMALL(IF(MONTH(Factures!$B$6:$CW$6)=Recettes!BO$10,IF(YEAR(Factures!$B$6:$CW$6)=Recettes!$C$4,COLUMN(Factures!$B$6:$CW$6)-COLUMN(Factures!$B$6)+1)),ROWS(BP$7:BP19))),"")</f>
        <v/>
      </c>
      <c r="BQ19" s="27" t="str">
        <f>IFERROR(INDEX(Factures!$4:$4,MATCH($BP19,Factures!$6:$6,0))," ")</f>
        <v xml:space="preserve"> </v>
      </c>
      <c r="BR19" s="27" t="str">
        <f>IFERROR(INDEX(Factures!$5:$5,MATCH($BP19,Factures!$6:$6,0))," ")</f>
        <v xml:space="preserve"> </v>
      </c>
      <c r="BS19" s="27" t="str">
        <f>IFERROR(INDEX(Factures!$108:$108,MATCH($BP19,Factures!$6:$6,0))," ")</f>
        <v xml:space="preserve"> </v>
      </c>
    </row>
    <row r="20" spans="1:71" ht="19" customHeight="1" x14ac:dyDescent="0.2">
      <c r="A20" s="52"/>
      <c r="B20" s="26" t="str">
        <f t="array" ref="B20">IF(ROWS(B$7:B20)&lt;=$A$11,INDEX(Factures!$B$6:$CW$6,SMALL(IF(MONTH(Factures!$B$6:$CW$6)=Recettes!$A$10,IF(YEAR(Factures!$B$6:$CW$6)=Recettes!$C$4,COLUMN(Factures!$B$6:$CW$6)-COLUMN(Factures!$B$6)+1)),ROWS(B$7:B20))),"")</f>
        <v/>
      </c>
      <c r="C20" s="27" t="str">
        <f>IFERROR(INDEX(Factures!$4:$4,MATCH($B20,Factures!$6:$6,0))," ")</f>
        <v xml:space="preserve"> </v>
      </c>
      <c r="D20" s="27" t="str">
        <f>IFERROR(INDEX(Factures!$5:$5,MATCH($B20,Factures!$6:$6,0))," ")</f>
        <v xml:space="preserve"> </v>
      </c>
      <c r="E20" s="27" t="str">
        <f>IFERROR(INDEX(Factures!$108:$108,MATCH($B20,Factures!$6:$6,0))," ")</f>
        <v xml:space="preserve"> </v>
      </c>
      <c r="G20" s="52"/>
      <c r="H20" s="26" t="str">
        <f t="array" ref="H20">IF(ROWS(H$7:H20)&lt;=$G$11,INDEX(Factures!$B$6:$CW$6,SMALL(IF(MONTH(Factures!$B$6:$CW$6)=Recettes!$G$10,IF(YEAR(Factures!$B$6:$CW$6)=Recettes!$C$4,COLUMN(Factures!$B$6:$CW$6)-COLUMN(Factures!$B$6)+1)),ROWS(H$7:H20))),"")</f>
        <v/>
      </c>
      <c r="I20" s="27" t="str">
        <f>IFERROR(INDEX(Factures!$4:$4,MATCH($H20,Factures!$6:$6,0))," ")</f>
        <v xml:space="preserve"> </v>
      </c>
      <c r="J20" s="27" t="str">
        <f>IFERROR(INDEX(Factures!$5:$5,MATCH($H20,Factures!$6:$6,0))," ")</f>
        <v xml:space="preserve"> </v>
      </c>
      <c r="K20" s="27" t="str">
        <f>IFERROR(INDEX(Factures!$108:$108,MATCH($H20,Factures!$6:$6,0))," ")</f>
        <v xml:space="preserve"> </v>
      </c>
      <c r="M20" s="52"/>
      <c r="N20" s="26" t="str">
        <f t="array" ref="N20">IF(ROWS(N$7:N20)&lt;=M$11,INDEX(Factures!$B$6:$CW$6,SMALL(IF(MONTH(Factures!$B$6:$CW$6)=Recettes!M$10,IF(YEAR(Factures!$B$6:$CW$6)=Recettes!$C$4,COLUMN(Factures!$B$6:$CW$6)-COLUMN(Factures!$B$6)+1)),ROWS(N$7:N20))),"")</f>
        <v/>
      </c>
      <c r="O20" s="27" t="str">
        <f>IFERROR(INDEX(Factures!$4:$4,MATCH($N20,Factures!$6:$6,0))," ")</f>
        <v xml:space="preserve"> </v>
      </c>
      <c r="P20" s="27" t="str">
        <f>IFERROR(INDEX(Factures!$5:$5,MATCH($N20,Factures!$6:$6,0))," ")</f>
        <v xml:space="preserve"> </v>
      </c>
      <c r="Q20" s="27" t="str">
        <f>IFERROR(INDEX(Factures!$108:$108,MATCH($N20,Factures!$6:$6,0))," ")</f>
        <v xml:space="preserve"> </v>
      </c>
      <c r="S20" s="52"/>
      <c r="T20" s="26" t="str">
        <f t="array" ref="T20">IF(ROWS(T$7:T20)&lt;=S$11,INDEX(Factures!$B$6:$CW$6,SMALL(IF(MONTH(Factures!$B$6:$CW$6)=Recettes!S$10,IF(YEAR(Factures!$B$6:$CW$6)=Recettes!$C$4,COLUMN(Factures!$B$6:$CW$6)-COLUMN(Factures!$B$6)+1)),ROWS(T$7:T20))),"")</f>
        <v/>
      </c>
      <c r="U20" s="27" t="str">
        <f>IFERROR(INDEX(Factures!$4:$4,MATCH($T20,Factures!$6:$6,0))," ")</f>
        <v xml:space="preserve"> </v>
      </c>
      <c r="V20" s="27" t="str">
        <f>IFERROR(INDEX(Factures!$5:$5,MATCH($T20,Factures!$6:$6,0))," ")</f>
        <v xml:space="preserve"> </v>
      </c>
      <c r="W20" s="27" t="str">
        <f>IFERROR(INDEX(Factures!$108:$108,MATCH($T20,Factures!$6:$6,0))," ")</f>
        <v xml:space="preserve"> </v>
      </c>
      <c r="Y20" s="52"/>
      <c r="Z20" s="26" t="str">
        <f t="array" ref="Z20">IF(ROWS(Z$7:Z20)&lt;=Y$11,INDEX(Factures!$B$6:$CW$6,SMALL(IF(MONTH(Factures!$B$6:$CW$6)=Recettes!Y$10,IF(YEAR(Factures!$B$6:$CW$6)=Recettes!$C$4,COLUMN(Factures!$B$6:$CW$6)-COLUMN(Factures!$B$6)+1)),ROWS(Z$7:Z20))),"")</f>
        <v/>
      </c>
      <c r="AA20" s="27" t="str">
        <f>IFERROR(INDEX(Factures!$4:$4,MATCH($Z20,Factures!$6:$6,0))," ")</f>
        <v xml:space="preserve"> </v>
      </c>
      <c r="AB20" s="27" t="str">
        <f>IFERROR(INDEX(Factures!$5:$5,MATCH($Z20,Factures!$6:$6,0))," ")</f>
        <v xml:space="preserve"> </v>
      </c>
      <c r="AC20" s="27" t="str">
        <f>IFERROR(INDEX(Factures!$108:$108,MATCH($Z20,Factures!$6:$6,0))," ")</f>
        <v xml:space="preserve"> </v>
      </c>
      <c r="AE20" s="52"/>
      <c r="AF20" s="26" t="str">
        <f t="array" ref="AF20">IF(ROWS(AF$7:AF20)&lt;=AE$11,INDEX(Factures!$B$6:$CW$6,SMALL(IF(MONTH(Factures!$B$6:$CW$6)=Recettes!AE$10,IF(YEAR(Factures!$B$6:$CW$6)=Recettes!$C$4,COLUMN(Factures!$B$6:$CW$6)-COLUMN(Factures!$B$6)+1)),ROWS(AF$7:AF20))),"")</f>
        <v/>
      </c>
      <c r="AG20" s="27" t="str">
        <f>IFERROR(INDEX(Factures!$4:$4,MATCH($AF20,Factures!$6:$6,0))," ")</f>
        <v xml:space="preserve"> </v>
      </c>
      <c r="AH20" s="27" t="str">
        <f>IFERROR(INDEX(Factures!$5:$5,MATCH($AF20,Factures!$6:$6,0))," ")</f>
        <v xml:space="preserve"> </v>
      </c>
      <c r="AI20" s="27" t="str">
        <f>IFERROR(INDEX(Factures!$108:$108,MATCH($AF20,Factures!$6:$6,0))," ")</f>
        <v xml:space="preserve"> </v>
      </c>
      <c r="AK20" s="52"/>
      <c r="AL20" s="26" t="str">
        <f t="array" ref="AL20">IF(ROWS(AL$7:AL20)&lt;=AK$11,INDEX(Factures!$B$6:$CW$6,SMALL(IF(MONTH(Factures!$B$6:$CW$6)=Recettes!AK$10,IF(YEAR(Factures!$B$6:$CW$6)=Recettes!$C$4,COLUMN(Factures!$B$6:$CW$6)-COLUMN(Factures!$B$6)+1)),ROWS(AL$7:AL20))),"")</f>
        <v/>
      </c>
      <c r="AM20" s="27" t="str">
        <f>IFERROR(INDEX(Factures!$4:$4,MATCH($AL20,Factures!$6:$6,0))," ")</f>
        <v xml:space="preserve"> </v>
      </c>
      <c r="AN20" s="27" t="str">
        <f>IFERROR(INDEX(Factures!$5:$5,MATCH($AL20,Factures!$6:$6,0))," ")</f>
        <v xml:space="preserve"> </v>
      </c>
      <c r="AO20" s="27" t="str">
        <f>IFERROR(INDEX(Factures!$108:$108,MATCH($AL20,Factures!$6:$6,0))," ")</f>
        <v xml:space="preserve"> </v>
      </c>
      <c r="AQ20" s="52"/>
      <c r="AR20" s="26" t="str">
        <f t="array" ref="AR20">IF(ROWS(AR$7:AR20)&lt;=AQ$11,INDEX(Factures!$B$6:$CW$6,SMALL(IF(MONTH(Factures!$B$6:$CW$6)=Recettes!AQ$10,IF(YEAR(Factures!$B$6:$CW$6)=Recettes!$C$4,COLUMN(Factures!$B$6:$CW$6)-COLUMN(Factures!$B$6)+1)),ROWS(AR$7:AR20))),"")</f>
        <v/>
      </c>
      <c r="AS20" s="27" t="str">
        <f>IFERROR(INDEX(Factures!$4:$4,MATCH($AR20,Factures!$6:$6,0))," ")</f>
        <v xml:space="preserve"> </v>
      </c>
      <c r="AT20" s="27" t="str">
        <f>IFERROR(INDEX(Factures!$5:$5,MATCH($AR20,Factures!$6:$6,0))," ")</f>
        <v xml:space="preserve"> </v>
      </c>
      <c r="AU20" s="27" t="str">
        <f>IFERROR(INDEX(Factures!$108:$108,MATCH($AR20,Factures!$6:$6,0))," ")</f>
        <v xml:space="preserve"> </v>
      </c>
      <c r="AW20" s="52"/>
      <c r="AX20" s="26" t="str">
        <f t="array" ref="AX20">IF(ROWS(AX$7:AX20)&lt;=AW$11,INDEX(Factures!$B$6:$CW$6,SMALL(IF(MONTH(Factures!$B$6:$CW$6)=Recettes!AW$10,IF(YEAR(Factures!$B$6:$CW$6)=Recettes!$C$4,COLUMN(Factures!$B$6:$CW$6)-COLUMN(Factures!$B$6)+1)),ROWS(AX$7:AX20))),"")</f>
        <v/>
      </c>
      <c r="AY20" s="27" t="str">
        <f>IFERROR(INDEX(Factures!$4:$4,MATCH($AX20,Factures!$6:$6,0))," ")</f>
        <v xml:space="preserve"> </v>
      </c>
      <c r="AZ20" s="27" t="str">
        <f>IFERROR(INDEX(Factures!$5:$5,MATCH($AX20,Factures!$6:$6,0))," ")</f>
        <v xml:space="preserve"> </v>
      </c>
      <c r="BA20" s="27" t="str">
        <f>IFERROR(INDEX(Factures!$108:$108,MATCH($AX20,Factures!$6:$6,0))," ")</f>
        <v xml:space="preserve"> </v>
      </c>
      <c r="BC20" s="52"/>
      <c r="BD20" s="26" t="str">
        <f t="array" ref="BD20">IF(ROWS(BD$7:BD20)&lt;=BC$11,INDEX(Factures!$B$6:$CW$6,SMALL(IF(MONTH(Factures!$B$6:$CW$6)=Recettes!BC$10,IF(YEAR(Factures!$B$6:$CW$6)=Recettes!$C$4,COLUMN(Factures!$B$6:$CW$6)-COLUMN(Factures!$B$6)+1)),ROWS(BD$7:BD20))),"")</f>
        <v/>
      </c>
      <c r="BE20" s="27" t="str">
        <f>IFERROR(INDEX(Factures!$4:$4,MATCH($BD20,Factures!$6:$6,0))," ")</f>
        <v xml:space="preserve"> </v>
      </c>
      <c r="BF20" s="27" t="str">
        <f>IFERROR(INDEX(Factures!$5:$5,MATCH($BD20,Factures!$6:$6,0))," ")</f>
        <v xml:space="preserve"> </v>
      </c>
      <c r="BG20" s="27" t="str">
        <f>IFERROR(INDEX(Factures!$108:$108,MATCH($BD20,Factures!$6:$6,0))," ")</f>
        <v xml:space="preserve"> </v>
      </c>
      <c r="BI20" s="52"/>
      <c r="BJ20" s="26" t="str">
        <f t="array" ref="BJ20">IF(ROWS(BJ$7:BJ20)&lt;=BI$11,INDEX(Factures!$B$6:$CW$6,SMALL(IF(MONTH(Factures!$B$6:$CW$6)=Recettes!BI$10,IF(YEAR(Factures!$B$6:$CW$6)=Recettes!$C$4,COLUMN(Factures!$B$6:$CW$6)-COLUMN(Factures!$B$6)+1)),ROWS(BJ$7:BJ20))),"")</f>
        <v/>
      </c>
      <c r="BK20" s="27" t="str">
        <f>IFERROR(INDEX(Factures!$4:$4,MATCH($BJ20,Factures!$6:$6,0))," ")</f>
        <v xml:space="preserve"> </v>
      </c>
      <c r="BL20" s="27" t="str">
        <f>IFERROR(INDEX(Factures!$5:$5,MATCH($BJ20,Factures!$6:$6,0))," ")</f>
        <v xml:space="preserve"> </v>
      </c>
      <c r="BM20" s="28"/>
      <c r="BO20" s="52"/>
      <c r="BP20" s="26" t="str">
        <f t="array" ref="BP20">IF(ROWS(BP$7:BP20)&lt;=BO$11,INDEX(Factures!$B$6:$CW$6,SMALL(IF(MONTH(Factures!$B$6:$CW$6)=Recettes!BO$10,IF(YEAR(Factures!$B$6:$CW$6)=Recettes!$C$4,COLUMN(Factures!$B$6:$CW$6)-COLUMN(Factures!$B$6)+1)),ROWS(BP$7:BP20))),"")</f>
        <v/>
      </c>
      <c r="BQ20" s="27" t="str">
        <f>IFERROR(INDEX(Factures!$4:$4,MATCH($BP20,Factures!$6:$6,0))," ")</f>
        <v xml:space="preserve"> </v>
      </c>
      <c r="BR20" s="27" t="str">
        <f>IFERROR(INDEX(Factures!$5:$5,MATCH($BP20,Factures!$6:$6,0))," ")</f>
        <v xml:space="preserve"> </v>
      </c>
      <c r="BS20" s="27" t="str">
        <f>IFERROR(INDEX(Factures!$108:$108,MATCH($BP20,Factures!$6:$6,0))," ")</f>
        <v xml:space="preserve"> </v>
      </c>
    </row>
    <row r="21" spans="1:71" ht="19" customHeight="1" x14ac:dyDescent="0.2">
      <c r="A21" s="52"/>
      <c r="B21" s="26" t="str">
        <f t="array" ref="B21">IF(ROWS(B$7:B21)&lt;=$A$11,INDEX(Factures!$B$6:$CW$6,SMALL(IF(MONTH(Factures!$B$6:$CW$6)=Recettes!$A$10,IF(YEAR(Factures!$B$6:$CW$6)=Recettes!$C$4,COLUMN(Factures!$B$6:$CW$6)-COLUMN(Factures!$B$6)+1)),ROWS(B$7:B21))),"")</f>
        <v/>
      </c>
      <c r="C21" s="27" t="str">
        <f>IFERROR(INDEX(Factures!$4:$4,MATCH($B21,Factures!$6:$6,0))," ")</f>
        <v xml:space="preserve"> </v>
      </c>
      <c r="D21" s="27" t="str">
        <f>IFERROR(INDEX(Factures!$5:$5,MATCH($B21,Factures!$6:$6,0))," ")</f>
        <v xml:space="preserve"> </v>
      </c>
      <c r="E21" s="27" t="str">
        <f>IFERROR(INDEX(Factures!$108:$108,MATCH($B21,Factures!$6:$6,0))," ")</f>
        <v xml:space="preserve"> </v>
      </c>
      <c r="G21" s="52"/>
      <c r="H21" s="26" t="str">
        <f t="array" ref="H21">IF(ROWS(H$7:H21)&lt;=$G$11,INDEX(Factures!$B$6:$CW$6,SMALL(IF(MONTH(Factures!$B$6:$CW$6)=Recettes!$G$10,IF(YEAR(Factures!$B$6:$CW$6)=Recettes!$C$4,COLUMN(Factures!$B$6:$CW$6)-COLUMN(Factures!$B$6)+1)),ROWS(H$7:H21))),"")</f>
        <v/>
      </c>
      <c r="I21" s="27" t="str">
        <f>IFERROR(INDEX(Factures!$4:$4,MATCH($H21,Factures!$6:$6,0))," ")</f>
        <v xml:space="preserve"> </v>
      </c>
      <c r="J21" s="27" t="str">
        <f>IFERROR(INDEX(Factures!$5:$5,MATCH($H21,Factures!$6:$6,0))," ")</f>
        <v xml:space="preserve"> </v>
      </c>
      <c r="K21" s="27" t="str">
        <f>IFERROR(INDEX(Factures!$108:$108,MATCH($H21,Factures!$6:$6,0))," ")</f>
        <v xml:space="preserve"> </v>
      </c>
      <c r="M21" s="52"/>
      <c r="N21" s="26" t="str">
        <f t="array" ref="N21">IF(ROWS(N$7:N21)&lt;=M$11,INDEX(Factures!$B$6:$CW$6,SMALL(IF(MONTH(Factures!$B$6:$CW$6)=Recettes!M$10,IF(YEAR(Factures!$B$6:$CW$6)=Recettes!$C$4,COLUMN(Factures!$B$6:$CW$6)-COLUMN(Factures!$B$6)+1)),ROWS(N$7:N21))),"")</f>
        <v/>
      </c>
      <c r="O21" s="27" t="str">
        <f>IFERROR(INDEX(Factures!$4:$4,MATCH($N21,Factures!$6:$6,0))," ")</f>
        <v xml:space="preserve"> </v>
      </c>
      <c r="P21" s="27" t="str">
        <f>IFERROR(INDEX(Factures!$5:$5,MATCH($N21,Factures!$6:$6,0))," ")</f>
        <v xml:space="preserve"> </v>
      </c>
      <c r="Q21" s="27" t="str">
        <f>IFERROR(INDEX(Factures!$108:$108,MATCH($N21,Factures!$6:$6,0))," ")</f>
        <v xml:space="preserve"> </v>
      </c>
      <c r="S21" s="52"/>
      <c r="T21" s="26" t="str">
        <f t="array" ref="T21">IF(ROWS(T$7:T21)&lt;=S$11,INDEX(Factures!$B$6:$CW$6,SMALL(IF(MONTH(Factures!$B$6:$CW$6)=Recettes!S$10,IF(YEAR(Factures!$B$6:$CW$6)=Recettes!$C$4,COLUMN(Factures!$B$6:$CW$6)-COLUMN(Factures!$B$6)+1)),ROWS(T$7:T21))),"")</f>
        <v/>
      </c>
      <c r="U21" s="27" t="str">
        <f>IFERROR(INDEX(Factures!$4:$4,MATCH($T21,Factures!$6:$6,0))," ")</f>
        <v xml:space="preserve"> </v>
      </c>
      <c r="V21" s="27" t="str">
        <f>IFERROR(INDEX(Factures!$5:$5,MATCH($T21,Factures!$6:$6,0))," ")</f>
        <v xml:space="preserve"> </v>
      </c>
      <c r="W21" s="27" t="str">
        <f>IFERROR(INDEX(Factures!$108:$108,MATCH($T21,Factures!$6:$6,0))," ")</f>
        <v xml:space="preserve"> </v>
      </c>
      <c r="Y21" s="52"/>
      <c r="Z21" s="26" t="str">
        <f t="array" ref="Z21">IF(ROWS(Z$7:Z21)&lt;=Y$11,INDEX(Factures!$B$6:$CW$6,SMALL(IF(MONTH(Factures!$B$6:$CW$6)=Recettes!Y$10,IF(YEAR(Factures!$B$6:$CW$6)=Recettes!$C$4,COLUMN(Factures!$B$6:$CW$6)-COLUMN(Factures!$B$6)+1)),ROWS(Z$7:Z21))),"")</f>
        <v/>
      </c>
      <c r="AA21" s="27" t="str">
        <f>IFERROR(INDEX(Factures!$4:$4,MATCH($Z21,Factures!$6:$6,0))," ")</f>
        <v xml:space="preserve"> </v>
      </c>
      <c r="AB21" s="27" t="str">
        <f>IFERROR(INDEX(Factures!$5:$5,MATCH($Z21,Factures!$6:$6,0))," ")</f>
        <v xml:space="preserve"> </v>
      </c>
      <c r="AC21" s="27" t="str">
        <f>IFERROR(INDEX(Factures!$108:$108,MATCH($Z21,Factures!$6:$6,0))," ")</f>
        <v xml:space="preserve"> </v>
      </c>
      <c r="AE21" s="52"/>
      <c r="AF21" s="26" t="str">
        <f t="array" ref="AF21">IF(ROWS(AF$7:AF21)&lt;=AE$11,INDEX(Factures!$B$6:$CW$6,SMALL(IF(MONTH(Factures!$B$6:$CW$6)=Recettes!AE$10,IF(YEAR(Factures!$B$6:$CW$6)=Recettes!$C$4,COLUMN(Factures!$B$6:$CW$6)-COLUMN(Factures!$B$6)+1)),ROWS(AF$7:AF21))),"")</f>
        <v/>
      </c>
      <c r="AG21" s="27" t="str">
        <f>IFERROR(INDEX(Factures!$4:$4,MATCH($AF21,Factures!$6:$6,0))," ")</f>
        <v xml:space="preserve"> </v>
      </c>
      <c r="AH21" s="27" t="str">
        <f>IFERROR(INDEX(Factures!$5:$5,MATCH($AF21,Factures!$6:$6,0))," ")</f>
        <v xml:space="preserve"> </v>
      </c>
      <c r="AI21" s="27" t="str">
        <f>IFERROR(INDEX(Factures!$108:$108,MATCH($AF21,Factures!$6:$6,0))," ")</f>
        <v xml:space="preserve"> </v>
      </c>
      <c r="AK21" s="52"/>
      <c r="AL21" s="26" t="str">
        <f t="array" ref="AL21">IF(ROWS(AL$7:AL21)&lt;=AK$11,INDEX(Factures!$B$6:$CW$6,SMALL(IF(MONTH(Factures!$B$6:$CW$6)=Recettes!AK$10,IF(YEAR(Factures!$B$6:$CW$6)=Recettes!$C$4,COLUMN(Factures!$B$6:$CW$6)-COLUMN(Factures!$B$6)+1)),ROWS(AL$7:AL21))),"")</f>
        <v/>
      </c>
      <c r="AM21" s="27" t="str">
        <f>IFERROR(INDEX(Factures!$4:$4,MATCH($AL21,Factures!$6:$6,0))," ")</f>
        <v xml:space="preserve"> </v>
      </c>
      <c r="AN21" s="27" t="str">
        <f>IFERROR(INDEX(Factures!$5:$5,MATCH($AL21,Factures!$6:$6,0))," ")</f>
        <v xml:space="preserve"> </v>
      </c>
      <c r="AO21" s="27" t="str">
        <f>IFERROR(INDEX(Factures!$108:$108,MATCH($AL21,Factures!$6:$6,0))," ")</f>
        <v xml:space="preserve"> </v>
      </c>
      <c r="AQ21" s="52"/>
      <c r="AR21" s="26" t="str">
        <f t="array" ref="AR21">IF(ROWS(AR$7:AR21)&lt;=AQ$11,INDEX(Factures!$B$6:$CW$6,SMALL(IF(MONTH(Factures!$B$6:$CW$6)=Recettes!AQ$10,IF(YEAR(Factures!$B$6:$CW$6)=Recettes!$C$4,COLUMN(Factures!$B$6:$CW$6)-COLUMN(Factures!$B$6)+1)),ROWS(AR$7:AR21))),"")</f>
        <v/>
      </c>
      <c r="AS21" s="27" t="str">
        <f>IFERROR(INDEX(Factures!$4:$4,MATCH($AR21,Factures!$6:$6,0))," ")</f>
        <v xml:space="preserve"> </v>
      </c>
      <c r="AT21" s="27" t="str">
        <f>IFERROR(INDEX(Factures!$5:$5,MATCH($AR21,Factures!$6:$6,0))," ")</f>
        <v xml:space="preserve"> </v>
      </c>
      <c r="AU21" s="27" t="str">
        <f>IFERROR(INDEX(Factures!$108:$108,MATCH($AR21,Factures!$6:$6,0))," ")</f>
        <v xml:space="preserve"> </v>
      </c>
      <c r="AW21" s="52"/>
      <c r="AX21" s="26" t="str">
        <f t="array" ref="AX21">IF(ROWS(AX$7:AX21)&lt;=AW$11,INDEX(Factures!$B$6:$CW$6,SMALL(IF(MONTH(Factures!$B$6:$CW$6)=Recettes!AW$10,IF(YEAR(Factures!$B$6:$CW$6)=Recettes!$C$4,COLUMN(Factures!$B$6:$CW$6)-COLUMN(Factures!$B$6)+1)),ROWS(AX$7:AX21))),"")</f>
        <v/>
      </c>
      <c r="AY21" s="27" t="str">
        <f>IFERROR(INDEX(Factures!$4:$4,MATCH($AX21,Factures!$6:$6,0))," ")</f>
        <v xml:space="preserve"> </v>
      </c>
      <c r="AZ21" s="27" t="str">
        <f>IFERROR(INDEX(Factures!$5:$5,MATCH($AX21,Factures!$6:$6,0))," ")</f>
        <v xml:space="preserve"> </v>
      </c>
      <c r="BA21" s="27" t="str">
        <f>IFERROR(INDEX(Factures!$108:$108,MATCH($AX21,Factures!$6:$6,0))," ")</f>
        <v xml:space="preserve"> </v>
      </c>
      <c r="BC21" s="52"/>
      <c r="BD21" s="26" t="str">
        <f t="array" ref="BD21">IF(ROWS(BD$7:BD21)&lt;=BC$11,INDEX(Factures!$B$6:$CW$6,SMALL(IF(MONTH(Factures!$B$6:$CW$6)=Recettes!BC$10,IF(YEAR(Factures!$B$6:$CW$6)=Recettes!$C$4,COLUMN(Factures!$B$6:$CW$6)-COLUMN(Factures!$B$6)+1)),ROWS(BD$7:BD21))),"")</f>
        <v/>
      </c>
      <c r="BE21" s="27" t="str">
        <f>IFERROR(INDEX(Factures!$4:$4,MATCH($BD21,Factures!$6:$6,0))," ")</f>
        <v xml:space="preserve"> </v>
      </c>
      <c r="BF21" s="27" t="str">
        <f>IFERROR(INDEX(Factures!$5:$5,MATCH($BD21,Factures!$6:$6,0))," ")</f>
        <v xml:space="preserve"> </v>
      </c>
      <c r="BG21" s="27" t="str">
        <f>IFERROR(INDEX(Factures!$108:$108,MATCH($BD21,Factures!$6:$6,0))," ")</f>
        <v xml:space="preserve"> </v>
      </c>
      <c r="BI21" s="52"/>
      <c r="BJ21" s="26" t="str">
        <f t="array" ref="BJ21">IF(ROWS(BJ$7:BJ21)&lt;=BI$11,INDEX(Factures!$B$6:$CW$6,SMALL(IF(MONTH(Factures!$B$6:$CW$6)=Recettes!BI$10,IF(YEAR(Factures!$B$6:$CW$6)=Recettes!$C$4,COLUMN(Factures!$B$6:$CW$6)-COLUMN(Factures!$B$6)+1)),ROWS(BJ$7:BJ21))),"")</f>
        <v/>
      </c>
      <c r="BK21" s="27" t="str">
        <f>IFERROR(INDEX(Factures!$4:$4,MATCH($BJ21,Factures!$6:$6,0))," ")</f>
        <v xml:space="preserve"> </v>
      </c>
      <c r="BL21" s="27" t="str">
        <f>IFERROR(INDEX(Factures!$5:$5,MATCH($BJ21,Factures!$6:$6,0))," ")</f>
        <v xml:space="preserve"> </v>
      </c>
      <c r="BM21" s="28"/>
      <c r="BO21" s="52"/>
      <c r="BP21" s="26" t="str">
        <f t="array" ref="BP21">IF(ROWS(BP$7:BP21)&lt;=BO$11,INDEX(Factures!$B$6:$CW$6,SMALL(IF(MONTH(Factures!$B$6:$CW$6)=Recettes!BO$10,IF(YEAR(Factures!$B$6:$CW$6)=Recettes!$C$4,COLUMN(Factures!$B$6:$CW$6)-COLUMN(Factures!$B$6)+1)),ROWS(BP$7:BP21))),"")</f>
        <v/>
      </c>
      <c r="BQ21" s="27" t="str">
        <f>IFERROR(INDEX(Factures!$4:$4,MATCH($BP21,Factures!$6:$6,0))," ")</f>
        <v xml:space="preserve"> </v>
      </c>
      <c r="BR21" s="27" t="str">
        <f>IFERROR(INDEX(Factures!$5:$5,MATCH($BP21,Factures!$6:$6,0))," ")</f>
        <v xml:space="preserve"> </v>
      </c>
      <c r="BS21" s="27" t="str">
        <f>IFERROR(INDEX(Factures!$108:$108,MATCH($BP21,Factures!$6:$6,0))," ")</f>
        <v xml:space="preserve"> </v>
      </c>
    </row>
    <row r="22" spans="1:71" ht="19" customHeight="1" x14ac:dyDescent="0.2">
      <c r="A22" s="52"/>
      <c r="B22" s="26" t="str">
        <f t="array" ref="B22">IF(ROWS(B$7:B22)&lt;=$A$11,INDEX(Factures!$B$6:$CW$6,SMALL(IF(MONTH(Factures!$B$6:$CW$6)=Recettes!$A$10,IF(YEAR(Factures!$B$6:$CW$6)=Recettes!$C$4,COLUMN(Factures!$B$6:$CW$6)-COLUMN(Factures!$B$6)+1)),ROWS(B$7:B22))),"")</f>
        <v/>
      </c>
      <c r="C22" s="27" t="str">
        <f>IFERROR(INDEX(Factures!$4:$4,MATCH($B22,Factures!$6:$6,0))," ")</f>
        <v xml:space="preserve"> </v>
      </c>
      <c r="D22" s="27" t="str">
        <f>IFERROR(INDEX(Factures!$5:$5,MATCH($B22,Factures!$6:$6,0))," ")</f>
        <v xml:space="preserve"> </v>
      </c>
      <c r="E22" s="27" t="str">
        <f>IFERROR(INDEX(Factures!$108:$108,MATCH($B22,Factures!$6:$6,0))," ")</f>
        <v xml:space="preserve"> </v>
      </c>
      <c r="G22" s="52"/>
      <c r="H22" s="26" t="str">
        <f t="array" ref="H22">IF(ROWS(H$7:H22)&lt;=$G$11,INDEX(Factures!$B$6:$CW$6,SMALL(IF(MONTH(Factures!$B$6:$CW$6)=Recettes!$G$10,IF(YEAR(Factures!$B$6:$CW$6)=Recettes!$C$4,COLUMN(Factures!$B$6:$CW$6)-COLUMN(Factures!$B$6)+1)),ROWS(H$7:H22))),"")</f>
        <v/>
      </c>
      <c r="I22" s="27" t="str">
        <f>IFERROR(INDEX(Factures!$4:$4,MATCH($H22,Factures!$6:$6,0))," ")</f>
        <v xml:space="preserve"> </v>
      </c>
      <c r="J22" s="27" t="str">
        <f>IFERROR(INDEX(Factures!$5:$5,MATCH($H22,Factures!$6:$6,0))," ")</f>
        <v xml:space="preserve"> </v>
      </c>
      <c r="K22" s="27" t="str">
        <f>IFERROR(INDEX(Factures!$108:$108,MATCH($H22,Factures!$6:$6,0))," ")</f>
        <v xml:space="preserve"> </v>
      </c>
      <c r="M22" s="52"/>
      <c r="N22" s="26" t="str">
        <f t="array" ref="N22">IF(ROWS(N$7:N22)&lt;=M$11,INDEX(Factures!$B$6:$CW$6,SMALL(IF(MONTH(Factures!$B$6:$CW$6)=Recettes!M$10,IF(YEAR(Factures!$B$6:$CW$6)=Recettes!$C$4,COLUMN(Factures!$B$6:$CW$6)-COLUMN(Factures!$B$6)+1)),ROWS(N$7:N22))),"")</f>
        <v/>
      </c>
      <c r="O22" s="27" t="str">
        <f>IFERROR(INDEX(Factures!$4:$4,MATCH($N22,Factures!$6:$6,0))," ")</f>
        <v xml:space="preserve"> </v>
      </c>
      <c r="P22" s="27" t="str">
        <f>IFERROR(INDEX(Factures!$5:$5,MATCH($N22,Factures!$6:$6,0))," ")</f>
        <v xml:space="preserve"> </v>
      </c>
      <c r="Q22" s="27" t="str">
        <f>IFERROR(INDEX(Factures!$108:$108,MATCH($N22,Factures!$6:$6,0))," ")</f>
        <v xml:space="preserve"> </v>
      </c>
      <c r="S22" s="52"/>
      <c r="T22" s="26" t="str">
        <f t="array" ref="T22">IF(ROWS(T$7:T22)&lt;=S$11,INDEX(Factures!$B$6:$CW$6,SMALL(IF(MONTH(Factures!$B$6:$CW$6)=Recettes!S$10,IF(YEAR(Factures!$B$6:$CW$6)=Recettes!$C$4,COLUMN(Factures!$B$6:$CW$6)-COLUMN(Factures!$B$6)+1)),ROWS(T$7:T22))),"")</f>
        <v/>
      </c>
      <c r="U22" s="27" t="str">
        <f>IFERROR(INDEX(Factures!$4:$4,MATCH($T22,Factures!$6:$6,0))," ")</f>
        <v xml:space="preserve"> </v>
      </c>
      <c r="V22" s="27" t="str">
        <f>IFERROR(INDEX(Factures!$5:$5,MATCH($T22,Factures!$6:$6,0))," ")</f>
        <v xml:space="preserve"> </v>
      </c>
      <c r="W22" s="27" t="str">
        <f>IFERROR(INDEX(Factures!$108:$108,MATCH($T22,Factures!$6:$6,0))," ")</f>
        <v xml:space="preserve"> </v>
      </c>
      <c r="Y22" s="52"/>
      <c r="Z22" s="26" t="str">
        <f t="array" ref="Z22">IF(ROWS(Z$7:Z22)&lt;=Y$11,INDEX(Factures!$B$6:$CW$6,SMALL(IF(MONTH(Factures!$B$6:$CW$6)=Recettes!Y$10,IF(YEAR(Factures!$B$6:$CW$6)=Recettes!$C$4,COLUMN(Factures!$B$6:$CW$6)-COLUMN(Factures!$B$6)+1)),ROWS(Z$7:Z22))),"")</f>
        <v/>
      </c>
      <c r="AA22" s="27" t="str">
        <f>IFERROR(INDEX(Factures!$4:$4,MATCH($Z22,Factures!$6:$6,0))," ")</f>
        <v xml:space="preserve"> </v>
      </c>
      <c r="AB22" s="27" t="str">
        <f>IFERROR(INDEX(Factures!$5:$5,MATCH($Z22,Factures!$6:$6,0))," ")</f>
        <v xml:space="preserve"> </v>
      </c>
      <c r="AC22" s="27" t="str">
        <f>IFERROR(INDEX(Factures!$108:$108,MATCH($Z22,Factures!$6:$6,0))," ")</f>
        <v xml:space="preserve"> </v>
      </c>
      <c r="AE22" s="52"/>
      <c r="AF22" s="26" t="str">
        <f t="array" ref="AF22">IF(ROWS(AF$7:AF22)&lt;=AE$11,INDEX(Factures!$B$6:$CW$6,SMALL(IF(MONTH(Factures!$B$6:$CW$6)=Recettes!AE$10,IF(YEAR(Factures!$B$6:$CW$6)=Recettes!$C$4,COLUMN(Factures!$B$6:$CW$6)-COLUMN(Factures!$B$6)+1)),ROWS(AF$7:AF22))),"")</f>
        <v/>
      </c>
      <c r="AG22" s="27" t="str">
        <f>IFERROR(INDEX(Factures!$4:$4,MATCH($AF22,Factures!$6:$6,0))," ")</f>
        <v xml:space="preserve"> </v>
      </c>
      <c r="AH22" s="27" t="str">
        <f>IFERROR(INDEX(Factures!$5:$5,MATCH($AF22,Factures!$6:$6,0))," ")</f>
        <v xml:space="preserve"> </v>
      </c>
      <c r="AI22" s="27" t="str">
        <f>IFERROR(INDEX(Factures!$108:$108,MATCH($AF22,Factures!$6:$6,0))," ")</f>
        <v xml:space="preserve"> </v>
      </c>
      <c r="AK22" s="52"/>
      <c r="AL22" s="26" t="str">
        <f t="array" ref="AL22">IF(ROWS(AL$7:AL22)&lt;=AK$11,INDEX(Factures!$B$6:$CW$6,SMALL(IF(MONTH(Factures!$B$6:$CW$6)=Recettes!AK$10,IF(YEAR(Factures!$B$6:$CW$6)=Recettes!$C$4,COLUMN(Factures!$B$6:$CW$6)-COLUMN(Factures!$B$6)+1)),ROWS(AL$7:AL22))),"")</f>
        <v/>
      </c>
      <c r="AM22" s="27" t="str">
        <f>IFERROR(INDEX(Factures!$4:$4,MATCH($AL22,Factures!$6:$6,0))," ")</f>
        <v xml:space="preserve"> </v>
      </c>
      <c r="AN22" s="27" t="str">
        <f>IFERROR(INDEX(Factures!$5:$5,MATCH($AL22,Factures!$6:$6,0))," ")</f>
        <v xml:space="preserve"> </v>
      </c>
      <c r="AO22" s="27" t="str">
        <f>IFERROR(INDEX(Factures!$108:$108,MATCH($AL22,Factures!$6:$6,0))," ")</f>
        <v xml:space="preserve"> </v>
      </c>
      <c r="AQ22" s="52"/>
      <c r="AR22" s="26" t="str">
        <f t="array" ref="AR22">IF(ROWS(AR$7:AR22)&lt;=AQ$11,INDEX(Factures!$B$6:$CW$6,SMALL(IF(MONTH(Factures!$B$6:$CW$6)=Recettes!AQ$10,IF(YEAR(Factures!$B$6:$CW$6)=Recettes!$C$4,COLUMN(Factures!$B$6:$CW$6)-COLUMN(Factures!$B$6)+1)),ROWS(AR$7:AR22))),"")</f>
        <v/>
      </c>
      <c r="AS22" s="27" t="str">
        <f>IFERROR(INDEX(Factures!$4:$4,MATCH($AR22,Factures!$6:$6,0))," ")</f>
        <v xml:space="preserve"> </v>
      </c>
      <c r="AT22" s="27" t="str">
        <f>IFERROR(INDEX(Factures!$5:$5,MATCH($AR22,Factures!$6:$6,0))," ")</f>
        <v xml:space="preserve"> </v>
      </c>
      <c r="AU22" s="27" t="str">
        <f>IFERROR(INDEX(Factures!$108:$108,MATCH($AR22,Factures!$6:$6,0))," ")</f>
        <v xml:space="preserve"> </v>
      </c>
      <c r="AW22" s="52"/>
      <c r="AX22" s="26" t="str">
        <f t="array" ref="AX22">IF(ROWS(AX$7:AX22)&lt;=AW$11,INDEX(Factures!$B$6:$CW$6,SMALL(IF(MONTH(Factures!$B$6:$CW$6)=Recettes!AW$10,IF(YEAR(Factures!$B$6:$CW$6)=Recettes!$C$4,COLUMN(Factures!$B$6:$CW$6)-COLUMN(Factures!$B$6)+1)),ROWS(AX$7:AX22))),"")</f>
        <v/>
      </c>
      <c r="AY22" s="27" t="str">
        <f>IFERROR(INDEX(Factures!$4:$4,MATCH($AX22,Factures!$6:$6,0))," ")</f>
        <v xml:space="preserve"> </v>
      </c>
      <c r="AZ22" s="27" t="str">
        <f>IFERROR(INDEX(Factures!$5:$5,MATCH($AX22,Factures!$6:$6,0))," ")</f>
        <v xml:space="preserve"> </v>
      </c>
      <c r="BA22" s="27" t="str">
        <f>IFERROR(INDEX(Factures!$108:$108,MATCH($AX22,Factures!$6:$6,0))," ")</f>
        <v xml:space="preserve"> </v>
      </c>
      <c r="BC22" s="52"/>
      <c r="BD22" s="26" t="str">
        <f t="array" ref="BD22">IF(ROWS(BD$7:BD22)&lt;=BC$11,INDEX(Factures!$B$6:$CW$6,SMALL(IF(MONTH(Factures!$B$6:$CW$6)=Recettes!BC$10,IF(YEAR(Factures!$B$6:$CW$6)=Recettes!$C$4,COLUMN(Factures!$B$6:$CW$6)-COLUMN(Factures!$B$6)+1)),ROWS(BD$7:BD22))),"")</f>
        <v/>
      </c>
      <c r="BE22" s="27" t="str">
        <f>IFERROR(INDEX(Factures!$4:$4,MATCH($BD22,Factures!$6:$6,0))," ")</f>
        <v xml:space="preserve"> </v>
      </c>
      <c r="BF22" s="27" t="str">
        <f>IFERROR(INDEX(Factures!$5:$5,MATCH($BD22,Factures!$6:$6,0))," ")</f>
        <v xml:space="preserve"> </v>
      </c>
      <c r="BG22" s="27" t="str">
        <f>IFERROR(INDEX(Factures!$108:$108,MATCH($BD22,Factures!$6:$6,0))," ")</f>
        <v xml:space="preserve"> </v>
      </c>
      <c r="BI22" s="52"/>
      <c r="BJ22" s="26" t="str">
        <f t="array" ref="BJ22">IF(ROWS(BJ$7:BJ22)&lt;=BI$11,INDEX(Factures!$B$6:$CW$6,SMALL(IF(MONTH(Factures!$B$6:$CW$6)=Recettes!BI$10,IF(YEAR(Factures!$B$6:$CW$6)=Recettes!$C$4,COLUMN(Factures!$B$6:$CW$6)-COLUMN(Factures!$B$6)+1)),ROWS(BJ$7:BJ22))),"")</f>
        <v/>
      </c>
      <c r="BK22" s="27" t="str">
        <f>IFERROR(INDEX(Factures!$4:$4,MATCH($BJ22,Factures!$6:$6,0))," ")</f>
        <v xml:space="preserve"> </v>
      </c>
      <c r="BL22" s="27" t="str">
        <f>IFERROR(INDEX(Factures!$5:$5,MATCH($BJ22,Factures!$6:$6,0))," ")</f>
        <v xml:space="preserve"> </v>
      </c>
      <c r="BM22" s="28"/>
      <c r="BO22" s="52"/>
      <c r="BP22" s="26" t="str">
        <f t="array" ref="BP22">IF(ROWS(BP$7:BP22)&lt;=BO$11,INDEX(Factures!$B$6:$CW$6,SMALL(IF(MONTH(Factures!$B$6:$CW$6)=Recettes!BO$10,IF(YEAR(Factures!$B$6:$CW$6)=Recettes!$C$4,COLUMN(Factures!$B$6:$CW$6)-COLUMN(Factures!$B$6)+1)),ROWS(BP$7:BP22))),"")</f>
        <v/>
      </c>
      <c r="BQ22" s="27" t="str">
        <f>IFERROR(INDEX(Factures!$4:$4,MATCH($BP22,Factures!$6:$6,0))," ")</f>
        <v xml:space="preserve"> </v>
      </c>
      <c r="BR22" s="27" t="str">
        <f>IFERROR(INDEX(Factures!$5:$5,MATCH($BP22,Factures!$6:$6,0))," ")</f>
        <v xml:space="preserve"> </v>
      </c>
      <c r="BS22" s="27" t="str">
        <f>IFERROR(INDEX(Factures!$108:$108,MATCH($BP22,Factures!$6:$6,0))," ")</f>
        <v xml:space="preserve"> </v>
      </c>
    </row>
    <row r="23" spans="1:71" ht="19" customHeight="1" x14ac:dyDescent="0.2">
      <c r="A23" s="52"/>
      <c r="B23" s="26" t="str">
        <f t="array" ref="B23">IF(ROWS(B$7:B23)&lt;=$A$11,INDEX(Factures!$B$6:$CW$6,SMALL(IF(MONTH(Factures!$B$6:$CW$6)=Recettes!$A$10,IF(YEAR(Factures!$B$6:$CW$6)=Recettes!$C$4,COLUMN(Factures!$B$6:$CW$6)-COLUMN(Factures!$B$6)+1)),ROWS(B$7:B23))),"")</f>
        <v/>
      </c>
      <c r="C23" s="27" t="str">
        <f>IFERROR(INDEX(Factures!$4:$4,MATCH($B23,Factures!$6:$6,0))," ")</f>
        <v xml:space="preserve"> </v>
      </c>
      <c r="D23" s="27" t="str">
        <f>IFERROR(INDEX(Factures!$5:$5,MATCH($B23,Factures!$6:$6,0))," ")</f>
        <v xml:space="preserve"> </v>
      </c>
      <c r="E23" s="27" t="str">
        <f>IFERROR(INDEX(Factures!$108:$108,MATCH($B23,Factures!$6:$6,0))," ")</f>
        <v xml:space="preserve"> </v>
      </c>
      <c r="G23" s="52"/>
      <c r="H23" s="26" t="str">
        <f t="array" ref="H23">IF(ROWS(H$7:H23)&lt;=$G$11,INDEX(Factures!$B$6:$CW$6,SMALL(IF(MONTH(Factures!$B$6:$CW$6)=Recettes!$G$10,IF(YEAR(Factures!$B$6:$CW$6)=Recettes!$C$4,COLUMN(Factures!$B$6:$CW$6)-COLUMN(Factures!$B$6)+1)),ROWS(H$7:H23))),"")</f>
        <v/>
      </c>
      <c r="I23" s="27" t="str">
        <f>IFERROR(INDEX(Factures!$4:$4,MATCH($H23,Factures!$6:$6,0))," ")</f>
        <v xml:space="preserve"> </v>
      </c>
      <c r="J23" s="27" t="str">
        <f>IFERROR(INDEX(Factures!$5:$5,MATCH($H23,Factures!$6:$6,0))," ")</f>
        <v xml:space="preserve"> </v>
      </c>
      <c r="K23" s="27" t="str">
        <f>IFERROR(INDEX(Factures!$108:$108,MATCH($H23,Factures!$6:$6,0))," ")</f>
        <v xml:space="preserve"> </v>
      </c>
      <c r="M23" s="52"/>
      <c r="N23" s="26" t="str">
        <f t="array" ref="N23">IF(ROWS(N$7:N23)&lt;=M$11,INDEX(Factures!$B$6:$CW$6,SMALL(IF(MONTH(Factures!$B$6:$CW$6)=Recettes!M$10,IF(YEAR(Factures!$B$6:$CW$6)=Recettes!$C$4,COLUMN(Factures!$B$6:$CW$6)-COLUMN(Factures!$B$6)+1)),ROWS(N$7:N23))),"")</f>
        <v/>
      </c>
      <c r="O23" s="27" t="str">
        <f>IFERROR(INDEX(Factures!$4:$4,MATCH($N23,Factures!$6:$6,0))," ")</f>
        <v xml:space="preserve"> </v>
      </c>
      <c r="P23" s="27" t="str">
        <f>IFERROR(INDEX(Factures!$5:$5,MATCH($N23,Factures!$6:$6,0))," ")</f>
        <v xml:space="preserve"> </v>
      </c>
      <c r="Q23" s="27" t="str">
        <f>IFERROR(INDEX(Factures!$108:$108,MATCH($N23,Factures!$6:$6,0))," ")</f>
        <v xml:space="preserve"> </v>
      </c>
      <c r="S23" s="52"/>
      <c r="T23" s="26" t="str">
        <f t="array" ref="T23">IF(ROWS(T$7:T23)&lt;=S$11,INDEX(Factures!$B$6:$CW$6,SMALL(IF(MONTH(Factures!$B$6:$CW$6)=Recettes!S$10,IF(YEAR(Factures!$B$6:$CW$6)=Recettes!$C$4,COLUMN(Factures!$B$6:$CW$6)-COLUMN(Factures!$B$6)+1)),ROWS(T$7:T23))),"")</f>
        <v/>
      </c>
      <c r="U23" s="27" t="str">
        <f>IFERROR(INDEX(Factures!$4:$4,MATCH($T23,Factures!$6:$6,0))," ")</f>
        <v xml:space="preserve"> </v>
      </c>
      <c r="V23" s="27" t="str">
        <f>IFERROR(INDEX(Factures!$5:$5,MATCH($T23,Factures!$6:$6,0))," ")</f>
        <v xml:space="preserve"> </v>
      </c>
      <c r="W23" s="27" t="str">
        <f>IFERROR(INDEX(Factures!$108:$108,MATCH($T23,Factures!$6:$6,0))," ")</f>
        <v xml:space="preserve"> </v>
      </c>
      <c r="Y23" s="52"/>
      <c r="Z23" s="26" t="str">
        <f t="array" ref="Z23">IF(ROWS(Z$7:Z23)&lt;=Y$11,INDEX(Factures!$B$6:$CW$6,SMALL(IF(MONTH(Factures!$B$6:$CW$6)=Recettes!Y$10,IF(YEAR(Factures!$B$6:$CW$6)=Recettes!$C$4,COLUMN(Factures!$B$6:$CW$6)-COLUMN(Factures!$B$6)+1)),ROWS(Z$7:Z23))),"")</f>
        <v/>
      </c>
      <c r="AA23" s="27" t="str">
        <f>IFERROR(INDEX(Factures!$4:$4,MATCH($Z23,Factures!$6:$6,0))," ")</f>
        <v xml:space="preserve"> </v>
      </c>
      <c r="AB23" s="27" t="str">
        <f>IFERROR(INDEX(Factures!$5:$5,MATCH($Z23,Factures!$6:$6,0))," ")</f>
        <v xml:space="preserve"> </v>
      </c>
      <c r="AC23" s="27" t="str">
        <f>IFERROR(INDEX(Factures!$108:$108,MATCH($Z23,Factures!$6:$6,0))," ")</f>
        <v xml:space="preserve"> </v>
      </c>
      <c r="AE23" s="52"/>
      <c r="AF23" s="26" t="str">
        <f t="array" ref="AF23">IF(ROWS(AF$7:AF23)&lt;=AE$11,INDEX(Factures!$B$6:$CW$6,SMALL(IF(MONTH(Factures!$B$6:$CW$6)=Recettes!AE$10,IF(YEAR(Factures!$B$6:$CW$6)=Recettes!$C$4,COLUMN(Factures!$B$6:$CW$6)-COLUMN(Factures!$B$6)+1)),ROWS(AF$7:AF23))),"")</f>
        <v/>
      </c>
      <c r="AG23" s="27" t="str">
        <f>IFERROR(INDEX(Factures!$4:$4,MATCH($AF23,Factures!$6:$6,0))," ")</f>
        <v xml:space="preserve"> </v>
      </c>
      <c r="AH23" s="27" t="str">
        <f>IFERROR(INDEX(Factures!$5:$5,MATCH($AF23,Factures!$6:$6,0))," ")</f>
        <v xml:space="preserve"> </v>
      </c>
      <c r="AI23" s="27" t="str">
        <f>IFERROR(INDEX(Factures!$108:$108,MATCH($AF23,Factures!$6:$6,0))," ")</f>
        <v xml:space="preserve"> </v>
      </c>
      <c r="AK23" s="52"/>
      <c r="AL23" s="26" t="str">
        <f t="array" ref="AL23">IF(ROWS(AL$7:AL23)&lt;=AK$11,INDEX(Factures!$B$6:$CW$6,SMALL(IF(MONTH(Factures!$B$6:$CW$6)=Recettes!AK$10,IF(YEAR(Factures!$B$6:$CW$6)=Recettes!$C$4,COLUMN(Factures!$B$6:$CW$6)-COLUMN(Factures!$B$6)+1)),ROWS(AL$7:AL23))),"")</f>
        <v/>
      </c>
      <c r="AM23" s="27" t="str">
        <f>IFERROR(INDEX(Factures!$4:$4,MATCH($AL23,Factures!$6:$6,0))," ")</f>
        <v xml:space="preserve"> </v>
      </c>
      <c r="AN23" s="27" t="str">
        <f>IFERROR(INDEX(Factures!$5:$5,MATCH($AL23,Factures!$6:$6,0))," ")</f>
        <v xml:space="preserve"> </v>
      </c>
      <c r="AO23" s="27" t="str">
        <f>IFERROR(INDEX(Factures!$108:$108,MATCH($AL23,Factures!$6:$6,0))," ")</f>
        <v xml:space="preserve"> </v>
      </c>
      <c r="AQ23" s="52"/>
      <c r="AR23" s="26" t="str">
        <f t="array" ref="AR23">IF(ROWS(AR$7:AR23)&lt;=AQ$11,INDEX(Factures!$B$6:$CW$6,SMALL(IF(MONTH(Factures!$B$6:$CW$6)=Recettes!AQ$10,IF(YEAR(Factures!$B$6:$CW$6)=Recettes!$C$4,COLUMN(Factures!$B$6:$CW$6)-COLUMN(Factures!$B$6)+1)),ROWS(AR$7:AR23))),"")</f>
        <v/>
      </c>
      <c r="AS23" s="27" t="str">
        <f>IFERROR(INDEX(Factures!$4:$4,MATCH($AR23,Factures!$6:$6,0))," ")</f>
        <v xml:space="preserve"> </v>
      </c>
      <c r="AT23" s="27" t="str">
        <f>IFERROR(INDEX(Factures!$5:$5,MATCH($AR23,Factures!$6:$6,0))," ")</f>
        <v xml:space="preserve"> </v>
      </c>
      <c r="AU23" s="27" t="str">
        <f>IFERROR(INDEX(Factures!$108:$108,MATCH($AR23,Factures!$6:$6,0))," ")</f>
        <v xml:space="preserve"> </v>
      </c>
      <c r="AW23" s="52"/>
      <c r="AX23" s="26" t="str">
        <f t="array" ref="AX23">IF(ROWS(AX$7:AX23)&lt;=AW$11,INDEX(Factures!$B$6:$CW$6,SMALL(IF(MONTH(Factures!$B$6:$CW$6)=Recettes!AW$10,IF(YEAR(Factures!$B$6:$CW$6)=Recettes!$C$4,COLUMN(Factures!$B$6:$CW$6)-COLUMN(Factures!$B$6)+1)),ROWS(AX$7:AX23))),"")</f>
        <v/>
      </c>
      <c r="AY23" s="27" t="str">
        <f>IFERROR(INDEX(Factures!$4:$4,MATCH($AX23,Factures!$6:$6,0))," ")</f>
        <v xml:space="preserve"> </v>
      </c>
      <c r="AZ23" s="27" t="str">
        <f>IFERROR(INDEX(Factures!$5:$5,MATCH($AX23,Factures!$6:$6,0))," ")</f>
        <v xml:space="preserve"> </v>
      </c>
      <c r="BA23" s="27" t="str">
        <f>IFERROR(INDEX(Factures!$108:$108,MATCH($AX23,Factures!$6:$6,0))," ")</f>
        <v xml:space="preserve"> </v>
      </c>
      <c r="BC23" s="52"/>
      <c r="BD23" s="26" t="str">
        <f t="array" ref="BD23">IF(ROWS(BD$7:BD23)&lt;=BC$11,INDEX(Factures!$B$6:$CW$6,SMALL(IF(MONTH(Factures!$B$6:$CW$6)=Recettes!BC$10,IF(YEAR(Factures!$B$6:$CW$6)=Recettes!$C$4,COLUMN(Factures!$B$6:$CW$6)-COLUMN(Factures!$B$6)+1)),ROWS(BD$7:BD23))),"")</f>
        <v/>
      </c>
      <c r="BE23" s="27" t="str">
        <f>IFERROR(INDEX(Factures!$4:$4,MATCH($BD23,Factures!$6:$6,0))," ")</f>
        <v xml:space="preserve"> </v>
      </c>
      <c r="BF23" s="27" t="str">
        <f>IFERROR(INDEX(Factures!$5:$5,MATCH($BD23,Factures!$6:$6,0))," ")</f>
        <v xml:space="preserve"> </v>
      </c>
      <c r="BG23" s="27" t="str">
        <f>IFERROR(INDEX(Factures!$108:$108,MATCH($BD23,Factures!$6:$6,0))," ")</f>
        <v xml:space="preserve"> </v>
      </c>
      <c r="BI23" s="52"/>
      <c r="BJ23" s="26" t="str">
        <f t="array" ref="BJ23">IF(ROWS(BJ$7:BJ23)&lt;=BI$11,INDEX(Factures!$B$6:$CW$6,SMALL(IF(MONTH(Factures!$B$6:$CW$6)=Recettes!BI$10,IF(YEAR(Factures!$B$6:$CW$6)=Recettes!$C$4,COLUMN(Factures!$B$6:$CW$6)-COLUMN(Factures!$B$6)+1)),ROWS(BJ$7:BJ23))),"")</f>
        <v/>
      </c>
      <c r="BK23" s="27" t="str">
        <f>IFERROR(INDEX(Factures!$4:$4,MATCH($BJ23,Factures!$6:$6,0))," ")</f>
        <v xml:space="preserve"> </v>
      </c>
      <c r="BL23" s="27" t="str">
        <f>IFERROR(INDEX(Factures!$5:$5,MATCH($BJ23,Factures!$6:$6,0))," ")</f>
        <v xml:space="preserve"> </v>
      </c>
      <c r="BM23" s="28"/>
      <c r="BO23" s="52"/>
      <c r="BP23" s="26" t="str">
        <f t="array" ref="BP23">IF(ROWS(BP$7:BP23)&lt;=BO$11,INDEX(Factures!$B$6:$CW$6,SMALL(IF(MONTH(Factures!$B$6:$CW$6)=Recettes!BO$10,IF(YEAR(Factures!$B$6:$CW$6)=Recettes!$C$4,COLUMN(Factures!$B$6:$CW$6)-COLUMN(Factures!$B$6)+1)),ROWS(BP$7:BP23))),"")</f>
        <v/>
      </c>
      <c r="BQ23" s="27" t="str">
        <f>IFERROR(INDEX(Factures!$4:$4,MATCH($BP23,Factures!$6:$6,0))," ")</f>
        <v xml:space="preserve"> </v>
      </c>
      <c r="BR23" s="27" t="str">
        <f>IFERROR(INDEX(Factures!$5:$5,MATCH($BP23,Factures!$6:$6,0))," ")</f>
        <v xml:space="preserve"> </v>
      </c>
      <c r="BS23" s="27" t="str">
        <f>IFERROR(INDEX(Factures!$108:$108,MATCH($BP23,Factures!$6:$6,0))," ")</f>
        <v xml:space="preserve"> </v>
      </c>
    </row>
    <row r="24" spans="1:71" ht="19" customHeight="1" x14ac:dyDescent="0.2">
      <c r="A24" s="52"/>
      <c r="B24" s="26" t="str">
        <f t="array" ref="B24">IF(ROWS(B$7:B24)&lt;=$A$11,INDEX(Factures!$B$6:$CW$6,SMALL(IF(MONTH(Factures!$B$6:$CW$6)=Recettes!$A$10,IF(YEAR(Factures!$B$6:$CW$6)=Recettes!$C$4,COLUMN(Factures!$B$6:$CW$6)-COLUMN(Factures!$B$6)+1)),ROWS(B$7:B24))),"")</f>
        <v/>
      </c>
      <c r="C24" s="27" t="str">
        <f>IFERROR(INDEX(Factures!$4:$4,MATCH($B24,Factures!$6:$6,0))," ")</f>
        <v xml:space="preserve"> </v>
      </c>
      <c r="D24" s="27" t="str">
        <f>IFERROR(INDEX(Factures!$5:$5,MATCH($B24,Factures!$6:$6,0))," ")</f>
        <v xml:space="preserve"> </v>
      </c>
      <c r="E24" s="27" t="str">
        <f>IFERROR(INDEX(Factures!$108:$108,MATCH($B24,Factures!$6:$6,0))," ")</f>
        <v xml:space="preserve"> </v>
      </c>
      <c r="G24" s="52"/>
      <c r="H24" s="26" t="str">
        <f t="array" ref="H24">IF(ROWS(H$7:H24)&lt;=$G$11,INDEX(Factures!$B$6:$CW$6,SMALL(IF(MONTH(Factures!$B$6:$CW$6)=Recettes!$G$10,IF(YEAR(Factures!$B$6:$CW$6)=Recettes!$C$4,COLUMN(Factures!$B$6:$CW$6)-COLUMN(Factures!$B$6)+1)),ROWS(H$7:H24))),"")</f>
        <v/>
      </c>
      <c r="I24" s="27" t="str">
        <f>IFERROR(INDEX(Factures!$4:$4,MATCH($H24,Factures!$6:$6,0))," ")</f>
        <v xml:space="preserve"> </v>
      </c>
      <c r="J24" s="27" t="str">
        <f>IFERROR(INDEX(Factures!$5:$5,MATCH($H24,Factures!$6:$6,0))," ")</f>
        <v xml:space="preserve"> </v>
      </c>
      <c r="K24" s="27" t="str">
        <f>IFERROR(INDEX(Factures!$108:$108,MATCH($H24,Factures!$6:$6,0))," ")</f>
        <v xml:space="preserve"> </v>
      </c>
      <c r="M24" s="52"/>
      <c r="N24" s="26" t="str">
        <f t="array" ref="N24">IF(ROWS(N$7:N24)&lt;=M$11,INDEX(Factures!$B$6:$CW$6,SMALL(IF(MONTH(Factures!$B$6:$CW$6)=Recettes!M$10,IF(YEAR(Factures!$B$6:$CW$6)=Recettes!$C$4,COLUMN(Factures!$B$6:$CW$6)-COLUMN(Factures!$B$6)+1)),ROWS(N$7:N24))),"")</f>
        <v/>
      </c>
      <c r="O24" s="27" t="str">
        <f>IFERROR(INDEX(Factures!$4:$4,MATCH($N24,Factures!$6:$6,0))," ")</f>
        <v xml:space="preserve"> </v>
      </c>
      <c r="P24" s="27" t="str">
        <f>IFERROR(INDEX(Factures!$5:$5,MATCH($N24,Factures!$6:$6,0))," ")</f>
        <v xml:space="preserve"> </v>
      </c>
      <c r="Q24" s="27" t="str">
        <f>IFERROR(INDEX(Factures!$108:$108,MATCH($N24,Factures!$6:$6,0))," ")</f>
        <v xml:space="preserve"> </v>
      </c>
      <c r="S24" s="52"/>
      <c r="T24" s="26" t="str">
        <f t="array" ref="T24">IF(ROWS(T$7:T24)&lt;=S$11,INDEX(Factures!$B$6:$CW$6,SMALL(IF(MONTH(Factures!$B$6:$CW$6)=Recettes!S$10,IF(YEAR(Factures!$B$6:$CW$6)=Recettes!$C$4,COLUMN(Factures!$B$6:$CW$6)-COLUMN(Factures!$B$6)+1)),ROWS(T$7:T24))),"")</f>
        <v/>
      </c>
      <c r="U24" s="27" t="str">
        <f>IFERROR(INDEX(Factures!$4:$4,MATCH($T24,Factures!$6:$6,0))," ")</f>
        <v xml:space="preserve"> </v>
      </c>
      <c r="V24" s="27" t="str">
        <f>IFERROR(INDEX(Factures!$5:$5,MATCH($T24,Factures!$6:$6,0))," ")</f>
        <v xml:space="preserve"> </v>
      </c>
      <c r="W24" s="27" t="str">
        <f>IFERROR(INDEX(Factures!$108:$108,MATCH($T24,Factures!$6:$6,0))," ")</f>
        <v xml:space="preserve"> </v>
      </c>
      <c r="Y24" s="52"/>
      <c r="Z24" s="26" t="str">
        <f t="array" ref="Z24">IF(ROWS(Z$7:Z24)&lt;=Y$11,INDEX(Factures!$B$6:$CW$6,SMALL(IF(MONTH(Factures!$B$6:$CW$6)=Recettes!Y$10,IF(YEAR(Factures!$B$6:$CW$6)=Recettes!$C$4,COLUMN(Factures!$B$6:$CW$6)-COLUMN(Factures!$B$6)+1)),ROWS(Z$7:Z24))),"")</f>
        <v/>
      </c>
      <c r="AA24" s="27" t="str">
        <f>IFERROR(INDEX(Factures!$4:$4,MATCH($Z24,Factures!$6:$6,0))," ")</f>
        <v xml:space="preserve"> </v>
      </c>
      <c r="AB24" s="27" t="str">
        <f>IFERROR(INDEX(Factures!$5:$5,MATCH($Z24,Factures!$6:$6,0))," ")</f>
        <v xml:space="preserve"> </v>
      </c>
      <c r="AC24" s="27" t="str">
        <f>IFERROR(INDEX(Factures!$108:$108,MATCH($Z24,Factures!$6:$6,0))," ")</f>
        <v xml:space="preserve"> </v>
      </c>
      <c r="AE24" s="52"/>
      <c r="AF24" s="26" t="str">
        <f t="array" ref="AF24">IF(ROWS(AF$7:AF24)&lt;=AE$11,INDEX(Factures!$B$6:$CW$6,SMALL(IF(MONTH(Factures!$B$6:$CW$6)=Recettes!AE$10,IF(YEAR(Factures!$B$6:$CW$6)=Recettes!$C$4,COLUMN(Factures!$B$6:$CW$6)-COLUMN(Factures!$B$6)+1)),ROWS(AF$7:AF24))),"")</f>
        <v/>
      </c>
      <c r="AG24" s="27" t="str">
        <f>IFERROR(INDEX(Factures!$4:$4,MATCH($AF24,Factures!$6:$6,0))," ")</f>
        <v xml:space="preserve"> </v>
      </c>
      <c r="AH24" s="27" t="str">
        <f>IFERROR(INDEX(Factures!$5:$5,MATCH($AF24,Factures!$6:$6,0))," ")</f>
        <v xml:space="preserve"> </v>
      </c>
      <c r="AI24" s="27" t="str">
        <f>IFERROR(INDEX(Factures!$108:$108,MATCH($AF24,Factures!$6:$6,0))," ")</f>
        <v xml:space="preserve"> </v>
      </c>
      <c r="AK24" s="52"/>
      <c r="AL24" s="26" t="str">
        <f t="array" ref="AL24">IF(ROWS(AL$7:AL24)&lt;=AK$11,INDEX(Factures!$B$6:$CW$6,SMALL(IF(MONTH(Factures!$B$6:$CW$6)=Recettes!AK$10,IF(YEAR(Factures!$B$6:$CW$6)=Recettes!$C$4,COLUMN(Factures!$B$6:$CW$6)-COLUMN(Factures!$B$6)+1)),ROWS(AL$7:AL24))),"")</f>
        <v/>
      </c>
      <c r="AM24" s="27" t="str">
        <f>IFERROR(INDEX(Factures!$4:$4,MATCH($AL24,Factures!$6:$6,0))," ")</f>
        <v xml:space="preserve"> </v>
      </c>
      <c r="AN24" s="27" t="str">
        <f>IFERROR(INDEX(Factures!$5:$5,MATCH($AL24,Factures!$6:$6,0))," ")</f>
        <v xml:space="preserve"> </v>
      </c>
      <c r="AO24" s="27" t="str">
        <f>IFERROR(INDEX(Factures!$108:$108,MATCH($AL24,Factures!$6:$6,0))," ")</f>
        <v xml:space="preserve"> </v>
      </c>
      <c r="AQ24" s="52"/>
      <c r="AR24" s="26" t="str">
        <f t="array" ref="AR24">IF(ROWS(AR$7:AR24)&lt;=AQ$11,INDEX(Factures!$B$6:$CW$6,SMALL(IF(MONTH(Factures!$B$6:$CW$6)=Recettes!AQ$10,IF(YEAR(Factures!$B$6:$CW$6)=Recettes!$C$4,COLUMN(Factures!$B$6:$CW$6)-COLUMN(Factures!$B$6)+1)),ROWS(AR$7:AR24))),"")</f>
        <v/>
      </c>
      <c r="AS24" s="27" t="str">
        <f>IFERROR(INDEX(Factures!$4:$4,MATCH($AR24,Factures!$6:$6,0))," ")</f>
        <v xml:space="preserve"> </v>
      </c>
      <c r="AT24" s="27" t="str">
        <f>IFERROR(INDEX(Factures!$5:$5,MATCH($AR24,Factures!$6:$6,0))," ")</f>
        <v xml:space="preserve"> </v>
      </c>
      <c r="AU24" s="27" t="str">
        <f>IFERROR(INDEX(Factures!$108:$108,MATCH($AR24,Factures!$6:$6,0))," ")</f>
        <v xml:space="preserve"> </v>
      </c>
      <c r="AW24" s="52"/>
      <c r="AX24" s="26" t="str">
        <f t="array" ref="AX24">IF(ROWS(AX$7:AX24)&lt;=AW$11,INDEX(Factures!$B$6:$CW$6,SMALL(IF(MONTH(Factures!$B$6:$CW$6)=Recettes!AW$10,IF(YEAR(Factures!$B$6:$CW$6)=Recettes!$C$4,COLUMN(Factures!$B$6:$CW$6)-COLUMN(Factures!$B$6)+1)),ROWS(AX$7:AX24))),"")</f>
        <v/>
      </c>
      <c r="AY24" s="27" t="str">
        <f>IFERROR(INDEX(Factures!$4:$4,MATCH($AX24,Factures!$6:$6,0))," ")</f>
        <v xml:space="preserve"> </v>
      </c>
      <c r="AZ24" s="27" t="str">
        <f>IFERROR(INDEX(Factures!$5:$5,MATCH($AX24,Factures!$6:$6,0))," ")</f>
        <v xml:space="preserve"> </v>
      </c>
      <c r="BA24" s="27" t="str">
        <f>IFERROR(INDEX(Factures!$108:$108,MATCH($AX24,Factures!$6:$6,0))," ")</f>
        <v xml:space="preserve"> </v>
      </c>
      <c r="BC24" s="52"/>
      <c r="BD24" s="26" t="str">
        <f t="array" ref="BD24">IF(ROWS(BD$7:BD24)&lt;=BC$11,INDEX(Factures!$B$6:$CW$6,SMALL(IF(MONTH(Factures!$B$6:$CW$6)=Recettes!BC$10,IF(YEAR(Factures!$B$6:$CW$6)=Recettes!$C$4,COLUMN(Factures!$B$6:$CW$6)-COLUMN(Factures!$B$6)+1)),ROWS(BD$7:BD24))),"")</f>
        <v/>
      </c>
      <c r="BE24" s="27" t="str">
        <f>IFERROR(INDEX(Factures!$4:$4,MATCH($BD24,Factures!$6:$6,0))," ")</f>
        <v xml:space="preserve"> </v>
      </c>
      <c r="BF24" s="27" t="str">
        <f>IFERROR(INDEX(Factures!$5:$5,MATCH($BD24,Factures!$6:$6,0))," ")</f>
        <v xml:space="preserve"> </v>
      </c>
      <c r="BG24" s="27" t="str">
        <f>IFERROR(INDEX(Factures!$108:$108,MATCH($BD24,Factures!$6:$6,0))," ")</f>
        <v xml:space="preserve"> </v>
      </c>
      <c r="BI24" s="52"/>
      <c r="BJ24" s="26" t="str">
        <f t="array" ref="BJ24">IF(ROWS(BJ$7:BJ24)&lt;=BI$11,INDEX(Factures!$B$6:$CW$6,SMALL(IF(MONTH(Factures!$B$6:$CW$6)=Recettes!BI$10,IF(YEAR(Factures!$B$6:$CW$6)=Recettes!$C$4,COLUMN(Factures!$B$6:$CW$6)-COLUMN(Factures!$B$6)+1)),ROWS(BJ$7:BJ24))),"")</f>
        <v/>
      </c>
      <c r="BK24" s="27" t="str">
        <f>IFERROR(INDEX(Factures!$4:$4,MATCH($BJ24,Factures!$6:$6,0))," ")</f>
        <v xml:space="preserve"> </v>
      </c>
      <c r="BL24" s="27" t="str">
        <f>IFERROR(INDEX(Factures!$5:$5,MATCH($BJ24,Factures!$6:$6,0))," ")</f>
        <v xml:space="preserve"> </v>
      </c>
      <c r="BM24" s="28"/>
      <c r="BO24" s="52"/>
      <c r="BP24" s="26" t="str">
        <f t="array" ref="BP24">IF(ROWS(BP$7:BP24)&lt;=BO$11,INDEX(Factures!$B$6:$CW$6,SMALL(IF(MONTH(Factures!$B$6:$CW$6)=Recettes!BO$10,IF(YEAR(Factures!$B$6:$CW$6)=Recettes!$C$4,COLUMN(Factures!$B$6:$CW$6)-COLUMN(Factures!$B$6)+1)),ROWS(BP$7:BP24))),"")</f>
        <v/>
      </c>
      <c r="BQ24" s="27" t="str">
        <f>IFERROR(INDEX(Factures!$4:$4,MATCH($BP24,Factures!$6:$6,0))," ")</f>
        <v xml:space="preserve"> </v>
      </c>
      <c r="BR24" s="27" t="str">
        <f>IFERROR(INDEX(Factures!$5:$5,MATCH($BP24,Factures!$6:$6,0))," ")</f>
        <v xml:space="preserve"> </v>
      </c>
      <c r="BS24" s="27" t="str">
        <f>IFERROR(INDEX(Factures!$108:$108,MATCH($BP24,Factures!$6:$6,0))," ")</f>
        <v xml:space="preserve"> </v>
      </c>
    </row>
    <row r="25" spans="1:71" ht="19" customHeight="1" x14ac:dyDescent="0.2">
      <c r="A25" s="52"/>
      <c r="B25" s="26" t="str">
        <f t="array" ref="B25">IF(ROWS(B$7:B25)&lt;=$A$11,INDEX(Factures!$B$6:$CW$6,SMALL(IF(MONTH(Factures!$B$6:$CW$6)=Recettes!$A$10,IF(YEAR(Factures!$B$6:$CW$6)=Recettes!$C$4,COLUMN(Factures!$B$6:$CW$6)-COLUMN(Factures!$B$6)+1)),ROWS(B$7:B25))),"")</f>
        <v/>
      </c>
      <c r="C25" s="27" t="str">
        <f>IFERROR(INDEX(Factures!$4:$4,MATCH($B25,Factures!$6:$6,0))," ")</f>
        <v xml:space="preserve"> </v>
      </c>
      <c r="D25" s="27" t="str">
        <f>IFERROR(INDEX(Factures!$5:$5,MATCH($B25,Factures!$6:$6,0))," ")</f>
        <v xml:space="preserve"> </v>
      </c>
      <c r="E25" s="27" t="str">
        <f>IFERROR(INDEX(Factures!$108:$108,MATCH($B25,Factures!$6:$6,0))," ")</f>
        <v xml:space="preserve"> </v>
      </c>
      <c r="G25" s="52"/>
      <c r="H25" s="26" t="str">
        <f t="array" ref="H25">IF(ROWS(H$7:H25)&lt;=$G$11,INDEX(Factures!$B$6:$CW$6,SMALL(IF(MONTH(Factures!$B$6:$CW$6)=Recettes!$G$10,IF(YEAR(Factures!$B$6:$CW$6)=Recettes!$C$4,COLUMN(Factures!$B$6:$CW$6)-COLUMN(Factures!$B$6)+1)),ROWS(H$7:H25))),"")</f>
        <v/>
      </c>
      <c r="I25" s="27" t="str">
        <f>IFERROR(INDEX(Factures!$4:$4,MATCH($H25,Factures!$6:$6,0))," ")</f>
        <v xml:space="preserve"> </v>
      </c>
      <c r="J25" s="27" t="str">
        <f>IFERROR(INDEX(Factures!$5:$5,MATCH($H25,Factures!$6:$6,0))," ")</f>
        <v xml:space="preserve"> </v>
      </c>
      <c r="K25" s="27" t="str">
        <f>IFERROR(INDEX(Factures!$108:$108,MATCH($H25,Factures!$6:$6,0))," ")</f>
        <v xml:space="preserve"> </v>
      </c>
      <c r="M25" s="52"/>
      <c r="N25" s="26" t="str">
        <f t="array" ref="N25">IF(ROWS(N$7:N25)&lt;=M$11,INDEX(Factures!$B$6:$CW$6,SMALL(IF(MONTH(Factures!$B$6:$CW$6)=Recettes!M$10,IF(YEAR(Factures!$B$6:$CW$6)=Recettes!$C$4,COLUMN(Factures!$B$6:$CW$6)-COLUMN(Factures!$B$6)+1)),ROWS(N$7:N25))),"")</f>
        <v/>
      </c>
      <c r="O25" s="27" t="str">
        <f>IFERROR(INDEX(Factures!$4:$4,MATCH($N25,Factures!$6:$6,0))," ")</f>
        <v xml:space="preserve"> </v>
      </c>
      <c r="P25" s="27" t="str">
        <f>IFERROR(INDEX(Factures!$5:$5,MATCH($N25,Factures!$6:$6,0))," ")</f>
        <v xml:space="preserve"> </v>
      </c>
      <c r="Q25" s="27" t="str">
        <f>IFERROR(INDEX(Factures!$108:$108,MATCH($N25,Factures!$6:$6,0))," ")</f>
        <v xml:space="preserve"> </v>
      </c>
      <c r="S25" s="52"/>
      <c r="T25" s="26" t="str">
        <f t="array" ref="T25">IF(ROWS(T$7:T25)&lt;=S$11,INDEX(Factures!$B$6:$CW$6,SMALL(IF(MONTH(Factures!$B$6:$CW$6)=Recettes!S$10,IF(YEAR(Factures!$B$6:$CW$6)=Recettes!$C$4,COLUMN(Factures!$B$6:$CW$6)-COLUMN(Factures!$B$6)+1)),ROWS(T$7:T25))),"")</f>
        <v/>
      </c>
      <c r="U25" s="27" t="str">
        <f>IFERROR(INDEX(Factures!$4:$4,MATCH($T25,Factures!$6:$6,0))," ")</f>
        <v xml:space="preserve"> </v>
      </c>
      <c r="V25" s="27" t="str">
        <f>IFERROR(INDEX(Factures!$5:$5,MATCH($T25,Factures!$6:$6,0))," ")</f>
        <v xml:space="preserve"> </v>
      </c>
      <c r="W25" s="27" t="str">
        <f>IFERROR(INDEX(Factures!$108:$108,MATCH($T25,Factures!$6:$6,0))," ")</f>
        <v xml:space="preserve"> </v>
      </c>
      <c r="Y25" s="52"/>
      <c r="Z25" s="26" t="str">
        <f t="array" ref="Z25">IF(ROWS(Z$7:Z25)&lt;=Y$11,INDEX(Factures!$B$6:$CW$6,SMALL(IF(MONTH(Factures!$B$6:$CW$6)=Recettes!Y$10,IF(YEAR(Factures!$B$6:$CW$6)=Recettes!$C$4,COLUMN(Factures!$B$6:$CW$6)-COLUMN(Factures!$B$6)+1)),ROWS(Z$7:Z25))),"")</f>
        <v/>
      </c>
      <c r="AA25" s="27" t="str">
        <f>IFERROR(INDEX(Factures!$4:$4,MATCH($Z25,Factures!$6:$6,0))," ")</f>
        <v xml:space="preserve"> </v>
      </c>
      <c r="AB25" s="27" t="str">
        <f>IFERROR(INDEX(Factures!$5:$5,MATCH($Z25,Factures!$6:$6,0))," ")</f>
        <v xml:space="preserve"> </v>
      </c>
      <c r="AC25" s="27" t="str">
        <f>IFERROR(INDEX(Factures!$108:$108,MATCH($Z25,Factures!$6:$6,0))," ")</f>
        <v xml:space="preserve"> </v>
      </c>
      <c r="AE25" s="52"/>
      <c r="AF25" s="26" t="str">
        <f t="array" ref="AF25">IF(ROWS(AF$7:AF25)&lt;=AE$11,INDEX(Factures!$B$6:$CW$6,SMALL(IF(MONTH(Factures!$B$6:$CW$6)=Recettes!AE$10,IF(YEAR(Factures!$B$6:$CW$6)=Recettes!$C$4,COLUMN(Factures!$B$6:$CW$6)-COLUMN(Factures!$B$6)+1)),ROWS(AF$7:AF25))),"")</f>
        <v/>
      </c>
      <c r="AG25" s="27" t="str">
        <f>IFERROR(INDEX(Factures!$4:$4,MATCH($AF25,Factures!$6:$6,0))," ")</f>
        <v xml:space="preserve"> </v>
      </c>
      <c r="AH25" s="27" t="str">
        <f>IFERROR(INDEX(Factures!$5:$5,MATCH($AF25,Factures!$6:$6,0))," ")</f>
        <v xml:space="preserve"> </v>
      </c>
      <c r="AI25" s="27" t="str">
        <f>IFERROR(INDEX(Factures!$108:$108,MATCH($AF25,Factures!$6:$6,0))," ")</f>
        <v xml:space="preserve"> </v>
      </c>
      <c r="AK25" s="52"/>
      <c r="AL25" s="26" t="str">
        <f t="array" ref="AL25">IF(ROWS(AL$7:AL25)&lt;=AK$11,INDEX(Factures!$B$6:$CW$6,SMALL(IF(MONTH(Factures!$B$6:$CW$6)=Recettes!AK$10,IF(YEAR(Factures!$B$6:$CW$6)=Recettes!$C$4,COLUMN(Factures!$B$6:$CW$6)-COLUMN(Factures!$B$6)+1)),ROWS(AL$7:AL25))),"")</f>
        <v/>
      </c>
      <c r="AM25" s="27" t="str">
        <f>IFERROR(INDEX(Factures!$4:$4,MATCH($AL25,Factures!$6:$6,0))," ")</f>
        <v xml:space="preserve"> </v>
      </c>
      <c r="AN25" s="27" t="str">
        <f>IFERROR(INDEX(Factures!$5:$5,MATCH($AL25,Factures!$6:$6,0))," ")</f>
        <v xml:space="preserve"> </v>
      </c>
      <c r="AO25" s="27" t="str">
        <f>IFERROR(INDEX(Factures!$108:$108,MATCH($AL25,Factures!$6:$6,0))," ")</f>
        <v xml:space="preserve"> </v>
      </c>
      <c r="AQ25" s="52"/>
      <c r="AR25" s="26" t="str">
        <f t="array" ref="AR25">IF(ROWS(AR$7:AR25)&lt;=AQ$11,INDEX(Factures!$B$6:$CW$6,SMALL(IF(MONTH(Factures!$B$6:$CW$6)=Recettes!AQ$10,IF(YEAR(Factures!$B$6:$CW$6)=Recettes!$C$4,COLUMN(Factures!$B$6:$CW$6)-COLUMN(Factures!$B$6)+1)),ROWS(AR$7:AR25))),"")</f>
        <v/>
      </c>
      <c r="AS25" s="27" t="str">
        <f>IFERROR(INDEX(Factures!$4:$4,MATCH($AR25,Factures!$6:$6,0))," ")</f>
        <v xml:space="preserve"> </v>
      </c>
      <c r="AT25" s="27" t="str">
        <f>IFERROR(INDEX(Factures!$5:$5,MATCH($AR25,Factures!$6:$6,0))," ")</f>
        <v xml:space="preserve"> </v>
      </c>
      <c r="AU25" s="27" t="str">
        <f>IFERROR(INDEX(Factures!$108:$108,MATCH($AR25,Factures!$6:$6,0))," ")</f>
        <v xml:space="preserve"> </v>
      </c>
      <c r="AW25" s="52"/>
      <c r="AX25" s="26" t="str">
        <f t="array" ref="AX25">IF(ROWS(AX$7:AX25)&lt;=AW$11,INDEX(Factures!$B$6:$CW$6,SMALL(IF(MONTH(Factures!$B$6:$CW$6)=Recettes!AW$10,IF(YEAR(Factures!$B$6:$CW$6)=Recettes!$C$4,COLUMN(Factures!$B$6:$CW$6)-COLUMN(Factures!$B$6)+1)),ROWS(AX$7:AX25))),"")</f>
        <v/>
      </c>
      <c r="AY25" s="27" t="str">
        <f>IFERROR(INDEX(Factures!$4:$4,MATCH($AX25,Factures!$6:$6,0))," ")</f>
        <v xml:space="preserve"> </v>
      </c>
      <c r="AZ25" s="27" t="str">
        <f>IFERROR(INDEX(Factures!$5:$5,MATCH($AX25,Factures!$6:$6,0))," ")</f>
        <v xml:space="preserve"> </v>
      </c>
      <c r="BA25" s="27" t="str">
        <f>IFERROR(INDEX(Factures!$108:$108,MATCH($AX25,Factures!$6:$6,0))," ")</f>
        <v xml:space="preserve"> </v>
      </c>
      <c r="BC25" s="52"/>
      <c r="BD25" s="26" t="str">
        <f t="array" ref="BD25">IF(ROWS(BD$7:BD25)&lt;=BC$11,INDEX(Factures!$B$6:$CW$6,SMALL(IF(MONTH(Factures!$B$6:$CW$6)=Recettes!BC$10,IF(YEAR(Factures!$B$6:$CW$6)=Recettes!$C$4,COLUMN(Factures!$B$6:$CW$6)-COLUMN(Factures!$B$6)+1)),ROWS(BD$7:BD25))),"")</f>
        <v/>
      </c>
      <c r="BE25" s="27" t="str">
        <f>IFERROR(INDEX(Factures!$4:$4,MATCH($BD25,Factures!$6:$6,0))," ")</f>
        <v xml:space="preserve"> </v>
      </c>
      <c r="BF25" s="27" t="str">
        <f>IFERROR(INDEX(Factures!$5:$5,MATCH($BD25,Factures!$6:$6,0))," ")</f>
        <v xml:space="preserve"> </v>
      </c>
      <c r="BG25" s="27" t="str">
        <f>IFERROR(INDEX(Factures!$108:$108,MATCH($BD25,Factures!$6:$6,0))," ")</f>
        <v xml:space="preserve"> </v>
      </c>
      <c r="BI25" s="52"/>
      <c r="BJ25" s="26" t="str">
        <f t="array" ref="BJ25">IF(ROWS(BJ$7:BJ25)&lt;=BI$11,INDEX(Factures!$B$6:$CW$6,SMALL(IF(MONTH(Factures!$B$6:$CW$6)=Recettes!BI$10,IF(YEAR(Factures!$B$6:$CW$6)=Recettes!$C$4,COLUMN(Factures!$B$6:$CW$6)-COLUMN(Factures!$B$6)+1)),ROWS(BJ$7:BJ25))),"")</f>
        <v/>
      </c>
      <c r="BK25" s="27" t="str">
        <f>IFERROR(INDEX(Factures!$4:$4,MATCH($BJ25,Factures!$6:$6,0))," ")</f>
        <v xml:space="preserve"> </v>
      </c>
      <c r="BL25" s="27" t="str">
        <f>IFERROR(INDEX(Factures!$5:$5,MATCH($BJ25,Factures!$6:$6,0))," ")</f>
        <v xml:space="preserve"> </v>
      </c>
      <c r="BM25" s="28"/>
      <c r="BO25" s="52"/>
      <c r="BP25" s="26" t="str">
        <f t="array" ref="BP25">IF(ROWS(BP$7:BP25)&lt;=BO$11,INDEX(Factures!$B$6:$CW$6,SMALL(IF(MONTH(Factures!$B$6:$CW$6)=Recettes!BO$10,IF(YEAR(Factures!$B$6:$CW$6)=Recettes!$C$4,COLUMN(Factures!$B$6:$CW$6)-COLUMN(Factures!$B$6)+1)),ROWS(BP$7:BP25))),"")</f>
        <v/>
      </c>
      <c r="BQ25" s="27" t="str">
        <f>IFERROR(INDEX(Factures!$4:$4,MATCH($BP25,Factures!$6:$6,0))," ")</f>
        <v xml:space="preserve"> </v>
      </c>
      <c r="BR25" s="27" t="str">
        <f>IFERROR(INDEX(Factures!$5:$5,MATCH($BP25,Factures!$6:$6,0))," ")</f>
        <v xml:space="preserve"> </v>
      </c>
      <c r="BS25" s="27" t="str">
        <f>IFERROR(INDEX(Factures!$108:$108,MATCH($BP25,Factures!$6:$6,0))," ")</f>
        <v xml:space="preserve"> </v>
      </c>
    </row>
    <row r="26" spans="1:71" ht="19" customHeight="1" x14ac:dyDescent="0.2">
      <c r="A26" s="52"/>
      <c r="B26" s="26" t="str">
        <f t="array" ref="B26">IF(ROWS(B$7:B26)&lt;=$A$11,INDEX(Factures!$B$6:$CW$6,SMALL(IF(MONTH(Factures!$B$6:$CW$6)=Recettes!$A$10,IF(YEAR(Factures!$B$6:$CW$6)=Recettes!$C$4,COLUMN(Factures!$B$6:$CW$6)-COLUMN(Factures!$B$6)+1)),ROWS(B$7:B26))),"")</f>
        <v/>
      </c>
      <c r="C26" s="27" t="str">
        <f>IFERROR(INDEX(Factures!$4:$4,MATCH($B26,Factures!$6:$6,0))," ")</f>
        <v xml:space="preserve"> </v>
      </c>
      <c r="D26" s="27" t="str">
        <f>IFERROR(INDEX(Factures!$5:$5,MATCH($B26,Factures!$6:$6,0))," ")</f>
        <v xml:space="preserve"> </v>
      </c>
      <c r="E26" s="27" t="str">
        <f>IFERROR(INDEX(Factures!$108:$108,MATCH($B26,Factures!$6:$6,0))," ")</f>
        <v xml:space="preserve"> </v>
      </c>
      <c r="G26" s="52"/>
      <c r="H26" s="26" t="str">
        <f t="array" ref="H26">IF(ROWS(H$7:H26)&lt;=$G$11,INDEX(Factures!$B$6:$CW$6,SMALL(IF(MONTH(Factures!$B$6:$CW$6)=Recettes!$G$10,IF(YEAR(Factures!$B$6:$CW$6)=Recettes!$C$4,COLUMN(Factures!$B$6:$CW$6)-COLUMN(Factures!$B$6)+1)),ROWS(H$7:H26))),"")</f>
        <v/>
      </c>
      <c r="I26" s="27" t="str">
        <f>IFERROR(INDEX(Factures!$4:$4,MATCH($H26,Factures!$6:$6,0))," ")</f>
        <v xml:space="preserve"> </v>
      </c>
      <c r="J26" s="27" t="str">
        <f>IFERROR(INDEX(Factures!$5:$5,MATCH($H26,Factures!$6:$6,0))," ")</f>
        <v xml:space="preserve"> </v>
      </c>
      <c r="K26" s="27" t="str">
        <f>IFERROR(INDEX(Factures!$108:$108,MATCH($H26,Factures!$6:$6,0))," ")</f>
        <v xml:space="preserve"> </v>
      </c>
      <c r="M26" s="52"/>
      <c r="N26" s="26" t="str">
        <f t="array" ref="N26">IF(ROWS(N$7:N26)&lt;=M$11,INDEX(Factures!$B$6:$CW$6,SMALL(IF(MONTH(Factures!$B$6:$CW$6)=Recettes!M$10,IF(YEAR(Factures!$B$6:$CW$6)=Recettes!$C$4,COLUMN(Factures!$B$6:$CW$6)-COLUMN(Factures!$B$6)+1)),ROWS(N$7:N26))),"")</f>
        <v/>
      </c>
      <c r="O26" s="27" t="str">
        <f>IFERROR(INDEX(Factures!$4:$4,MATCH($N26,Factures!$6:$6,0))," ")</f>
        <v xml:space="preserve"> </v>
      </c>
      <c r="P26" s="27" t="str">
        <f>IFERROR(INDEX(Factures!$5:$5,MATCH($N26,Factures!$6:$6,0))," ")</f>
        <v xml:space="preserve"> </v>
      </c>
      <c r="Q26" s="27" t="str">
        <f>IFERROR(INDEX(Factures!$108:$108,MATCH($N26,Factures!$6:$6,0))," ")</f>
        <v xml:space="preserve"> </v>
      </c>
      <c r="S26" s="52"/>
      <c r="T26" s="26" t="str">
        <f t="array" ref="T26">IF(ROWS(T$7:T26)&lt;=S$11,INDEX(Factures!$B$6:$CW$6,SMALL(IF(MONTH(Factures!$B$6:$CW$6)=Recettes!S$10,IF(YEAR(Factures!$B$6:$CW$6)=Recettes!$C$4,COLUMN(Factures!$B$6:$CW$6)-COLUMN(Factures!$B$6)+1)),ROWS(T$7:T26))),"")</f>
        <v/>
      </c>
      <c r="U26" s="27" t="str">
        <f>IFERROR(INDEX(Factures!$4:$4,MATCH($T26,Factures!$6:$6,0))," ")</f>
        <v xml:space="preserve"> </v>
      </c>
      <c r="V26" s="27" t="str">
        <f>IFERROR(INDEX(Factures!$5:$5,MATCH($T26,Factures!$6:$6,0))," ")</f>
        <v xml:space="preserve"> </v>
      </c>
      <c r="W26" s="27" t="str">
        <f>IFERROR(INDEX(Factures!$108:$108,MATCH($T26,Factures!$6:$6,0))," ")</f>
        <v xml:space="preserve"> </v>
      </c>
      <c r="Y26" s="52"/>
      <c r="Z26" s="26" t="str">
        <f t="array" ref="Z26">IF(ROWS(Z$7:Z26)&lt;=Y$11,INDEX(Factures!$B$6:$CW$6,SMALL(IF(MONTH(Factures!$B$6:$CW$6)=Recettes!Y$10,IF(YEAR(Factures!$B$6:$CW$6)=Recettes!$C$4,COLUMN(Factures!$B$6:$CW$6)-COLUMN(Factures!$B$6)+1)),ROWS(Z$7:Z26))),"")</f>
        <v/>
      </c>
      <c r="AA26" s="27" t="str">
        <f>IFERROR(INDEX(Factures!$4:$4,MATCH($Z26,Factures!$6:$6,0))," ")</f>
        <v xml:space="preserve"> </v>
      </c>
      <c r="AB26" s="27" t="str">
        <f>IFERROR(INDEX(Factures!$5:$5,MATCH($Z26,Factures!$6:$6,0))," ")</f>
        <v xml:space="preserve"> </v>
      </c>
      <c r="AC26" s="27" t="str">
        <f>IFERROR(INDEX(Factures!$108:$108,MATCH($Z26,Factures!$6:$6,0))," ")</f>
        <v xml:space="preserve"> </v>
      </c>
      <c r="AE26" s="52"/>
      <c r="AF26" s="26" t="str">
        <f t="array" ref="AF26">IF(ROWS(AF$7:AF26)&lt;=AE$11,INDEX(Factures!$B$6:$CW$6,SMALL(IF(MONTH(Factures!$B$6:$CW$6)=Recettes!AE$10,IF(YEAR(Factures!$B$6:$CW$6)=Recettes!$C$4,COLUMN(Factures!$B$6:$CW$6)-COLUMN(Factures!$B$6)+1)),ROWS(AF$7:AF26))),"")</f>
        <v/>
      </c>
      <c r="AG26" s="27" t="str">
        <f>IFERROR(INDEX(Factures!$4:$4,MATCH($AF26,Factures!$6:$6,0))," ")</f>
        <v xml:space="preserve"> </v>
      </c>
      <c r="AH26" s="27" t="str">
        <f>IFERROR(INDEX(Factures!$5:$5,MATCH($AF26,Factures!$6:$6,0))," ")</f>
        <v xml:space="preserve"> </v>
      </c>
      <c r="AI26" s="27" t="str">
        <f>IFERROR(INDEX(Factures!$108:$108,MATCH($AF26,Factures!$6:$6,0))," ")</f>
        <v xml:space="preserve"> </v>
      </c>
      <c r="AK26" s="52"/>
      <c r="AL26" s="26" t="str">
        <f t="array" ref="AL26">IF(ROWS(AL$7:AL26)&lt;=AK$11,INDEX(Factures!$B$6:$CW$6,SMALL(IF(MONTH(Factures!$B$6:$CW$6)=Recettes!AK$10,IF(YEAR(Factures!$B$6:$CW$6)=Recettes!$C$4,COLUMN(Factures!$B$6:$CW$6)-COLUMN(Factures!$B$6)+1)),ROWS(AL$7:AL26))),"")</f>
        <v/>
      </c>
      <c r="AM26" s="27" t="str">
        <f>IFERROR(INDEX(Factures!$4:$4,MATCH($AL26,Factures!$6:$6,0))," ")</f>
        <v xml:space="preserve"> </v>
      </c>
      <c r="AN26" s="27" t="str">
        <f>IFERROR(INDEX(Factures!$5:$5,MATCH($AL26,Factures!$6:$6,0))," ")</f>
        <v xml:space="preserve"> </v>
      </c>
      <c r="AO26" s="27" t="str">
        <f>IFERROR(INDEX(Factures!$108:$108,MATCH($AL26,Factures!$6:$6,0))," ")</f>
        <v xml:space="preserve"> </v>
      </c>
      <c r="AQ26" s="52"/>
      <c r="AR26" s="26" t="str">
        <f t="array" ref="AR26">IF(ROWS(AR$7:AR26)&lt;=AQ$11,INDEX(Factures!$B$6:$CW$6,SMALL(IF(MONTH(Factures!$B$6:$CW$6)=Recettes!AQ$10,IF(YEAR(Factures!$B$6:$CW$6)=Recettes!$C$4,COLUMN(Factures!$B$6:$CW$6)-COLUMN(Factures!$B$6)+1)),ROWS(AR$7:AR26))),"")</f>
        <v/>
      </c>
      <c r="AS26" s="27" t="str">
        <f>IFERROR(INDEX(Factures!$4:$4,MATCH($AR26,Factures!$6:$6,0))," ")</f>
        <v xml:space="preserve"> </v>
      </c>
      <c r="AT26" s="27" t="str">
        <f>IFERROR(INDEX(Factures!$5:$5,MATCH($AR26,Factures!$6:$6,0))," ")</f>
        <v xml:space="preserve"> </v>
      </c>
      <c r="AU26" s="27" t="str">
        <f>IFERROR(INDEX(Factures!$108:$108,MATCH($AR26,Factures!$6:$6,0))," ")</f>
        <v xml:space="preserve"> </v>
      </c>
      <c r="AW26" s="52"/>
      <c r="AX26" s="26" t="str">
        <f t="array" ref="AX26">IF(ROWS(AX$7:AX26)&lt;=AW$11,INDEX(Factures!$B$6:$CW$6,SMALL(IF(MONTH(Factures!$B$6:$CW$6)=Recettes!AW$10,IF(YEAR(Factures!$B$6:$CW$6)=Recettes!$C$4,COLUMN(Factures!$B$6:$CW$6)-COLUMN(Factures!$B$6)+1)),ROWS(AX$7:AX26))),"")</f>
        <v/>
      </c>
      <c r="AY26" s="27" t="str">
        <f>IFERROR(INDEX(Factures!$4:$4,MATCH($AX26,Factures!$6:$6,0))," ")</f>
        <v xml:space="preserve"> </v>
      </c>
      <c r="AZ26" s="27" t="str">
        <f>IFERROR(INDEX(Factures!$5:$5,MATCH($AX26,Factures!$6:$6,0))," ")</f>
        <v xml:space="preserve"> </v>
      </c>
      <c r="BA26" s="27" t="str">
        <f>IFERROR(INDEX(Factures!$108:$108,MATCH($AX26,Factures!$6:$6,0))," ")</f>
        <v xml:space="preserve"> </v>
      </c>
      <c r="BC26" s="52"/>
      <c r="BD26" s="26" t="str">
        <f t="array" ref="BD26">IF(ROWS(BD$7:BD26)&lt;=BC$11,INDEX(Factures!$B$6:$CW$6,SMALL(IF(MONTH(Factures!$B$6:$CW$6)=Recettes!BC$10,IF(YEAR(Factures!$B$6:$CW$6)=Recettes!$C$4,COLUMN(Factures!$B$6:$CW$6)-COLUMN(Factures!$B$6)+1)),ROWS(BD$7:BD26))),"")</f>
        <v/>
      </c>
      <c r="BE26" s="27" t="str">
        <f>IFERROR(INDEX(Factures!$4:$4,MATCH($BD26,Factures!$6:$6,0))," ")</f>
        <v xml:space="preserve"> </v>
      </c>
      <c r="BF26" s="27" t="str">
        <f>IFERROR(INDEX(Factures!$5:$5,MATCH($BD26,Factures!$6:$6,0))," ")</f>
        <v xml:space="preserve"> </v>
      </c>
      <c r="BG26" s="27" t="str">
        <f>IFERROR(INDEX(Factures!$108:$108,MATCH($BD26,Factures!$6:$6,0))," ")</f>
        <v xml:space="preserve"> </v>
      </c>
      <c r="BI26" s="52"/>
      <c r="BJ26" s="26" t="str">
        <f t="array" ref="BJ26">IF(ROWS(BJ$7:BJ26)&lt;=BI$11,INDEX(Factures!$B$6:$CW$6,SMALL(IF(MONTH(Factures!$B$6:$CW$6)=Recettes!BI$10,IF(YEAR(Factures!$B$6:$CW$6)=Recettes!$C$4,COLUMN(Factures!$B$6:$CW$6)-COLUMN(Factures!$B$6)+1)),ROWS(BJ$7:BJ26))),"")</f>
        <v/>
      </c>
      <c r="BK26" s="27" t="str">
        <f>IFERROR(INDEX(Factures!$4:$4,MATCH($BJ26,Factures!$6:$6,0))," ")</f>
        <v xml:space="preserve"> </v>
      </c>
      <c r="BL26" s="27" t="str">
        <f>IFERROR(INDEX(Factures!$5:$5,MATCH($BJ26,Factures!$6:$6,0))," ")</f>
        <v xml:space="preserve"> </v>
      </c>
      <c r="BM26" s="28"/>
      <c r="BO26" s="52"/>
      <c r="BP26" s="26" t="str">
        <f t="array" ref="BP26">IF(ROWS(BP$7:BP26)&lt;=BO$11,INDEX(Factures!$B$6:$CW$6,SMALL(IF(MONTH(Factures!$B$6:$CW$6)=Recettes!BO$10,IF(YEAR(Factures!$B$6:$CW$6)=Recettes!$C$4,COLUMN(Factures!$B$6:$CW$6)-COLUMN(Factures!$B$6)+1)),ROWS(BP$7:BP26))),"")</f>
        <v/>
      </c>
      <c r="BQ26" s="27" t="str">
        <f>IFERROR(INDEX(Factures!$4:$4,MATCH($BP26,Factures!$6:$6,0))," ")</f>
        <v xml:space="preserve"> </v>
      </c>
      <c r="BR26" s="27" t="str">
        <f>IFERROR(INDEX(Factures!$5:$5,MATCH($BP26,Factures!$6:$6,0))," ")</f>
        <v xml:space="preserve"> </v>
      </c>
      <c r="BS26" s="27" t="str">
        <f>IFERROR(INDEX(Factures!$108:$108,MATCH($BP26,Factures!$6:$6,0))," ")</f>
        <v xml:space="preserve"> </v>
      </c>
    </row>
    <row r="27" spans="1:71" ht="19" customHeight="1" x14ac:dyDescent="0.2">
      <c r="A27" s="54"/>
      <c r="B27" s="26" t="str">
        <f t="array" ref="B27">IF(ROWS(B$7:B27)&lt;=$A$11,INDEX(Factures!$B$6:$CW$6,SMALL(IF(MONTH(Factures!$B$6:$CW$6)=Recettes!$A$10,IF(YEAR(Factures!$B$6:$CW$6)=Recettes!$C$4,COLUMN(Factures!$B$6:$CW$6)-COLUMN(Factures!$B$6)+1)),ROWS(B$7:B27))),"")</f>
        <v/>
      </c>
      <c r="C27" s="27" t="str">
        <f>IFERROR(INDEX(Factures!$4:$4,MATCH($B27,Factures!$6:$6,0))," ")</f>
        <v xml:space="preserve"> </v>
      </c>
      <c r="D27" s="27" t="str">
        <f>IFERROR(INDEX(Factures!$5:$5,MATCH($B27,Factures!$6:$6,0))," ")</f>
        <v xml:space="preserve"> </v>
      </c>
      <c r="E27" s="27" t="str">
        <f>IFERROR(INDEX(Factures!$108:$108,MATCH($B27,Factures!$6:$6,0))," ")</f>
        <v xml:space="preserve"> </v>
      </c>
      <c r="G27" s="54"/>
      <c r="H27" s="26" t="str">
        <f t="array" ref="H27">IF(ROWS(H$7:H27)&lt;=$G$11,INDEX(Factures!$B$6:$CW$6,SMALL(IF(MONTH(Factures!$B$6:$CW$6)=Recettes!$G$10,IF(YEAR(Factures!$B$6:$CW$6)=Recettes!$C$4,COLUMN(Factures!$B$6:$CW$6)-COLUMN(Factures!$B$6)+1)),ROWS(H$7:H27))),"")</f>
        <v/>
      </c>
      <c r="I27" s="27" t="str">
        <f>IFERROR(INDEX(Factures!$4:$4,MATCH($H27,Factures!$6:$6,0))," ")</f>
        <v xml:space="preserve"> </v>
      </c>
      <c r="J27" s="27" t="str">
        <f>IFERROR(INDEX(Factures!$5:$5,MATCH($H27,Factures!$6:$6,0))," ")</f>
        <v xml:space="preserve"> </v>
      </c>
      <c r="K27" s="27" t="str">
        <f>IFERROR(INDEX(Factures!$108:$108,MATCH($H27,Factures!$6:$6,0))," ")</f>
        <v xml:space="preserve"> </v>
      </c>
      <c r="M27" s="54"/>
      <c r="N27" s="26" t="str">
        <f t="array" ref="N27">IF(ROWS(N$7:N27)&lt;=M$11,INDEX(Factures!$B$6:$CW$6,SMALL(IF(MONTH(Factures!$B$6:$CW$6)=Recettes!M$10,IF(YEAR(Factures!$B$6:$CW$6)=Recettes!$C$4,COLUMN(Factures!$B$6:$CW$6)-COLUMN(Factures!$B$6)+1)),ROWS(N$7:N27))),"")</f>
        <v/>
      </c>
      <c r="O27" s="27" t="str">
        <f>IFERROR(INDEX(Factures!$4:$4,MATCH($N27,Factures!$6:$6,0))," ")</f>
        <v xml:space="preserve"> </v>
      </c>
      <c r="P27" s="27" t="str">
        <f>IFERROR(INDEX(Factures!$5:$5,MATCH($N27,Factures!$6:$6,0))," ")</f>
        <v xml:space="preserve"> </v>
      </c>
      <c r="Q27" s="27" t="str">
        <f>IFERROR(INDEX(Factures!$108:$108,MATCH($N27,Factures!$6:$6,0))," ")</f>
        <v xml:space="preserve"> </v>
      </c>
      <c r="S27" s="54"/>
      <c r="T27" s="26" t="str">
        <f t="array" ref="T27">IF(ROWS(T$7:T27)&lt;=S$11,INDEX(Factures!$B$6:$CW$6,SMALL(IF(MONTH(Factures!$B$6:$CW$6)=Recettes!S$10,IF(YEAR(Factures!$B$6:$CW$6)=Recettes!$C$4,COLUMN(Factures!$B$6:$CW$6)-COLUMN(Factures!$B$6)+1)),ROWS(T$7:T27))),"")</f>
        <v/>
      </c>
      <c r="U27" s="27" t="str">
        <f>IFERROR(INDEX(Factures!$4:$4,MATCH($T27,Factures!$6:$6,0))," ")</f>
        <v xml:space="preserve"> </v>
      </c>
      <c r="V27" s="27" t="str">
        <f>IFERROR(INDEX(Factures!$5:$5,MATCH($T27,Factures!$6:$6,0))," ")</f>
        <v xml:space="preserve"> </v>
      </c>
      <c r="W27" s="27" t="str">
        <f>IFERROR(INDEX(Factures!$108:$108,MATCH($T27,Factures!$6:$6,0))," ")</f>
        <v xml:space="preserve"> </v>
      </c>
      <c r="Y27" s="54"/>
      <c r="Z27" s="26" t="str">
        <f t="array" ref="Z27">IF(ROWS(Z$7:Z27)&lt;=Y$11,INDEX(Factures!$B$6:$CW$6,SMALL(IF(MONTH(Factures!$B$6:$CW$6)=Recettes!Y$10,IF(YEAR(Factures!$B$6:$CW$6)=Recettes!$C$4,COLUMN(Factures!$B$6:$CW$6)-COLUMN(Factures!$B$6)+1)),ROWS(Z$7:Z27))),"")</f>
        <v/>
      </c>
      <c r="AA27" s="27" t="str">
        <f>IFERROR(INDEX(Factures!$4:$4,MATCH($Z27,Factures!$6:$6,0))," ")</f>
        <v xml:space="preserve"> </v>
      </c>
      <c r="AB27" s="27" t="str">
        <f>IFERROR(INDEX(Factures!$5:$5,MATCH($Z27,Factures!$6:$6,0))," ")</f>
        <v xml:space="preserve"> </v>
      </c>
      <c r="AC27" s="27" t="str">
        <f>IFERROR(INDEX(Factures!$108:$108,MATCH($Z27,Factures!$6:$6,0))," ")</f>
        <v xml:space="preserve"> </v>
      </c>
      <c r="AE27" s="54"/>
      <c r="AF27" s="26" t="str">
        <f t="array" ref="AF27">IF(ROWS(AF$7:AF27)&lt;=AE$11,INDEX(Factures!$B$6:$CW$6,SMALL(IF(MONTH(Factures!$B$6:$CW$6)=Recettes!AE$10,IF(YEAR(Factures!$B$6:$CW$6)=Recettes!$C$4,COLUMN(Factures!$B$6:$CW$6)-COLUMN(Factures!$B$6)+1)),ROWS(AF$7:AF27))),"")</f>
        <v/>
      </c>
      <c r="AG27" s="27" t="str">
        <f>IFERROR(INDEX(Factures!$4:$4,MATCH($AF27,Factures!$6:$6,0))," ")</f>
        <v xml:space="preserve"> </v>
      </c>
      <c r="AH27" s="27" t="str">
        <f>IFERROR(INDEX(Factures!$5:$5,MATCH($AF27,Factures!$6:$6,0))," ")</f>
        <v xml:space="preserve"> </v>
      </c>
      <c r="AI27" s="27" t="str">
        <f>IFERROR(INDEX(Factures!$108:$108,MATCH($AF27,Factures!$6:$6,0))," ")</f>
        <v xml:space="preserve"> </v>
      </c>
      <c r="AK27" s="54"/>
      <c r="AL27" s="26" t="str">
        <f t="array" ref="AL27">IF(ROWS(AL$7:AL27)&lt;=AK$11,INDEX(Factures!$B$6:$CW$6,SMALL(IF(MONTH(Factures!$B$6:$CW$6)=Recettes!AK$10,IF(YEAR(Factures!$B$6:$CW$6)=Recettes!$C$4,COLUMN(Factures!$B$6:$CW$6)-COLUMN(Factures!$B$6)+1)),ROWS(AL$7:AL27))),"")</f>
        <v/>
      </c>
      <c r="AM27" s="27" t="str">
        <f>IFERROR(INDEX(Factures!$4:$4,MATCH($AL27,Factures!$6:$6,0))," ")</f>
        <v xml:space="preserve"> </v>
      </c>
      <c r="AN27" s="27" t="str">
        <f>IFERROR(INDEX(Factures!$5:$5,MATCH($AL27,Factures!$6:$6,0))," ")</f>
        <v xml:space="preserve"> </v>
      </c>
      <c r="AO27" s="27" t="str">
        <f>IFERROR(INDEX(Factures!$108:$108,MATCH($AL27,Factures!$6:$6,0))," ")</f>
        <v xml:space="preserve"> </v>
      </c>
      <c r="AQ27" s="54"/>
      <c r="AR27" s="26" t="str">
        <f t="array" ref="AR27">IF(ROWS(AR$7:AR27)&lt;=AQ$11,INDEX(Factures!$B$6:$CW$6,SMALL(IF(MONTH(Factures!$B$6:$CW$6)=Recettes!AQ$10,IF(YEAR(Factures!$B$6:$CW$6)=Recettes!$C$4,COLUMN(Factures!$B$6:$CW$6)-COLUMN(Factures!$B$6)+1)),ROWS(AR$7:AR27))),"")</f>
        <v/>
      </c>
      <c r="AS27" s="27" t="str">
        <f>IFERROR(INDEX(Factures!$4:$4,MATCH($AR27,Factures!$6:$6,0))," ")</f>
        <v xml:space="preserve"> </v>
      </c>
      <c r="AT27" s="27" t="str">
        <f>IFERROR(INDEX(Factures!$5:$5,MATCH($AR27,Factures!$6:$6,0))," ")</f>
        <v xml:space="preserve"> </v>
      </c>
      <c r="AU27" s="27" t="str">
        <f>IFERROR(INDEX(Factures!$108:$108,MATCH($AR27,Factures!$6:$6,0))," ")</f>
        <v xml:space="preserve"> </v>
      </c>
      <c r="AW27" s="54"/>
      <c r="AX27" s="26" t="str">
        <f t="array" ref="AX27">IF(ROWS(AX$7:AX27)&lt;=AW$11,INDEX(Factures!$B$6:$CW$6,SMALL(IF(MONTH(Factures!$B$6:$CW$6)=Recettes!AW$10,IF(YEAR(Factures!$B$6:$CW$6)=Recettes!$C$4,COLUMN(Factures!$B$6:$CW$6)-COLUMN(Factures!$B$6)+1)),ROWS(AX$7:AX27))),"")</f>
        <v/>
      </c>
      <c r="AY27" s="27" t="str">
        <f>IFERROR(INDEX(Factures!$4:$4,MATCH($AX27,Factures!$6:$6,0))," ")</f>
        <v xml:space="preserve"> </v>
      </c>
      <c r="AZ27" s="27" t="str">
        <f>IFERROR(INDEX(Factures!$5:$5,MATCH($AX27,Factures!$6:$6,0))," ")</f>
        <v xml:space="preserve"> </v>
      </c>
      <c r="BA27" s="27" t="str">
        <f>IFERROR(INDEX(Factures!$108:$108,MATCH($AX27,Factures!$6:$6,0))," ")</f>
        <v xml:space="preserve"> </v>
      </c>
      <c r="BC27" s="54"/>
      <c r="BD27" s="26" t="str">
        <f t="array" ref="BD27">IF(ROWS(BD$7:BD27)&lt;=BC$11,INDEX(Factures!$B$6:$CW$6,SMALL(IF(MONTH(Factures!$B$6:$CW$6)=Recettes!BC$10,IF(YEAR(Factures!$B$6:$CW$6)=Recettes!$C$4,COLUMN(Factures!$B$6:$CW$6)-COLUMN(Factures!$B$6)+1)),ROWS(BD$7:BD27))),"")</f>
        <v/>
      </c>
      <c r="BE27" s="27" t="str">
        <f>IFERROR(INDEX(Factures!$4:$4,MATCH($BD27,Factures!$6:$6,0))," ")</f>
        <v xml:space="preserve"> </v>
      </c>
      <c r="BF27" s="27" t="str">
        <f>IFERROR(INDEX(Factures!$5:$5,MATCH($BD27,Factures!$6:$6,0))," ")</f>
        <v xml:space="preserve"> </v>
      </c>
      <c r="BG27" s="27" t="str">
        <f>IFERROR(INDEX(Factures!$108:$108,MATCH($BD27,Factures!$6:$6,0))," ")</f>
        <v xml:space="preserve"> </v>
      </c>
      <c r="BI27" s="54"/>
      <c r="BJ27" s="26" t="str">
        <f t="array" ref="BJ27">IF(ROWS(BJ$7:BJ27)&lt;=BI$11,INDEX(Factures!$B$6:$CW$6,SMALL(IF(MONTH(Factures!$B$6:$CW$6)=Recettes!BI$10,IF(YEAR(Factures!$B$6:$CW$6)=Recettes!$C$4,COLUMN(Factures!$B$6:$CW$6)-COLUMN(Factures!$B$6)+1)),ROWS(BJ$7:BJ27))),"")</f>
        <v/>
      </c>
      <c r="BK27" s="27" t="str">
        <f>IFERROR(INDEX(Factures!$4:$4,MATCH($BJ27,Factures!$6:$6,0))," ")</f>
        <v xml:space="preserve"> </v>
      </c>
      <c r="BL27" s="27" t="str">
        <f>IFERROR(INDEX(Factures!$5:$5,MATCH($BJ27,Factures!$6:$6,0))," ")</f>
        <v xml:space="preserve"> </v>
      </c>
      <c r="BM27" s="28"/>
      <c r="BO27" s="54"/>
      <c r="BP27" s="26" t="str">
        <f t="array" ref="BP27">IF(ROWS(BP$7:BP27)&lt;=BO$11,INDEX(Factures!$B$6:$CW$6,SMALL(IF(MONTH(Factures!$B$6:$CW$6)=Recettes!BO$10,IF(YEAR(Factures!$B$6:$CW$6)=Recettes!$C$4,COLUMN(Factures!$B$6:$CW$6)-COLUMN(Factures!$B$6)+1)),ROWS(BP$7:BP27))),"")</f>
        <v/>
      </c>
      <c r="BQ27" s="27" t="str">
        <f>IFERROR(INDEX(Factures!$4:$4,MATCH($BP27,Factures!$6:$6,0))," ")</f>
        <v xml:space="preserve"> </v>
      </c>
      <c r="BR27" s="27" t="str">
        <f>IFERROR(INDEX(Factures!$5:$5,MATCH($BP27,Factures!$6:$6,0))," ")</f>
        <v xml:space="preserve"> </v>
      </c>
      <c r="BS27" s="27" t="str">
        <f>IFERROR(INDEX(Factures!$108:$108,MATCH($BP27,Factures!$6:$6,0))," ")</f>
        <v xml:space="preserve"> </v>
      </c>
    </row>
    <row r="28" spans="1:71" ht="19" x14ac:dyDescent="0.25">
      <c r="A28" s="55" t="s">
        <v>217</v>
      </c>
      <c r="B28" s="56"/>
      <c r="C28" s="57"/>
      <c r="D28" s="58"/>
      <c r="E28" s="59"/>
      <c r="G28" s="55" t="s">
        <v>217</v>
      </c>
      <c r="H28" s="56"/>
      <c r="I28" s="57"/>
      <c r="J28" s="58"/>
      <c r="K28" s="59"/>
      <c r="M28" s="55" t="s">
        <v>217</v>
      </c>
      <c r="N28" s="56"/>
      <c r="O28" s="57"/>
      <c r="P28" s="58"/>
      <c r="Q28" s="59"/>
      <c r="S28" s="55" t="s">
        <v>217</v>
      </c>
      <c r="T28" s="56"/>
      <c r="U28" s="57"/>
      <c r="V28" s="58"/>
      <c r="W28" s="59"/>
      <c r="Y28" s="55" t="s">
        <v>217</v>
      </c>
      <c r="Z28" s="56"/>
      <c r="AA28" s="57"/>
      <c r="AB28" s="58"/>
      <c r="AC28" s="59"/>
      <c r="AE28" s="55" t="s">
        <v>217</v>
      </c>
      <c r="AF28" s="56"/>
      <c r="AG28" s="57"/>
      <c r="AH28" s="58"/>
      <c r="AI28" s="59"/>
      <c r="AK28" s="55" t="s">
        <v>217</v>
      </c>
      <c r="AL28" s="56"/>
      <c r="AM28" s="57"/>
      <c r="AN28" s="58"/>
      <c r="AO28" s="59"/>
      <c r="AQ28" s="55" t="s">
        <v>217</v>
      </c>
      <c r="AR28" s="56"/>
      <c r="AS28" s="57"/>
      <c r="AT28" s="58"/>
      <c r="AU28" s="59"/>
      <c r="AW28" s="55" t="s">
        <v>217</v>
      </c>
      <c r="AX28" s="56"/>
      <c r="AY28" s="57"/>
      <c r="AZ28" s="58"/>
      <c r="BA28" s="59"/>
      <c r="BC28" s="55" t="s">
        <v>217</v>
      </c>
      <c r="BD28" s="56"/>
      <c r="BE28" s="57"/>
      <c r="BF28" s="58"/>
      <c r="BG28" s="59"/>
      <c r="BI28" s="55" t="s">
        <v>217</v>
      </c>
      <c r="BJ28" s="56"/>
      <c r="BK28" s="57"/>
      <c r="BL28" s="58"/>
      <c r="BM28" s="59"/>
      <c r="BO28" s="55" t="s">
        <v>217</v>
      </c>
      <c r="BP28" s="56"/>
      <c r="BQ28" s="57"/>
      <c r="BR28" s="58"/>
      <c r="BS28" s="59"/>
    </row>
    <row r="29" spans="1:71" ht="19" customHeight="1" x14ac:dyDescent="0.2">
      <c r="A29" s="52"/>
      <c r="B29" s="56"/>
      <c r="C29" s="57"/>
      <c r="D29" s="58"/>
      <c r="E29" s="59"/>
      <c r="G29" s="52"/>
      <c r="H29" s="56"/>
      <c r="I29" s="57"/>
      <c r="J29" s="58"/>
      <c r="K29" s="59"/>
      <c r="M29" s="52"/>
      <c r="N29" s="56"/>
      <c r="O29" s="57"/>
      <c r="P29" s="58"/>
      <c r="Q29" s="59"/>
      <c r="S29" s="52"/>
      <c r="T29" s="56"/>
      <c r="U29" s="57"/>
      <c r="V29" s="58"/>
      <c r="W29" s="59"/>
      <c r="Y29" s="52"/>
      <c r="Z29" s="56"/>
      <c r="AA29" s="57"/>
      <c r="AB29" s="58"/>
      <c r="AC29" s="59"/>
      <c r="AE29" s="52"/>
      <c r="AF29" s="56"/>
      <c r="AG29" s="57"/>
      <c r="AH29" s="58"/>
      <c r="AI29" s="59"/>
      <c r="AK29" s="52"/>
      <c r="AL29" s="56"/>
      <c r="AM29" s="57"/>
      <c r="AN29" s="58"/>
      <c r="AO29" s="59"/>
      <c r="AQ29" s="52"/>
      <c r="AR29" s="56"/>
      <c r="AS29" s="57"/>
      <c r="AT29" s="58"/>
      <c r="AU29" s="59"/>
      <c r="AW29" s="52"/>
      <c r="AX29" s="56"/>
      <c r="AY29" s="57"/>
      <c r="AZ29" s="58"/>
      <c r="BA29" s="59"/>
      <c r="BC29" s="52"/>
      <c r="BD29" s="56"/>
      <c r="BE29" s="57"/>
      <c r="BF29" s="58"/>
      <c r="BG29" s="59"/>
      <c r="BI29" s="52"/>
      <c r="BJ29" s="56"/>
      <c r="BK29" s="57"/>
      <c r="BL29" s="58"/>
      <c r="BM29" s="59"/>
      <c r="BO29" s="52"/>
      <c r="BP29" s="56"/>
      <c r="BQ29" s="57"/>
      <c r="BR29" s="58"/>
      <c r="BS29" s="59"/>
    </row>
    <row r="30" spans="1:71" ht="19" customHeight="1" x14ac:dyDescent="0.2">
      <c r="A30" s="52"/>
      <c r="B30" s="56"/>
      <c r="C30" s="57"/>
      <c r="D30" s="58"/>
      <c r="E30" s="59"/>
      <c r="G30" s="52"/>
      <c r="H30" s="56"/>
      <c r="I30" s="57"/>
      <c r="J30" s="58"/>
      <c r="K30" s="59"/>
      <c r="M30" s="52"/>
      <c r="N30" s="56"/>
      <c r="O30" s="57"/>
      <c r="P30" s="58"/>
      <c r="Q30" s="59"/>
      <c r="S30" s="52"/>
      <c r="T30" s="56"/>
      <c r="U30" s="57"/>
      <c r="V30" s="58"/>
      <c r="W30" s="59"/>
      <c r="Y30" s="52"/>
      <c r="Z30" s="56"/>
      <c r="AA30" s="57"/>
      <c r="AB30" s="58"/>
      <c r="AC30" s="59"/>
      <c r="AE30" s="52"/>
      <c r="AF30" s="56"/>
      <c r="AG30" s="57"/>
      <c r="AH30" s="58"/>
      <c r="AI30" s="59"/>
      <c r="AK30" s="52"/>
      <c r="AL30" s="56"/>
      <c r="AM30" s="57"/>
      <c r="AN30" s="58"/>
      <c r="AO30" s="59"/>
      <c r="AQ30" s="52"/>
      <c r="AR30" s="56"/>
      <c r="AS30" s="57"/>
      <c r="AT30" s="58"/>
      <c r="AU30" s="59"/>
      <c r="AW30" s="52"/>
      <c r="AX30" s="56"/>
      <c r="AY30" s="57"/>
      <c r="AZ30" s="58"/>
      <c r="BA30" s="59"/>
      <c r="BC30" s="52"/>
      <c r="BD30" s="56"/>
      <c r="BE30" s="57"/>
      <c r="BF30" s="58"/>
      <c r="BG30" s="59"/>
      <c r="BI30" s="52"/>
      <c r="BJ30" s="56"/>
      <c r="BK30" s="57"/>
      <c r="BL30" s="58"/>
      <c r="BM30" s="59"/>
      <c r="BO30" s="52"/>
      <c r="BP30" s="56"/>
      <c r="BQ30" s="57"/>
      <c r="BR30" s="58"/>
      <c r="BS30" s="59"/>
    </row>
    <row r="31" spans="1:71" ht="19" customHeight="1" x14ac:dyDescent="0.2">
      <c r="A31" s="52"/>
      <c r="B31" s="56"/>
      <c r="C31" s="57"/>
      <c r="D31" s="58"/>
      <c r="E31" s="59"/>
      <c r="G31" s="52"/>
      <c r="H31" s="56"/>
      <c r="I31" s="57"/>
      <c r="J31" s="58"/>
      <c r="K31" s="59"/>
      <c r="M31" s="52"/>
      <c r="N31" s="56"/>
      <c r="O31" s="57"/>
      <c r="P31" s="58"/>
      <c r="Q31" s="59"/>
      <c r="S31" s="52"/>
      <c r="T31" s="56"/>
      <c r="U31" s="57"/>
      <c r="V31" s="58"/>
      <c r="W31" s="59"/>
      <c r="Y31" s="52"/>
      <c r="Z31" s="56"/>
      <c r="AA31" s="57"/>
      <c r="AB31" s="58"/>
      <c r="AC31" s="59"/>
      <c r="AE31" s="52"/>
      <c r="AF31" s="56"/>
      <c r="AG31" s="57"/>
      <c r="AH31" s="58"/>
      <c r="AI31" s="59"/>
      <c r="AK31" s="52"/>
      <c r="AL31" s="56"/>
      <c r="AM31" s="57"/>
      <c r="AN31" s="58"/>
      <c r="AO31" s="59"/>
      <c r="AQ31" s="52"/>
      <c r="AR31" s="56"/>
      <c r="AS31" s="57"/>
      <c r="AT31" s="58"/>
      <c r="AU31" s="59"/>
      <c r="AW31" s="52"/>
      <c r="AX31" s="56"/>
      <c r="AY31" s="57"/>
      <c r="AZ31" s="58"/>
      <c r="BA31" s="59"/>
      <c r="BC31" s="52"/>
      <c r="BD31" s="56"/>
      <c r="BE31" s="57"/>
      <c r="BF31" s="58"/>
      <c r="BG31" s="59"/>
      <c r="BI31" s="52"/>
      <c r="BJ31" s="56"/>
      <c r="BK31" s="57"/>
      <c r="BL31" s="58"/>
      <c r="BM31" s="59"/>
      <c r="BO31" s="52"/>
      <c r="BP31" s="56"/>
      <c r="BQ31" s="57"/>
      <c r="BR31" s="58"/>
      <c r="BS31" s="59"/>
    </row>
    <row r="32" spans="1:71" ht="19" customHeight="1" x14ac:dyDescent="0.2">
      <c r="A32" s="52"/>
      <c r="B32" s="56"/>
      <c r="C32" s="57"/>
      <c r="D32" s="58"/>
      <c r="E32" s="59"/>
      <c r="G32" s="52"/>
      <c r="H32" s="56"/>
      <c r="I32" s="57"/>
      <c r="J32" s="58"/>
      <c r="K32" s="59"/>
      <c r="M32" s="52"/>
      <c r="N32" s="56"/>
      <c r="O32" s="57"/>
      <c r="P32" s="58"/>
      <c r="Q32" s="59"/>
      <c r="S32" s="52"/>
      <c r="T32" s="56"/>
      <c r="U32" s="57"/>
      <c r="V32" s="58"/>
      <c r="W32" s="59"/>
      <c r="Y32" s="52"/>
      <c r="Z32" s="56"/>
      <c r="AA32" s="57"/>
      <c r="AB32" s="58"/>
      <c r="AC32" s="59"/>
      <c r="AE32" s="52"/>
      <c r="AF32" s="56"/>
      <c r="AG32" s="57"/>
      <c r="AH32" s="58"/>
      <c r="AI32" s="59"/>
      <c r="AK32" s="52"/>
      <c r="AL32" s="56"/>
      <c r="AM32" s="57"/>
      <c r="AN32" s="58"/>
      <c r="AO32" s="59"/>
      <c r="AQ32" s="52"/>
      <c r="AR32" s="56"/>
      <c r="AS32" s="57"/>
      <c r="AT32" s="58"/>
      <c r="AU32" s="59"/>
      <c r="AW32" s="52"/>
      <c r="AX32" s="56"/>
      <c r="AY32" s="57"/>
      <c r="AZ32" s="58"/>
      <c r="BA32" s="59"/>
      <c r="BC32" s="52"/>
      <c r="BD32" s="56"/>
      <c r="BE32" s="57"/>
      <c r="BF32" s="58"/>
      <c r="BG32" s="59"/>
      <c r="BI32" s="52"/>
      <c r="BJ32" s="56"/>
      <c r="BK32" s="57"/>
      <c r="BL32" s="58"/>
      <c r="BM32" s="59"/>
      <c r="BO32" s="52"/>
      <c r="BP32" s="56"/>
      <c r="BQ32" s="57"/>
      <c r="BR32" s="58"/>
      <c r="BS32" s="59"/>
    </row>
    <row r="33" spans="1:71" ht="19" customHeight="1" x14ac:dyDescent="0.2">
      <c r="A33" s="52"/>
      <c r="B33" s="56"/>
      <c r="C33" s="57"/>
      <c r="D33" s="58"/>
      <c r="E33" s="59"/>
      <c r="G33" s="52"/>
      <c r="H33" s="56"/>
      <c r="I33" s="57"/>
      <c r="J33" s="58"/>
      <c r="K33" s="59"/>
      <c r="M33" s="52"/>
      <c r="N33" s="56"/>
      <c r="O33" s="57"/>
      <c r="P33" s="58"/>
      <c r="Q33" s="59"/>
      <c r="S33" s="52"/>
      <c r="T33" s="56"/>
      <c r="U33" s="57"/>
      <c r="V33" s="58"/>
      <c r="W33" s="59"/>
      <c r="Y33" s="52"/>
      <c r="Z33" s="56"/>
      <c r="AA33" s="57"/>
      <c r="AB33" s="58"/>
      <c r="AC33" s="59"/>
      <c r="AE33" s="52"/>
      <c r="AF33" s="56"/>
      <c r="AG33" s="57"/>
      <c r="AH33" s="58"/>
      <c r="AI33" s="59"/>
      <c r="AK33" s="52"/>
      <c r="AL33" s="56"/>
      <c r="AM33" s="57"/>
      <c r="AN33" s="58"/>
      <c r="AO33" s="59"/>
      <c r="AQ33" s="52"/>
      <c r="AR33" s="56"/>
      <c r="AS33" s="57"/>
      <c r="AT33" s="58"/>
      <c r="AU33" s="59"/>
      <c r="AW33" s="52"/>
      <c r="AX33" s="56"/>
      <c r="AY33" s="57"/>
      <c r="AZ33" s="58"/>
      <c r="BA33" s="59"/>
      <c r="BC33" s="52"/>
      <c r="BD33" s="56"/>
      <c r="BE33" s="57"/>
      <c r="BF33" s="58"/>
      <c r="BG33" s="59"/>
      <c r="BI33" s="52"/>
      <c r="BJ33" s="56"/>
      <c r="BK33" s="57"/>
      <c r="BL33" s="58"/>
      <c r="BM33" s="59"/>
      <c r="BO33" s="52"/>
      <c r="BP33" s="56"/>
      <c r="BQ33" s="57"/>
      <c r="BR33" s="58"/>
      <c r="BS33" s="59"/>
    </row>
    <row r="34" spans="1:71" ht="19" customHeight="1" x14ac:dyDescent="0.2">
      <c r="A34" s="52"/>
      <c r="B34" s="56"/>
      <c r="C34" s="57"/>
      <c r="D34" s="58"/>
      <c r="E34" s="59"/>
      <c r="G34" s="52"/>
      <c r="H34" s="56"/>
      <c r="I34" s="57"/>
      <c r="J34" s="58"/>
      <c r="K34" s="59"/>
      <c r="M34" s="52"/>
      <c r="N34" s="56"/>
      <c r="O34" s="57"/>
      <c r="P34" s="58"/>
      <c r="Q34" s="59"/>
      <c r="S34" s="52"/>
      <c r="T34" s="56"/>
      <c r="U34" s="57"/>
      <c r="V34" s="58"/>
      <c r="W34" s="59"/>
      <c r="Y34" s="52"/>
      <c r="Z34" s="56"/>
      <c r="AA34" s="57"/>
      <c r="AB34" s="58"/>
      <c r="AC34" s="59"/>
      <c r="AE34" s="52"/>
      <c r="AF34" s="56"/>
      <c r="AG34" s="57"/>
      <c r="AH34" s="58"/>
      <c r="AI34" s="59"/>
      <c r="AK34" s="52"/>
      <c r="AL34" s="56"/>
      <c r="AM34" s="57"/>
      <c r="AN34" s="58"/>
      <c r="AO34" s="59"/>
      <c r="AQ34" s="52"/>
      <c r="AR34" s="56"/>
      <c r="AS34" s="57"/>
      <c r="AT34" s="58"/>
      <c r="AU34" s="59"/>
      <c r="AW34" s="52"/>
      <c r="AX34" s="56"/>
      <c r="AY34" s="57"/>
      <c r="AZ34" s="58"/>
      <c r="BA34" s="59"/>
      <c r="BC34" s="52"/>
      <c r="BD34" s="56"/>
      <c r="BE34" s="57"/>
      <c r="BF34" s="58"/>
      <c r="BG34" s="59"/>
      <c r="BI34" s="52"/>
      <c r="BJ34" s="56"/>
      <c r="BK34" s="57"/>
      <c r="BL34" s="58"/>
      <c r="BM34" s="59"/>
      <c r="BO34" s="52"/>
      <c r="BP34" s="56"/>
      <c r="BQ34" s="57"/>
      <c r="BR34" s="58"/>
      <c r="BS34" s="59"/>
    </row>
    <row r="35" spans="1:71" ht="19" customHeight="1" x14ac:dyDescent="0.2">
      <c r="A35" s="52"/>
      <c r="B35" s="56"/>
      <c r="C35" s="57"/>
      <c r="D35" s="58"/>
      <c r="E35" s="59"/>
      <c r="G35" s="52"/>
      <c r="H35" s="56"/>
      <c r="I35" s="57"/>
      <c r="J35" s="58"/>
      <c r="K35" s="59"/>
      <c r="M35" s="52"/>
      <c r="N35" s="56"/>
      <c r="O35" s="57"/>
      <c r="P35" s="58"/>
      <c r="Q35" s="59"/>
      <c r="S35" s="52"/>
      <c r="T35" s="56"/>
      <c r="U35" s="57"/>
      <c r="V35" s="58"/>
      <c r="W35" s="59"/>
      <c r="Y35" s="52"/>
      <c r="Z35" s="56"/>
      <c r="AA35" s="57"/>
      <c r="AB35" s="58"/>
      <c r="AC35" s="59"/>
      <c r="AE35" s="52"/>
      <c r="AF35" s="56"/>
      <c r="AG35" s="57"/>
      <c r="AH35" s="58"/>
      <c r="AI35" s="59"/>
      <c r="AK35" s="52"/>
      <c r="AL35" s="56"/>
      <c r="AM35" s="57"/>
      <c r="AN35" s="58"/>
      <c r="AO35" s="59"/>
      <c r="AQ35" s="52"/>
      <c r="AR35" s="56"/>
      <c r="AS35" s="57"/>
      <c r="AT35" s="58"/>
      <c r="AU35" s="59"/>
      <c r="AW35" s="52"/>
      <c r="AX35" s="56"/>
      <c r="AY35" s="57"/>
      <c r="AZ35" s="58"/>
      <c r="BA35" s="59"/>
      <c r="BC35" s="52"/>
      <c r="BD35" s="56"/>
      <c r="BE35" s="57"/>
      <c r="BF35" s="58"/>
      <c r="BG35" s="59"/>
      <c r="BI35" s="52"/>
      <c r="BJ35" s="56"/>
      <c r="BK35" s="57"/>
      <c r="BL35" s="58"/>
      <c r="BM35" s="59"/>
      <c r="BO35" s="52"/>
      <c r="BP35" s="56"/>
      <c r="BQ35" s="57"/>
      <c r="BR35" s="58"/>
      <c r="BS35" s="59"/>
    </row>
    <row r="36" spans="1:71" ht="19" customHeight="1" x14ac:dyDescent="0.2">
      <c r="A36" s="54"/>
      <c r="B36" s="56"/>
      <c r="C36" s="57"/>
      <c r="D36" s="58"/>
      <c r="E36" s="59"/>
      <c r="G36" s="54"/>
      <c r="H36" s="56"/>
      <c r="I36" s="57"/>
      <c r="J36" s="58"/>
      <c r="K36" s="59"/>
      <c r="M36" s="54"/>
      <c r="N36" s="56"/>
      <c r="O36" s="57"/>
      <c r="P36" s="58"/>
      <c r="Q36" s="59"/>
      <c r="S36" s="54"/>
      <c r="T36" s="56"/>
      <c r="U36" s="57"/>
      <c r="V36" s="58"/>
      <c r="W36" s="59"/>
      <c r="Y36" s="54"/>
      <c r="Z36" s="56"/>
      <c r="AA36" s="57"/>
      <c r="AB36" s="58"/>
      <c r="AC36" s="59"/>
      <c r="AE36" s="54"/>
      <c r="AF36" s="56"/>
      <c r="AG36" s="57"/>
      <c r="AH36" s="58"/>
      <c r="AI36" s="59"/>
      <c r="AK36" s="54"/>
      <c r="AL36" s="56"/>
      <c r="AM36" s="57"/>
      <c r="AN36" s="58"/>
      <c r="AO36" s="59"/>
      <c r="AQ36" s="54"/>
      <c r="AR36" s="56"/>
      <c r="AS36" s="57"/>
      <c r="AT36" s="58"/>
      <c r="AU36" s="59"/>
      <c r="AW36" s="54"/>
      <c r="AX36" s="56"/>
      <c r="AY36" s="57"/>
      <c r="AZ36" s="58"/>
      <c r="BA36" s="59"/>
      <c r="BC36" s="54"/>
      <c r="BD36" s="56"/>
      <c r="BE36" s="57"/>
      <c r="BF36" s="58"/>
      <c r="BG36" s="59"/>
      <c r="BI36" s="54"/>
      <c r="BJ36" s="56"/>
      <c r="BK36" s="57"/>
      <c r="BL36" s="58"/>
      <c r="BM36" s="59"/>
      <c r="BO36" s="54"/>
      <c r="BP36" s="56"/>
      <c r="BQ36" s="57"/>
      <c r="BR36" s="58"/>
      <c r="BS36" s="59"/>
    </row>
    <row r="38" spans="1:71" hidden="1" x14ac:dyDescent="0.2">
      <c r="A38" s="60">
        <v>2019</v>
      </c>
      <c r="B38" s="30">
        <v>2020</v>
      </c>
      <c r="C38" s="60">
        <v>2021</v>
      </c>
      <c r="D38" s="30">
        <v>2022</v>
      </c>
      <c r="E38" s="60">
        <v>2023</v>
      </c>
      <c r="F38" s="30">
        <v>2024</v>
      </c>
      <c r="G38" s="60">
        <v>2025</v>
      </c>
      <c r="H38" s="30">
        <v>2026</v>
      </c>
      <c r="I38" s="60">
        <v>2027</v>
      </c>
      <c r="J38" s="30">
        <v>2028</v>
      </c>
      <c r="K38" s="60">
        <v>2029</v>
      </c>
      <c r="L38" s="30">
        <v>2030</v>
      </c>
      <c r="M38" s="60">
        <v>2031</v>
      </c>
      <c r="N38" s="30">
        <v>2032</v>
      </c>
      <c r="O38" s="60">
        <v>2033</v>
      </c>
      <c r="P38" s="30">
        <v>2034</v>
      </c>
      <c r="Q38" s="60">
        <v>2035</v>
      </c>
      <c r="R38" s="30">
        <v>2036</v>
      </c>
      <c r="S38" s="60">
        <v>2037</v>
      </c>
      <c r="T38" s="30">
        <v>2038</v>
      </c>
      <c r="U38" s="60">
        <v>2039</v>
      </c>
      <c r="V38" s="30">
        <v>2040</v>
      </c>
    </row>
  </sheetData>
  <dataValidations count="1">
    <dataValidation type="list" allowBlank="1" showInputMessage="1" showErrorMessage="1" sqref="C4" xr:uid="{00000000-0002-0000-0100-000000000000}">
      <formula1>$A$38:$V$38</formula1>
    </dataValidation>
  </dataValidations>
  <printOptions horizontalCentered="1" verticalCentered="1"/>
  <pageMargins left="0.51181102362204722" right="0.51181102362204722" top="0.55118110236220474" bottom="0.55118110236220474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Factures</vt:lpstr>
      <vt:lpstr>Recettes</vt:lpstr>
      <vt:lpstr>Recettes!Zone_d_impression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Pierrick LAURENT</dc:creator>
  <cp:lastModifiedBy>Pierrick LAURENT</cp:lastModifiedBy>
  <dcterms:created xsi:type="dcterms:W3CDTF">2019-05-26T20:30:02Z</dcterms:created>
  <dcterms:modified xsi:type="dcterms:W3CDTF">2019-05-29T16:13:01Z</dcterms:modified>
</cp:coreProperties>
</file>