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Nombre de retard" sheetId="1" r:id="rId1"/>
    <sheet name="Tx Ponctualité" sheetId="3" r:id="rId2"/>
  </sheets>
  <calcPr calcId="152511" calcMode="manual"/>
</workbook>
</file>

<file path=xl/calcChain.xml><?xml version="1.0" encoding="utf-8"?>
<calcChain xmlns="http://schemas.openxmlformats.org/spreadsheetml/2006/main">
  <c r="E6" i="3" l="1"/>
  <c r="E7" i="3"/>
  <c r="E8" i="3"/>
  <c r="E9" i="3"/>
  <c r="E10" i="3"/>
  <c r="E5" i="3"/>
  <c r="C5" i="3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C10" i="3" s="1"/>
  <c r="O14" i="1"/>
  <c r="C9" i="3" s="1"/>
  <c r="O13" i="1"/>
  <c r="C8" i="3" s="1"/>
  <c r="O12" i="1"/>
  <c r="C7" i="3" s="1"/>
  <c r="O11" i="1"/>
  <c r="O10" i="1"/>
  <c r="O9" i="1"/>
  <c r="O8" i="1"/>
  <c r="O7" i="1"/>
  <c r="O6" i="1"/>
  <c r="O5" i="1"/>
  <c r="C6" i="3" s="1"/>
  <c r="O4" i="1"/>
</calcChain>
</file>

<file path=xl/sharedStrings.xml><?xml version="1.0" encoding="utf-8"?>
<sst xmlns="http://schemas.openxmlformats.org/spreadsheetml/2006/main" count="151" uniqueCount="43">
  <si>
    <t>Nombre de livraison</t>
  </si>
  <si>
    <t>SEMAINE</t>
  </si>
  <si>
    <t>Lu</t>
  </si>
  <si>
    <t>Ma</t>
  </si>
  <si>
    <t>Me</t>
  </si>
  <si>
    <t>Je</t>
  </si>
  <si>
    <t>Ve</t>
  </si>
  <si>
    <t>Sa</t>
  </si>
  <si>
    <t>10h00</t>
  </si>
  <si>
    <t>09h00</t>
  </si>
  <si>
    <t>09h30</t>
  </si>
  <si>
    <t>X</t>
  </si>
  <si>
    <t>Nombre de conforme (retard &lt;30min)</t>
  </si>
  <si>
    <t>Nombre de retard (&gt;30min)</t>
  </si>
  <si>
    <t>10h30</t>
  </si>
  <si>
    <t>11h30</t>
  </si>
  <si>
    <t>9h25</t>
  </si>
  <si>
    <t>8h50</t>
  </si>
  <si>
    <t>10h45</t>
  </si>
  <si>
    <t>Y</t>
  </si>
  <si>
    <t>10H-12H</t>
  </si>
  <si>
    <t>11h00</t>
  </si>
  <si>
    <t>10h15</t>
  </si>
  <si>
    <t>A</t>
  </si>
  <si>
    <t>B</t>
  </si>
  <si>
    <t>C</t>
  </si>
  <si>
    <t>D</t>
  </si>
  <si>
    <t>10h20</t>
  </si>
  <si>
    <t>10h24</t>
  </si>
  <si>
    <t>9h20</t>
  </si>
  <si>
    <t>10h40</t>
  </si>
  <si>
    <t>9h30</t>
  </si>
  <si>
    <t>9h45</t>
  </si>
  <si>
    <t>10h35</t>
  </si>
  <si>
    <t>10h25</t>
  </si>
  <si>
    <t>13h30</t>
  </si>
  <si>
    <t>10h57</t>
  </si>
  <si>
    <t>10h05</t>
  </si>
  <si>
    <t>14h00</t>
  </si>
  <si>
    <t>Taux de ponctualité</t>
  </si>
  <si>
    <t>HORAIRES LIVRAISON PREVUS</t>
  </si>
  <si>
    <t>HORAIRES LIVRAISON REALISES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</si>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</sst>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2" fillId="5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6" borderId="14" xfId="0" applyFont="1" applyFill="1" applyBorder="1"/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6" borderId="21" xfId="0" applyFont="1" applyFill="1" applyBorder="1"/>
    <xf numFmtId="0" fontId="3" fillId="6" borderId="22" xfId="0" applyFont="1" applyFill="1" applyBorder="1"/>
    <xf numFmtId="0" fontId="0" fillId="2" borderId="15" xfId="0" applyFont="1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0" fontId="3" fillId="6" borderId="26" xfId="0" applyFont="1" applyFill="1" applyBorder="1"/>
    <xf numFmtId="0" fontId="0" fillId="2" borderId="27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0" fillId="2" borderId="16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20" fontId="3" fillId="0" borderId="11" xfId="0" applyNumberFormat="1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20" fontId="3" fillId="0" borderId="19" xfId="0" applyNumberFormat="1" applyFont="1" applyFill="1" applyBorder="1" applyAlignment="1">
      <alignment horizontal="center"/>
    </xf>
    <xf numFmtId="0" fontId="3" fillId="6" borderId="32" xfId="0" applyFont="1" applyFill="1" applyBorder="1"/>
    <xf numFmtId="20" fontId="3" fillId="0" borderId="18" xfId="0" applyNumberFormat="1" applyFon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0" borderId="0" xfId="0" applyAlignment="1">
      <alignment vertical="center" wrapText="1"/>
    </xf>
    <xf numFmtId="0" fontId="0" fillId="2" borderId="36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9" fontId="3" fillId="6" borderId="38" xfId="1" applyFont="1" applyFill="1" applyBorder="1"/>
    <xf numFmtId="9" fontId="3" fillId="6" borderId="39" xfId="1" applyFont="1" applyFill="1" applyBorder="1"/>
    <xf numFmtId="9" fontId="3" fillId="6" borderId="30" xfId="1" applyFont="1" applyFill="1" applyBorder="1"/>
    <xf numFmtId="0" fontId="0" fillId="2" borderId="44" xfId="0" applyFill="1" applyBorder="1" applyAlignment="1">
      <alignment horizontal="center"/>
    </xf>
    <xf numFmtId="0" fontId="0" fillId="2" borderId="37" xfId="0" applyFont="1" applyFill="1" applyBorder="1" applyAlignment="1">
      <alignment horizontal="center"/>
    </xf>
    <xf numFmtId="0" fontId="0" fillId="2" borderId="36" xfId="0" applyFont="1" applyFill="1" applyBorder="1" applyAlignment="1">
      <alignment horizontal="center"/>
    </xf>
    <xf numFmtId="0" fontId="0" fillId="2" borderId="44" xfId="0" applyFont="1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40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41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wrapText="1"/>
    </xf>
    <xf numFmtId="0" fontId="4" fillId="4" borderId="10" xfId="0" applyFont="1" applyFill="1" applyBorder="1" applyAlignment="1">
      <alignment horizont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workbookViewId="0">
      <selection activeCell="C30" sqref="C30"/>
    </sheetView>
  </sheetViews>
  <sheetFormatPr baseColWidth="10" defaultColWidth="9.140625" defaultRowHeight="15" x14ac:dyDescent="0.25"/>
  <cols>
    <col min="2" max="2" width="26.42578125" bestFit="1" customWidth="1"/>
    <col min="15" max="15" width="21" bestFit="1" customWidth="1"/>
    <col min="16" max="16" width="22.28515625" bestFit="1" customWidth="1"/>
    <col min="17" max="17" width="18.85546875" bestFit="1" customWidth="1"/>
  </cols>
  <sheetData>
    <row r="1" spans="1:17" ht="15.75" thickBot="1" x14ac:dyDescent="0.3"/>
    <row r="2" spans="1:17" ht="15.75" customHeight="1" thickBot="1" x14ac:dyDescent="0.3">
      <c r="C2" s="75" t="s">
        <v>40</v>
      </c>
      <c r="D2" s="76"/>
      <c r="E2" s="76"/>
      <c r="F2" s="76"/>
      <c r="G2" s="76"/>
      <c r="H2" s="77"/>
      <c r="I2" s="78" t="s">
        <v>41</v>
      </c>
      <c r="J2" s="79"/>
      <c r="K2" s="79"/>
      <c r="L2" s="79"/>
      <c r="M2" s="79"/>
      <c r="N2" s="80"/>
      <c r="O2" s="81" t="s">
        <v>0</v>
      </c>
      <c r="P2" s="81" t="s">
        <v>12</v>
      </c>
      <c r="Q2" s="81" t="s">
        <v>13</v>
      </c>
    </row>
    <row r="3" spans="1:17" ht="15.75" customHeight="1" thickBot="1" x14ac:dyDescent="0.3">
      <c r="A3" s="1" t="s">
        <v>1</v>
      </c>
      <c r="B3" s="1" t="s">
        <v>42</v>
      </c>
      <c r="C3" s="2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7</v>
      </c>
      <c r="I3" s="5" t="s">
        <v>2</v>
      </c>
      <c r="J3" s="6" t="s">
        <v>3</v>
      </c>
      <c r="K3" s="6" t="s">
        <v>4</v>
      </c>
      <c r="L3" s="6" t="s">
        <v>5</v>
      </c>
      <c r="M3" s="6" t="s">
        <v>6</v>
      </c>
      <c r="N3" s="7" t="s">
        <v>7</v>
      </c>
      <c r="O3" s="82"/>
      <c r="P3" s="82"/>
      <c r="Q3" s="82"/>
    </row>
    <row r="4" spans="1:17" x14ac:dyDescent="0.25">
      <c r="A4" s="70">
        <v>18</v>
      </c>
      <c r="B4" s="51" t="s">
        <v>11</v>
      </c>
      <c r="C4" s="48" t="s">
        <v>8</v>
      </c>
      <c r="D4" s="8"/>
      <c r="E4" s="8"/>
      <c r="F4" s="8" t="s">
        <v>8</v>
      </c>
      <c r="G4" s="8"/>
      <c r="H4" s="9"/>
      <c r="I4" s="10" t="s">
        <v>14</v>
      </c>
      <c r="J4" s="11"/>
      <c r="K4" s="11"/>
      <c r="L4" s="11" t="s">
        <v>8</v>
      </c>
      <c r="M4" s="11"/>
      <c r="N4" s="12"/>
      <c r="O4" s="13">
        <f t="shared" ref="O4:O11" si="0">COUNTA(I4:N4)</f>
        <v>2</v>
      </c>
      <c r="P4" s="13"/>
      <c r="Q4" s="13"/>
    </row>
    <row r="5" spans="1:17" ht="15.75" thickBot="1" x14ac:dyDescent="0.3">
      <c r="A5" s="71"/>
      <c r="B5" s="53" t="s">
        <v>19</v>
      </c>
      <c r="C5" s="57" t="s">
        <v>9</v>
      </c>
      <c r="D5" s="14"/>
      <c r="E5" s="14"/>
      <c r="F5" s="14"/>
      <c r="G5" s="14" t="s">
        <v>10</v>
      </c>
      <c r="H5" s="15"/>
      <c r="I5" s="16" t="s">
        <v>9</v>
      </c>
      <c r="J5" s="17"/>
      <c r="K5" s="17"/>
      <c r="L5" s="17"/>
      <c r="M5" s="17" t="s">
        <v>17</v>
      </c>
      <c r="N5" s="18"/>
      <c r="O5" s="19">
        <f t="shared" si="0"/>
        <v>2</v>
      </c>
      <c r="P5" s="19"/>
      <c r="Q5" s="19"/>
    </row>
    <row r="6" spans="1:17" x14ac:dyDescent="0.25">
      <c r="A6" s="63">
        <v>19</v>
      </c>
      <c r="B6" s="51" t="s">
        <v>11</v>
      </c>
      <c r="C6" s="48" t="s">
        <v>8</v>
      </c>
      <c r="D6" s="8"/>
      <c r="E6" s="8"/>
      <c r="F6" s="8" t="s">
        <v>8</v>
      </c>
      <c r="G6" s="8"/>
      <c r="H6" s="9"/>
      <c r="I6" s="10" t="s">
        <v>18</v>
      </c>
      <c r="J6" s="11"/>
      <c r="K6" s="11"/>
      <c r="L6" s="11" t="s">
        <v>8</v>
      </c>
      <c r="M6" s="11"/>
      <c r="N6" s="12"/>
      <c r="O6" s="13">
        <f t="shared" si="0"/>
        <v>2</v>
      </c>
      <c r="P6" s="13"/>
      <c r="Q6" s="13"/>
    </row>
    <row r="7" spans="1:17" ht="15.75" thickBot="1" x14ac:dyDescent="0.3">
      <c r="A7" s="65"/>
      <c r="B7" s="53" t="s">
        <v>19</v>
      </c>
      <c r="C7" s="58" t="s">
        <v>9</v>
      </c>
      <c r="D7" s="21"/>
      <c r="E7" s="21"/>
      <c r="F7" s="21"/>
      <c r="G7" s="21" t="s">
        <v>10</v>
      </c>
      <c r="H7" s="22"/>
      <c r="I7" s="26" t="s">
        <v>9</v>
      </c>
      <c r="J7" s="27"/>
      <c r="K7" s="27"/>
      <c r="L7" s="27"/>
      <c r="M7" s="27" t="s">
        <v>10</v>
      </c>
      <c r="N7" s="28"/>
      <c r="O7" s="19">
        <f t="shared" si="0"/>
        <v>2</v>
      </c>
      <c r="P7" s="19"/>
      <c r="Q7" s="19"/>
    </row>
    <row r="8" spans="1:17" x14ac:dyDescent="0.25">
      <c r="A8" s="72">
        <v>20</v>
      </c>
      <c r="B8" s="62" t="s">
        <v>11</v>
      </c>
      <c r="C8" s="59" t="s">
        <v>8</v>
      </c>
      <c r="D8" s="29"/>
      <c r="E8" s="29"/>
      <c r="F8" s="29" t="s">
        <v>8</v>
      </c>
      <c r="G8" s="29"/>
      <c r="H8" s="30"/>
      <c r="I8" s="31" t="s">
        <v>8</v>
      </c>
      <c r="J8" s="31"/>
      <c r="K8" s="31"/>
      <c r="L8" s="31" t="s">
        <v>8</v>
      </c>
      <c r="M8" s="31"/>
      <c r="N8" s="32"/>
      <c r="O8" s="20">
        <f t="shared" si="0"/>
        <v>2</v>
      </c>
      <c r="P8" s="20"/>
      <c r="Q8" s="20"/>
    </row>
    <row r="9" spans="1:17" ht="15.75" thickBot="1" x14ac:dyDescent="0.3">
      <c r="A9" s="73"/>
      <c r="B9" s="53" t="s">
        <v>19</v>
      </c>
      <c r="C9" s="60" t="s">
        <v>9</v>
      </c>
      <c r="D9" s="33"/>
      <c r="E9" s="33"/>
      <c r="F9" s="33"/>
      <c r="G9" s="33" t="s">
        <v>10</v>
      </c>
      <c r="H9" s="34"/>
      <c r="I9" s="35" t="s">
        <v>9</v>
      </c>
      <c r="J9" s="35"/>
      <c r="K9" s="35"/>
      <c r="L9" s="35"/>
      <c r="M9" s="35" t="s">
        <v>15</v>
      </c>
      <c r="N9" s="36"/>
      <c r="O9" s="19">
        <f t="shared" si="0"/>
        <v>2</v>
      </c>
      <c r="P9" s="19"/>
      <c r="Q9" s="19"/>
    </row>
    <row r="10" spans="1:17" x14ac:dyDescent="0.25">
      <c r="A10" s="72">
        <v>21</v>
      </c>
      <c r="B10" s="62" t="s">
        <v>11</v>
      </c>
      <c r="C10" s="59" t="s">
        <v>8</v>
      </c>
      <c r="D10" s="29"/>
      <c r="E10" s="29"/>
      <c r="F10" s="29" t="s">
        <v>8</v>
      </c>
      <c r="G10" s="29"/>
      <c r="H10" s="30"/>
      <c r="I10" s="11" t="s">
        <v>8</v>
      </c>
      <c r="J10" s="11"/>
      <c r="K10" s="11"/>
      <c r="L10" s="11" t="s">
        <v>8</v>
      </c>
      <c r="M10" s="11"/>
      <c r="N10" s="12"/>
      <c r="O10" s="20">
        <f t="shared" si="0"/>
        <v>2</v>
      </c>
      <c r="P10" s="20"/>
      <c r="Q10" s="20"/>
    </row>
    <row r="11" spans="1:17" ht="15.75" thickBot="1" x14ac:dyDescent="0.3">
      <c r="A11" s="73"/>
      <c r="B11" s="53" t="s">
        <v>19</v>
      </c>
      <c r="C11" s="60" t="s">
        <v>9</v>
      </c>
      <c r="D11" s="33"/>
      <c r="E11" s="33"/>
      <c r="F11" s="33"/>
      <c r="G11" s="33" t="s">
        <v>10</v>
      </c>
      <c r="H11" s="34"/>
      <c r="I11" s="35" t="s">
        <v>16</v>
      </c>
      <c r="J11" s="35"/>
      <c r="K11" s="35"/>
      <c r="L11" s="35"/>
      <c r="M11" s="35" t="s">
        <v>10</v>
      </c>
      <c r="N11" s="36"/>
      <c r="O11" s="19">
        <f t="shared" si="0"/>
        <v>2</v>
      </c>
      <c r="P11" s="19"/>
      <c r="Q11" s="19"/>
    </row>
    <row r="12" spans="1:17" x14ac:dyDescent="0.25">
      <c r="A12" s="67">
        <v>18</v>
      </c>
      <c r="B12" s="51" t="s">
        <v>23</v>
      </c>
      <c r="C12" s="48"/>
      <c r="D12" s="8"/>
      <c r="E12" s="8" t="s">
        <v>14</v>
      </c>
      <c r="F12" s="8"/>
      <c r="G12" s="8" t="s">
        <v>14</v>
      </c>
      <c r="H12" s="9"/>
      <c r="I12" s="10"/>
      <c r="J12" s="11" t="s">
        <v>27</v>
      </c>
      <c r="K12" s="37"/>
      <c r="L12" s="11"/>
      <c r="M12" s="37" t="s">
        <v>29</v>
      </c>
      <c r="N12" s="12"/>
      <c r="O12" s="13">
        <f>COUNTA(I12:N12)</f>
        <v>2</v>
      </c>
      <c r="P12" s="13"/>
      <c r="Q12" s="13"/>
    </row>
    <row r="13" spans="1:17" x14ac:dyDescent="0.25">
      <c r="A13" s="68"/>
      <c r="B13" s="52" t="s">
        <v>24</v>
      </c>
      <c r="C13" s="49"/>
      <c r="D13" s="25" t="s">
        <v>14</v>
      </c>
      <c r="E13" s="25"/>
      <c r="F13" s="25" t="s">
        <v>14</v>
      </c>
      <c r="G13" s="25"/>
      <c r="H13" s="38"/>
      <c r="I13" s="16"/>
      <c r="J13" s="39" t="s">
        <v>14</v>
      </c>
      <c r="K13" s="17"/>
      <c r="L13" s="39" t="s">
        <v>14</v>
      </c>
      <c r="M13" s="17"/>
      <c r="N13" s="18"/>
      <c r="O13" s="40">
        <f t="shared" ref="O13:O27" si="1">COUNTA(I13:N13)</f>
        <v>2</v>
      </c>
      <c r="P13" s="40"/>
      <c r="Q13" s="40"/>
    </row>
    <row r="14" spans="1:17" x14ac:dyDescent="0.25">
      <c r="A14" s="68"/>
      <c r="B14" s="52" t="s">
        <v>25</v>
      </c>
      <c r="C14" s="49" t="s">
        <v>8</v>
      </c>
      <c r="D14" s="25"/>
      <c r="E14" s="25"/>
      <c r="F14" s="25" t="s">
        <v>8</v>
      </c>
      <c r="G14" s="25" t="s">
        <v>20</v>
      </c>
      <c r="H14" s="38"/>
      <c r="I14" s="41" t="s">
        <v>28</v>
      </c>
      <c r="J14" s="17"/>
      <c r="K14" s="17"/>
      <c r="L14" s="39" t="s">
        <v>30</v>
      </c>
      <c r="M14" s="17" t="s">
        <v>27</v>
      </c>
      <c r="N14" s="18"/>
      <c r="O14" s="40">
        <f t="shared" si="1"/>
        <v>3</v>
      </c>
      <c r="P14" s="40"/>
      <c r="Q14" s="40"/>
    </row>
    <row r="15" spans="1:17" ht="15.75" thickBot="1" x14ac:dyDescent="0.3">
      <c r="A15" s="74"/>
      <c r="B15" s="52" t="s">
        <v>26</v>
      </c>
      <c r="C15" s="49"/>
      <c r="D15" s="25" t="s">
        <v>14</v>
      </c>
      <c r="E15" s="25"/>
      <c r="F15" s="25" t="s">
        <v>14</v>
      </c>
      <c r="G15" s="42"/>
      <c r="H15" s="43"/>
      <c r="I15" s="26"/>
      <c r="J15" s="27" t="s">
        <v>31</v>
      </c>
      <c r="K15" s="27"/>
      <c r="L15" s="27" t="s">
        <v>14</v>
      </c>
      <c r="M15" s="27"/>
      <c r="N15" s="28"/>
      <c r="O15" s="23">
        <f t="shared" si="1"/>
        <v>2</v>
      </c>
      <c r="P15" s="23"/>
      <c r="Q15" s="23"/>
    </row>
    <row r="16" spans="1:17" x14ac:dyDescent="0.25">
      <c r="A16" s="63">
        <v>19</v>
      </c>
      <c r="B16" s="51" t="s">
        <v>23</v>
      </c>
      <c r="C16" s="48"/>
      <c r="D16" s="8"/>
      <c r="E16" s="8" t="s">
        <v>14</v>
      </c>
      <c r="F16" s="8"/>
      <c r="G16" s="8" t="s">
        <v>14</v>
      </c>
      <c r="H16" s="9"/>
      <c r="I16" s="10"/>
      <c r="J16" s="11" t="s">
        <v>14</v>
      </c>
      <c r="K16" s="37"/>
      <c r="L16" s="11"/>
      <c r="M16" s="37" t="s">
        <v>32</v>
      </c>
      <c r="N16" s="12"/>
      <c r="O16" s="13">
        <f t="shared" si="1"/>
        <v>2</v>
      </c>
      <c r="P16" s="13"/>
      <c r="Q16" s="13"/>
    </row>
    <row r="17" spans="1:18" x14ac:dyDescent="0.25">
      <c r="A17" s="64"/>
      <c r="B17" s="52" t="s">
        <v>24</v>
      </c>
      <c r="C17" s="49"/>
      <c r="D17" s="25" t="s">
        <v>14</v>
      </c>
      <c r="E17" s="25"/>
      <c r="F17" s="25" t="s">
        <v>14</v>
      </c>
      <c r="G17" s="25"/>
      <c r="H17" s="38"/>
      <c r="I17" s="16"/>
      <c r="J17" s="39" t="s">
        <v>14</v>
      </c>
      <c r="K17" s="17"/>
      <c r="L17" s="39" t="s">
        <v>22</v>
      </c>
      <c r="M17" s="17"/>
      <c r="N17" s="18"/>
      <c r="O17" s="40">
        <f t="shared" si="1"/>
        <v>2</v>
      </c>
      <c r="P17" s="40"/>
      <c r="Q17" s="40"/>
    </row>
    <row r="18" spans="1:18" x14ac:dyDescent="0.25">
      <c r="A18" s="64"/>
      <c r="B18" s="52" t="s">
        <v>25</v>
      </c>
      <c r="C18" s="49" t="s">
        <v>8</v>
      </c>
      <c r="D18" s="25"/>
      <c r="E18" s="25"/>
      <c r="F18" s="25" t="s">
        <v>8</v>
      </c>
      <c r="G18" s="25"/>
      <c r="H18" s="38"/>
      <c r="I18" s="41" t="s">
        <v>30</v>
      </c>
      <c r="J18" s="17"/>
      <c r="K18" s="17"/>
      <c r="L18" s="39" t="s">
        <v>14</v>
      </c>
      <c r="M18" s="17"/>
      <c r="N18" s="18"/>
      <c r="O18" s="40">
        <f t="shared" si="1"/>
        <v>2</v>
      </c>
      <c r="P18" s="40"/>
      <c r="Q18" s="40"/>
    </row>
    <row r="19" spans="1:18" ht="15.75" thickBot="1" x14ac:dyDescent="0.3">
      <c r="A19" s="65"/>
      <c r="B19" s="52" t="s">
        <v>26</v>
      </c>
      <c r="C19" s="50"/>
      <c r="D19" s="44" t="s">
        <v>14</v>
      </c>
      <c r="E19" s="44"/>
      <c r="F19" s="44" t="s">
        <v>14</v>
      </c>
      <c r="G19" s="44"/>
      <c r="H19" s="45"/>
      <c r="I19" s="26"/>
      <c r="J19" s="27" t="s">
        <v>8</v>
      </c>
      <c r="K19" s="27"/>
      <c r="L19" s="27" t="s">
        <v>18</v>
      </c>
      <c r="M19" s="27"/>
      <c r="N19" s="28"/>
      <c r="O19" s="19">
        <f t="shared" si="1"/>
        <v>2</v>
      </c>
      <c r="P19" s="19"/>
      <c r="Q19" s="19"/>
    </row>
    <row r="20" spans="1:18" x14ac:dyDescent="0.25">
      <c r="A20" s="66">
        <v>20</v>
      </c>
      <c r="B20" s="51" t="s">
        <v>23</v>
      </c>
      <c r="C20" s="61"/>
      <c r="D20" s="24"/>
      <c r="E20" s="24" t="s">
        <v>14</v>
      </c>
      <c r="F20" s="24"/>
      <c r="G20" s="24" t="s">
        <v>14</v>
      </c>
      <c r="H20" s="46"/>
      <c r="I20" s="10"/>
      <c r="J20" s="11"/>
      <c r="K20" s="37" t="s">
        <v>8</v>
      </c>
      <c r="L20" s="11"/>
      <c r="M20" s="37" t="s">
        <v>8</v>
      </c>
      <c r="N20" s="12"/>
      <c r="O20" s="13">
        <f t="shared" si="1"/>
        <v>2</v>
      </c>
      <c r="P20" s="13"/>
      <c r="Q20" s="13"/>
    </row>
    <row r="21" spans="1:18" x14ac:dyDescent="0.25">
      <c r="A21" s="66"/>
      <c r="B21" s="52" t="s">
        <v>24</v>
      </c>
      <c r="C21" s="49"/>
      <c r="D21" s="25" t="s">
        <v>14</v>
      </c>
      <c r="E21" s="25"/>
      <c r="F21" s="25" t="s">
        <v>14</v>
      </c>
      <c r="G21" s="25"/>
      <c r="H21" s="38"/>
      <c r="I21" s="16"/>
      <c r="J21" s="39" t="s">
        <v>14</v>
      </c>
      <c r="K21" s="17"/>
      <c r="L21" s="39" t="s">
        <v>21</v>
      </c>
      <c r="M21" s="17"/>
      <c r="N21" s="18"/>
      <c r="O21" s="40">
        <f t="shared" si="1"/>
        <v>2</v>
      </c>
      <c r="P21" s="40"/>
      <c r="Q21" s="40"/>
      <c r="R21" s="47"/>
    </row>
    <row r="22" spans="1:18" x14ac:dyDescent="0.25">
      <c r="A22" s="66"/>
      <c r="B22" s="52" t="s">
        <v>25</v>
      </c>
      <c r="C22" s="49" t="s">
        <v>8</v>
      </c>
      <c r="D22" s="25"/>
      <c r="E22" s="25"/>
      <c r="F22" s="25" t="s">
        <v>8</v>
      </c>
      <c r="G22" s="25"/>
      <c r="H22" s="38"/>
      <c r="I22" s="41" t="s">
        <v>14</v>
      </c>
      <c r="J22" s="17"/>
      <c r="L22" s="39" t="s">
        <v>22</v>
      </c>
      <c r="M22" s="17"/>
      <c r="N22" s="18"/>
      <c r="O22" s="40">
        <f t="shared" si="1"/>
        <v>2</v>
      </c>
      <c r="P22" s="40"/>
      <c r="Q22" s="40"/>
      <c r="R22" s="47"/>
    </row>
    <row r="23" spans="1:18" ht="15.75" thickBot="1" x14ac:dyDescent="0.3">
      <c r="A23" s="66"/>
      <c r="B23" s="53" t="s">
        <v>26</v>
      </c>
      <c r="C23" s="49"/>
      <c r="D23" s="25" t="s">
        <v>14</v>
      </c>
      <c r="E23" s="25"/>
      <c r="F23" s="25" t="s">
        <v>14</v>
      </c>
      <c r="G23" s="25"/>
      <c r="H23" s="38"/>
      <c r="I23" s="26"/>
      <c r="J23" s="27" t="s">
        <v>34</v>
      </c>
      <c r="K23" s="27"/>
      <c r="L23" s="27" t="s">
        <v>33</v>
      </c>
      <c r="M23" s="27"/>
      <c r="N23" s="28"/>
      <c r="O23" s="19">
        <f t="shared" si="1"/>
        <v>2</v>
      </c>
      <c r="P23" s="19"/>
      <c r="Q23" s="19"/>
    </row>
    <row r="24" spans="1:18" x14ac:dyDescent="0.25">
      <c r="A24" s="67">
        <v>21</v>
      </c>
      <c r="B24" s="51" t="s">
        <v>23</v>
      </c>
      <c r="C24" s="48"/>
      <c r="D24" s="8"/>
      <c r="E24" s="8" t="s">
        <v>14</v>
      </c>
      <c r="F24" s="8"/>
      <c r="G24" s="8" t="s">
        <v>14</v>
      </c>
      <c r="H24" s="9"/>
      <c r="I24" s="10"/>
      <c r="J24" s="39"/>
      <c r="K24" s="39" t="s">
        <v>8</v>
      </c>
      <c r="L24" s="39"/>
      <c r="M24" s="39" t="s">
        <v>8</v>
      </c>
      <c r="N24" s="12"/>
      <c r="O24" s="20">
        <f t="shared" si="1"/>
        <v>2</v>
      </c>
      <c r="P24" s="20"/>
      <c r="Q24" s="20"/>
    </row>
    <row r="25" spans="1:18" x14ac:dyDescent="0.25">
      <c r="A25" s="68"/>
      <c r="B25" s="52" t="s">
        <v>24</v>
      </c>
      <c r="C25" s="49"/>
      <c r="D25" s="25" t="s">
        <v>14</v>
      </c>
      <c r="E25" s="25"/>
      <c r="F25" s="25" t="s">
        <v>14</v>
      </c>
      <c r="G25" s="25"/>
      <c r="H25" s="38"/>
      <c r="I25" s="16"/>
      <c r="J25" s="39" t="s">
        <v>36</v>
      </c>
      <c r="K25" s="39"/>
      <c r="L25" s="39" t="s">
        <v>35</v>
      </c>
      <c r="M25" s="39"/>
      <c r="N25" s="18"/>
      <c r="O25" s="40">
        <f t="shared" si="1"/>
        <v>2</v>
      </c>
      <c r="P25" s="40"/>
      <c r="Q25" s="40"/>
      <c r="R25" s="47"/>
    </row>
    <row r="26" spans="1:18" x14ac:dyDescent="0.25">
      <c r="A26" s="68"/>
      <c r="B26" s="52" t="s">
        <v>25</v>
      </c>
      <c r="C26" s="49"/>
      <c r="D26" s="25" t="s">
        <v>8</v>
      </c>
      <c r="E26" s="25"/>
      <c r="F26" s="25" t="s">
        <v>8</v>
      </c>
      <c r="G26" s="25"/>
      <c r="H26" s="38"/>
      <c r="I26" s="41" t="s">
        <v>8</v>
      </c>
      <c r="J26" s="39"/>
      <c r="K26" s="39"/>
      <c r="L26" s="39" t="s">
        <v>37</v>
      </c>
      <c r="M26" s="39"/>
      <c r="N26" s="18"/>
      <c r="O26" s="40">
        <f t="shared" si="1"/>
        <v>2</v>
      </c>
      <c r="P26" s="40"/>
      <c r="Q26" s="40"/>
      <c r="R26" s="47"/>
    </row>
    <row r="27" spans="1:18" ht="15.75" thickBot="1" x14ac:dyDescent="0.3">
      <c r="A27" s="69"/>
      <c r="B27" s="53" t="s">
        <v>26</v>
      </c>
      <c r="C27" s="50"/>
      <c r="D27" s="44" t="s">
        <v>14</v>
      </c>
      <c r="E27" s="44"/>
      <c r="F27" s="44" t="s">
        <v>14</v>
      </c>
      <c r="G27" s="44"/>
      <c r="H27" s="45"/>
      <c r="I27" s="26"/>
      <c r="J27" s="27" t="s">
        <v>14</v>
      </c>
      <c r="K27" s="27"/>
      <c r="L27" s="27" t="s">
        <v>38</v>
      </c>
      <c r="M27" s="27"/>
      <c r="N27" s="28"/>
      <c r="O27" s="19">
        <f t="shared" si="1"/>
        <v>2</v>
      </c>
      <c r="P27" s="19"/>
      <c r="Q27" s="19"/>
    </row>
  </sheetData>
  <mergeCells count="13">
    <mergeCell ref="C2:H2"/>
    <mergeCell ref="I2:N2"/>
    <mergeCell ref="O2:O3"/>
    <mergeCell ref="P2:P3"/>
    <mergeCell ref="Q2:Q3"/>
    <mergeCell ref="A16:A19"/>
    <mergeCell ref="A20:A23"/>
    <mergeCell ref="A24:A27"/>
    <mergeCell ref="A4:A5"/>
    <mergeCell ref="A6:A7"/>
    <mergeCell ref="A8:A9"/>
    <mergeCell ref="A10:A11"/>
    <mergeCell ref="A12:A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C15" sqref="C15"/>
    </sheetView>
  </sheetViews>
  <sheetFormatPr baseColWidth="10" defaultRowHeight="15" x14ac:dyDescent="0.25"/>
  <cols>
    <col min="3" max="3" width="21" bestFit="1" customWidth="1"/>
    <col min="4" max="5" width="28.28515625" bestFit="1" customWidth="1"/>
  </cols>
  <sheetData>
    <row r="2" spans="2:5" ht="15.75" thickBot="1" x14ac:dyDescent="0.3"/>
    <row r="3" spans="2:5" ht="15.75" customHeight="1" thickBot="1" x14ac:dyDescent="0.3">
      <c r="C3" s="81" t="s">
        <v>0</v>
      </c>
      <c r="D3" s="81" t="s">
        <v>13</v>
      </c>
      <c r="E3" s="81" t="s">
        <v>39</v>
      </c>
    </row>
    <row r="4" spans="2:5" ht="15.75" customHeight="1" thickBot="1" x14ac:dyDescent="0.3">
      <c r="B4" s="1" t="s">
        <v>42</v>
      </c>
      <c r="C4" s="82"/>
      <c r="D4" s="82"/>
      <c r="E4" s="82"/>
    </row>
    <row r="5" spans="2:5" x14ac:dyDescent="0.25">
      <c r="B5" s="51" t="s">
        <v>11</v>
      </c>
      <c r="C5" s="13">
        <f>SUM('Nombre de retard'!O4+'Nombre de retard'!O6+'Nombre de retard'!O8+'Nombre de retard'!O10)</f>
        <v>8</v>
      </c>
      <c r="D5" s="13"/>
      <c r="E5" s="54">
        <f>IF(D5=0,1,1-(D5/C5))</f>
        <v>1</v>
      </c>
    </row>
    <row r="6" spans="2:5" x14ac:dyDescent="0.25">
      <c r="B6" s="52" t="s">
        <v>19</v>
      </c>
      <c r="C6" s="40">
        <f>SUM('Nombre de retard'!O5+'Nombre de retard'!O7+'Nombre de retard'!O9+'Nombre de retard'!O11)</f>
        <v>8</v>
      </c>
      <c r="D6" s="40"/>
      <c r="E6" s="55">
        <f t="shared" ref="E6:E10" si="0">IF(D6=0,1,1-(D6/C6))</f>
        <v>1</v>
      </c>
    </row>
    <row r="7" spans="2:5" x14ac:dyDescent="0.25">
      <c r="B7" s="52" t="s">
        <v>23</v>
      </c>
      <c r="C7" s="40">
        <f>SUM('Nombre de retard'!O12+'Nombre de retard'!O16+'Nombre de retard'!O20+'Nombre de retard'!O24)</f>
        <v>8</v>
      </c>
      <c r="D7" s="40"/>
      <c r="E7" s="55">
        <f t="shared" si="0"/>
        <v>1</v>
      </c>
    </row>
    <row r="8" spans="2:5" x14ac:dyDescent="0.25">
      <c r="B8" s="52" t="s">
        <v>24</v>
      </c>
      <c r="C8" s="40">
        <f>SUM('Nombre de retard'!O13+'Nombre de retard'!O17+'Nombre de retard'!O21+'Nombre de retard'!O25)</f>
        <v>8</v>
      </c>
      <c r="D8" s="40"/>
      <c r="E8" s="55">
        <f t="shared" si="0"/>
        <v>1</v>
      </c>
    </row>
    <row r="9" spans="2:5" x14ac:dyDescent="0.25">
      <c r="B9" s="52" t="s">
        <v>25</v>
      </c>
      <c r="C9" s="40">
        <f>SUM('Nombre de retard'!O14+'Nombre de retard'!O18+'Nombre de retard'!O22+'Nombre de retard'!O26)</f>
        <v>9</v>
      </c>
      <c r="D9" s="40"/>
      <c r="E9" s="55">
        <f t="shared" si="0"/>
        <v>1</v>
      </c>
    </row>
    <row r="10" spans="2:5" ht="15.75" thickBot="1" x14ac:dyDescent="0.3">
      <c r="B10" s="53" t="s">
        <v>26</v>
      </c>
      <c r="C10" s="19">
        <f>SUM('Nombre de retard'!O15+'Nombre de retard'!O19+'Nombre de retard'!O23+'Nombre de retard'!O27)</f>
        <v>8</v>
      </c>
      <c r="D10" s="19"/>
      <c r="E10" s="56">
        <f t="shared" si="0"/>
        <v>1</v>
      </c>
    </row>
  </sheetData>
  <mergeCells count="3">
    <mergeCell ref="E3:E4"/>
    <mergeCell ref="C3:C4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Nombre de retard</vt:lpstr>
      <vt:lpstr>Tx Ponctualité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2019-05-27T12:41:56Z</dcterms:modified>
</cp:coreProperties>
</file>