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ilmaguru/Desktop/"/>
    </mc:Choice>
  </mc:AlternateContent>
  <xr:revisionPtr revIDLastSave="0" documentId="8_{6F6CF35D-6584-4D4E-8C35-801C9E0632AA}" xr6:coauthVersionLast="43" xr6:coauthVersionMax="43" xr10:uidLastSave="{00000000-0000-0000-0000-000000000000}"/>
  <bookViews>
    <workbookView xWindow="29540" yWindow="460" windowWidth="32820" windowHeight="19780" xr2:uid="{3FF72E7E-7CAE-4A4F-BE77-5F25B291F8B2}"/>
  </bookViews>
  <sheets>
    <sheet name="4th semestriel hurdle 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4" i="1" l="1"/>
  <c r="F13" i="1"/>
  <c r="F12" i="1"/>
  <c r="F10" i="1"/>
  <c r="F9" i="1"/>
  <c r="F8" i="1"/>
  <c r="F7" i="1"/>
  <c r="F11" i="1"/>
  <c r="F6" i="1"/>
  <c r="D19" i="1" l="1"/>
  <c r="D20" i="1"/>
  <c r="D21" i="1"/>
  <c r="D18" i="1"/>
</calcChain>
</file>

<file path=xl/sharedStrings.xml><?xml version="1.0" encoding="utf-8"?>
<sst xmlns="http://schemas.openxmlformats.org/spreadsheetml/2006/main" count="11" uniqueCount="11">
  <si>
    <t>Date d'achat</t>
  </si>
  <si>
    <t>Date de vente</t>
  </si>
  <si>
    <t>Hurdle</t>
  </si>
  <si>
    <t>Group</t>
  </si>
  <si>
    <t>Partner</t>
  </si>
  <si>
    <t>Si 3 mois</t>
  </si>
  <si>
    <t>Si 3 mois - 6 mois</t>
  </si>
  <si>
    <t>si 6 mois - 9 mois</t>
  </si>
  <si>
    <t>Si + 12 mois</t>
  </si>
  <si>
    <t>Montant</t>
  </si>
  <si>
    <t xml:space="preserve">Prix de vente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</si>
</sst>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0" fillId="2" borderId="0" xfId="0" applyFill="1"/>
    <xf numFmtId="9" fontId="0" fillId="2" borderId="0" xfId="0" applyNumberFormat="1" applyFill="1"/>
    <xf numFmtId="14" fontId="0" fillId="2" borderId="0" xfId="0" applyNumberFormat="1" applyFill="1"/>
    <xf numFmtId="0" fontId="0" fillId="2" borderId="1" xfId="0" applyFill="1" applyBorder="1"/>
    <xf numFmtId="0" fontId="0" fillId="2" borderId="3" xfId="0" applyFill="1" applyBorder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left"/>
    </xf>
    <xf numFmtId="9" fontId="0" fillId="2" borderId="0" xfId="0" applyNumberFormat="1" applyFill="1" applyBorder="1" applyAlignment="1">
      <alignment horizontal="center"/>
    </xf>
    <xf numFmtId="9" fontId="0" fillId="2" borderId="9" xfId="0" applyNumberFormat="1" applyFill="1" applyBorder="1" applyAlignment="1">
      <alignment horizontal="center"/>
    </xf>
    <xf numFmtId="0" fontId="0" fillId="2" borderId="10" xfId="0" applyFill="1" applyBorder="1" applyAlignment="1">
      <alignment horizontal="left"/>
    </xf>
    <xf numFmtId="9" fontId="0" fillId="2" borderId="11" xfId="0" applyNumberFormat="1" applyFill="1" applyBorder="1" applyAlignment="1">
      <alignment horizontal="center"/>
    </xf>
    <xf numFmtId="9" fontId="0" fillId="2" borderId="12" xfId="0" applyNumberForma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9" fontId="0" fillId="2" borderId="14" xfId="0" applyNumberFormat="1" applyFill="1" applyBorder="1" applyAlignment="1">
      <alignment horizontal="center"/>
    </xf>
    <xf numFmtId="9" fontId="0" fillId="2" borderId="14" xfId="1" applyFont="1" applyFill="1" applyBorder="1" applyAlignment="1">
      <alignment horizontal="center"/>
    </xf>
    <xf numFmtId="9" fontId="0" fillId="2" borderId="2" xfId="0" applyNumberFormat="1" applyFill="1" applyBorder="1" applyAlignment="1">
      <alignment horizontal="center"/>
    </xf>
    <xf numFmtId="0" fontId="0" fillId="2" borderId="15" xfId="0" applyFill="1" applyBorder="1"/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4" fontId="0" fillId="2" borderId="2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right"/>
    </xf>
    <xf numFmtId="164" fontId="0" fillId="2" borderId="1" xfId="0" applyNumberForma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56D6E-5B36-DF43-BF2A-51DA0CD3DA5D}">
  <dimension ref="B3:G28"/>
  <sheetViews>
    <sheetView tabSelected="1" workbookViewId="0">
      <selection activeCell="F15" sqref="F15"/>
    </sheetView>
  </sheetViews>
  <sheetFormatPr baseColWidth="10" defaultRowHeight="16" x14ac:dyDescent="0.2"/>
  <cols>
    <col min="1" max="1" width="10.83203125" style="1"/>
    <col min="2" max="2" width="15.83203125" style="1" bestFit="1" customWidth="1"/>
    <col min="3" max="3" width="20.1640625" style="1" bestFit="1" customWidth="1"/>
    <col min="4" max="5" width="12.5" style="1" bestFit="1" customWidth="1"/>
    <col min="6" max="6" width="12.1640625" style="1" bestFit="1" customWidth="1"/>
    <col min="7" max="16384" width="10.83203125" style="1"/>
  </cols>
  <sheetData>
    <row r="3" spans="2:7" x14ac:dyDescent="0.2">
      <c r="G3" s="2"/>
    </row>
    <row r="5" spans="2:7" x14ac:dyDescent="0.2">
      <c r="B5" s="5"/>
      <c r="C5" s="20" t="s">
        <v>9</v>
      </c>
      <c r="D5" s="20" t="s">
        <v>0</v>
      </c>
      <c r="E5" s="21" t="s">
        <v>1</v>
      </c>
      <c r="F5" s="4" t="s">
        <v>10</v>
      </c>
    </row>
    <row r="6" spans="2:7" x14ac:dyDescent="0.2">
      <c r="B6" s="19">
        <v>1</v>
      </c>
      <c r="C6" s="24">
        <v>100000</v>
      </c>
      <c r="D6" s="22">
        <v>43683</v>
      </c>
      <c r="E6" s="22">
        <v>43745</v>
      </c>
      <c r="F6" s="25">
        <f>C6*(1+20%)</f>
        <v>120000</v>
      </c>
    </row>
    <row r="7" spans="2:7" x14ac:dyDescent="0.2">
      <c r="B7" s="5">
        <v>2</v>
      </c>
      <c r="C7" s="24">
        <v>20000</v>
      </c>
      <c r="D7" s="23">
        <v>43684</v>
      </c>
      <c r="E7" s="23">
        <v>43807</v>
      </c>
      <c r="F7" s="25">
        <f>C7*(1+15%)</f>
        <v>23000</v>
      </c>
    </row>
    <row r="8" spans="2:7" x14ac:dyDescent="0.2">
      <c r="B8" s="5">
        <v>3</v>
      </c>
      <c r="C8" s="24">
        <v>30000</v>
      </c>
      <c r="D8" s="23">
        <v>43685</v>
      </c>
      <c r="E8" s="23">
        <v>43778</v>
      </c>
      <c r="F8" s="25">
        <f>C8*(1+30%)</f>
        <v>39000</v>
      </c>
    </row>
    <row r="9" spans="2:7" x14ac:dyDescent="0.2">
      <c r="B9" s="5">
        <v>4</v>
      </c>
      <c r="C9" s="24">
        <v>150000</v>
      </c>
      <c r="D9" s="23">
        <v>43686</v>
      </c>
      <c r="E9" s="23">
        <v>43840</v>
      </c>
      <c r="F9" s="25">
        <f>C9*(1+40%)</f>
        <v>210000</v>
      </c>
    </row>
    <row r="10" spans="2:7" x14ac:dyDescent="0.2">
      <c r="B10" s="5">
        <v>5</v>
      </c>
      <c r="C10" s="24">
        <v>1000000</v>
      </c>
      <c r="D10" s="23">
        <v>43687</v>
      </c>
      <c r="E10" s="23">
        <v>44115</v>
      </c>
      <c r="F10" s="25">
        <f>C10*(1+50%)</f>
        <v>1500000</v>
      </c>
    </row>
    <row r="11" spans="2:7" x14ac:dyDescent="0.2">
      <c r="B11" s="5">
        <v>6</v>
      </c>
      <c r="C11" s="24">
        <v>2000000</v>
      </c>
      <c r="D11" s="23">
        <v>43688</v>
      </c>
      <c r="E11" s="23">
        <v>43811</v>
      </c>
      <c r="F11" s="25">
        <f t="shared" ref="F7:F14" si="0">C11*(1+20%)</f>
        <v>2400000</v>
      </c>
    </row>
    <row r="12" spans="2:7" x14ac:dyDescent="0.2">
      <c r="B12" s="5">
        <v>7</v>
      </c>
      <c r="C12" s="24">
        <v>500000</v>
      </c>
      <c r="D12" s="23">
        <v>43689</v>
      </c>
      <c r="E12" s="23">
        <v>44482</v>
      </c>
      <c r="F12" s="25">
        <f>C12*(1+10%)</f>
        <v>550000</v>
      </c>
    </row>
    <row r="13" spans="2:7" x14ac:dyDescent="0.2">
      <c r="B13" s="5">
        <v>8</v>
      </c>
      <c r="C13" s="24">
        <v>100000</v>
      </c>
      <c r="D13" s="23">
        <v>43690</v>
      </c>
      <c r="E13" s="23">
        <v>43875</v>
      </c>
      <c r="F13" s="25">
        <f>C13*(1+5%)</f>
        <v>105000</v>
      </c>
    </row>
    <row r="14" spans="2:7" x14ac:dyDescent="0.2">
      <c r="B14" s="5">
        <v>9</v>
      </c>
      <c r="C14" s="24">
        <v>280000</v>
      </c>
      <c r="D14" s="23">
        <v>43691</v>
      </c>
      <c r="E14" s="23">
        <v>43753</v>
      </c>
      <c r="F14" s="25">
        <f>C14*(1+30%)</f>
        <v>364000</v>
      </c>
    </row>
    <row r="15" spans="2:7" x14ac:dyDescent="0.2">
      <c r="C15" s="3"/>
      <c r="D15" s="3"/>
    </row>
    <row r="16" spans="2:7" x14ac:dyDescent="0.2">
      <c r="C16" s="3"/>
      <c r="D16" s="3"/>
    </row>
    <row r="17" spans="2:5" x14ac:dyDescent="0.2">
      <c r="B17" s="6"/>
      <c r="C17" s="7" t="s">
        <v>3</v>
      </c>
      <c r="D17" s="8" t="s">
        <v>4</v>
      </c>
      <c r="E17" s="15" t="s">
        <v>2</v>
      </c>
    </row>
    <row r="18" spans="2:5" x14ac:dyDescent="0.2">
      <c r="B18" s="9" t="s">
        <v>5</v>
      </c>
      <c r="C18" s="10">
        <v>0.45</v>
      </c>
      <c r="D18" s="11">
        <f>100%-C18</f>
        <v>0.55000000000000004</v>
      </c>
      <c r="E18" s="16">
        <v>0.03</v>
      </c>
    </row>
    <row r="19" spans="2:5" x14ac:dyDescent="0.2">
      <c r="B19" s="9" t="s">
        <v>6</v>
      </c>
      <c r="C19" s="10">
        <v>0.5</v>
      </c>
      <c r="D19" s="11">
        <f>100%-C19</f>
        <v>0.5</v>
      </c>
      <c r="E19" s="16">
        <v>0.05</v>
      </c>
    </row>
    <row r="20" spans="2:5" x14ac:dyDescent="0.2">
      <c r="B20" s="9" t="s">
        <v>7</v>
      </c>
      <c r="C20" s="10">
        <v>0.55000000000000004</v>
      </c>
      <c r="D20" s="11">
        <f>100%-C20</f>
        <v>0.44999999999999996</v>
      </c>
      <c r="E20" s="17">
        <v>7.0000000000000007E-2</v>
      </c>
    </row>
    <row r="21" spans="2:5" x14ac:dyDescent="0.2">
      <c r="B21" s="12" t="s">
        <v>8</v>
      </c>
      <c r="C21" s="13">
        <v>0.6</v>
      </c>
      <c r="D21" s="14">
        <f>100%-C21</f>
        <v>0.4</v>
      </c>
      <c r="E21" s="18">
        <v>0.1</v>
      </c>
    </row>
    <row r="23" spans="2:5" x14ac:dyDescent="0.2">
      <c r="C23" s="3"/>
      <c r="D23" s="3"/>
    </row>
    <row r="24" spans="2:5" x14ac:dyDescent="0.2">
      <c r="C24" s="3"/>
    </row>
    <row r="25" spans="2:5" x14ac:dyDescent="0.2">
      <c r="C25" s="3"/>
    </row>
    <row r="26" spans="2:5" x14ac:dyDescent="0.2">
      <c r="C26" s="3"/>
    </row>
    <row r="27" spans="2:5" x14ac:dyDescent="0.2">
      <c r="C27" s="3"/>
    </row>
    <row r="28" spans="2:5" x14ac:dyDescent="0.2">
      <c r="C28" s="3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4th semestriel hurdle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2019-08-06T08:13:20Z</dcterms:created>
  <dcterms:modified xsi:type="dcterms:W3CDTF">2019-08-06T09:19:39Z</dcterms:modified>
</cp:coreProperties>
</file>