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tables/table1.xml" ContentType="application/vnd.openxmlformats-officedocument.spreadsheetml.table+xml"/>
  <Override PartName="/xl/drawings/drawing3.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1.xml" ContentType="application/vnd.openxmlformats-officedocument.spreadsheetml.pivotTable+xml"/>
  <Override PartName="/xl/pivotTables/pivotTable2.xml" ContentType="application/vnd.openxmlformats-officedocument.spreadsheetml.pivotTable+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4.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harts/chart3.xml" ContentType="application/vnd.openxmlformats-officedocument.drawingml.chart+xml"/>
  <Override PartName="/xl/charts/style3.xml" ContentType="application/vnd.ms-office.chartstyle+xml"/>
  <Override PartName="/xl/charts/colors3.xml" ContentType="application/vnd.ms-office.chartcolorstyle+xml"/>
  <Override PartName="/xl/charts/chart4.xml" ContentType="application/vnd.openxmlformats-officedocument.drawingml.chart+xml"/>
  <Override PartName="/xl/charts/style4.xml" ContentType="application/vnd.ms-office.chartstyle+xml"/>
  <Override PartName="/xl/charts/colors4.xml" ContentType="application/vnd.ms-office.chartcolorstyle+xml"/>
  <Override PartName="/xl/charts/chart5.xml" ContentType="application/vnd.openxmlformats-officedocument.drawingml.chart+xml"/>
  <Override PartName="/xl/charts/style5.xml" ContentType="application/vnd.ms-office.chartstyle+xml"/>
  <Override PartName="/xl/charts/colors5.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codeName="{7A2D7E96-6E34-419A-AE5F-296B3A7E7977}"/>
  <workbookPr codeName="ThisWorkbook"/>
  <mc:AlternateContent xmlns:mc="http://schemas.openxmlformats.org/markup-compatibility/2006">
    <mc:Choice Requires="x15">
      <x15ac:absPath xmlns:x15ac="http://schemas.microsoft.com/office/spreadsheetml/2010/11/ac" url="/Users/Guest/Desktop/"/>
    </mc:Choice>
  </mc:AlternateContent>
  <bookViews>
    <workbookView xWindow="0" yWindow="460" windowWidth="28800" windowHeight="15880" activeTab="3"/>
  </bookViews>
  <sheets>
    <sheet name="Manuel d'utilisation" sheetId="6" r:id="rId1"/>
    <sheet name="Diagnostic" sheetId="1" r:id="rId2"/>
    <sheet name="Résultats globaux" sheetId="3" r:id="rId3"/>
    <sheet name="Résultats par chapitre" sheetId="4" r:id="rId4"/>
    <sheet name="Liste" sheetId="2" state="hidden" r:id="rId5"/>
  </sheets>
  <externalReferences>
    <externalReference r:id="rId6"/>
  </externalReferences>
  <definedNames>
    <definedName name="_xlnm._FilterDatabase" localSheetId="1" hidden="1">Diagnostic!$A$13:$B$54</definedName>
    <definedName name="_xlnm.Print_Titles" localSheetId="1">Diagnostic!$13:$13</definedName>
    <definedName name="Resultat">Liste!$A$1:$A$5</definedName>
    <definedName name="Rst">'[1]Manuel d''utilisation'!$N$16:$O$19</definedName>
    <definedName name="_xlnm.Print_Area" localSheetId="1">Diagnostic!$A$1:$J$54</definedName>
    <definedName name="_xlnm.Print_Area" localSheetId="0">'Manuel d''utilisation'!$A$1:$L$21</definedName>
    <definedName name="_xlnm.Print_Area" localSheetId="2">'Résultats globaux'!$A$1:$C$34</definedName>
    <definedName name="_xlnm.Print_Area" localSheetId="3">'Résultats par chapitre'!$F$1:$P$156</definedName>
  </definedNames>
  <calcPr calcId="150001" concurrentCalc="0"/>
  <pivotCaches>
    <pivotCache cacheId="6" r:id="rId7"/>
  </pivotCaches>
  <extLst>
    <ext xmlns:mx="http://schemas.microsoft.com/office/mac/excel/2008/main" uri="{7523E5D3-25F3-A5E0-1632-64F254C22452}">
      <mx:ArchID Flags="2"/>
    </ext>
    <ext uri="{140A7094-0E35-4892-8432-C4D2E57EDEB5}">
      <x15:workbookPr chartTrackingRefBase="1"/>
    </ext>
  </extLst>
</workbook>
</file>

<file path=xl/calcChain.xml><?xml version="1.0" encoding="utf-8"?>
<calcChain xmlns="http://schemas.openxmlformats.org/spreadsheetml/2006/main">
  <c r="J18" i="1" l="1"/>
  <c r="J20" i="1"/>
  <c r="J19" i="1"/>
  <c r="J17" i="1"/>
  <c r="J15" i="1"/>
  <c r="K26" i="1"/>
  <c r="B9" i="3"/>
  <c r="H127" i="4"/>
  <c r="H95" i="4"/>
  <c r="H63" i="4"/>
  <c r="B10" i="3"/>
  <c r="B11" i="3"/>
  <c r="B12" i="3"/>
  <c r="B13" i="3"/>
  <c r="J14" i="1"/>
  <c r="J25" i="1"/>
  <c r="J26" i="1"/>
  <c r="H31" i="4"/>
  <c r="J31" i="1"/>
  <c r="J32" i="1"/>
  <c r="J34" i="1"/>
  <c r="J33" i="1"/>
  <c r="J35" i="1"/>
  <c r="J37" i="1"/>
  <c r="J36" i="1"/>
  <c r="J38" i="1"/>
  <c r="K38" i="1"/>
  <c r="J45" i="1"/>
  <c r="J43" i="1"/>
  <c r="J52" i="1"/>
  <c r="J53" i="1"/>
  <c r="J47" i="1"/>
  <c r="J50" i="1"/>
  <c r="J44" i="1"/>
  <c r="K54" i="1"/>
  <c r="J27" i="1"/>
  <c r="J28" i="1"/>
  <c r="J29" i="1"/>
  <c r="J30" i="1"/>
  <c r="J16" i="1"/>
  <c r="J21" i="1"/>
  <c r="J22" i="1"/>
  <c r="J23" i="1"/>
  <c r="J24" i="1"/>
  <c r="J39" i="1"/>
  <c r="J40" i="1"/>
  <c r="J41" i="1"/>
  <c r="K41" i="1"/>
  <c r="J42" i="1"/>
  <c r="J46" i="1"/>
  <c r="J48" i="1"/>
  <c r="J49" i="1"/>
  <c r="J51" i="1"/>
  <c r="J54" i="1"/>
  <c r="I31" i="4"/>
  <c r="I95" i="4"/>
  <c r="I127" i="4"/>
  <c r="I63" i="4"/>
</calcChain>
</file>

<file path=xl/sharedStrings.xml><?xml version="1.0" encoding="utf-8"?>
<sst xmlns="http://schemas.openxmlformats.org/spreadsheetml/2006/main" count="330" uniqueCount="115">
  <si>
    <t>4.1 Compréhension de l'organisme et de son contexte</t>
  </si>
  <si>
    <t>Chapitre de la norme correspondant
Version 2015</t>
  </si>
  <si>
    <t>Ancien chapitre version 2008</t>
  </si>
  <si>
    <t>-</t>
  </si>
  <si>
    <t>1.2</t>
  </si>
  <si>
    <t>4.4 SMQ et ses processus</t>
  </si>
  <si>
    <t>5.1 Leadership et engagement</t>
  </si>
  <si>
    <t>5.1.1 Généralités</t>
  </si>
  <si>
    <t>5.1</t>
  </si>
  <si>
    <t>5.1.2 Orientation client</t>
  </si>
  <si>
    <t>5.2</t>
  </si>
  <si>
    <t>5.2 Politique</t>
  </si>
  <si>
    <t>5.3</t>
  </si>
  <si>
    <t>5.3 Rôles, responsabilités et autorités au sein de l'organisme</t>
  </si>
  <si>
    <t>5.5</t>
  </si>
  <si>
    <t>6.1 Actions à mettre en œuvre face aux risques et opportunités</t>
  </si>
  <si>
    <t>5.4.2 / 8.3</t>
  </si>
  <si>
    <t>Non-conforme</t>
  </si>
  <si>
    <t>A améliorer</t>
  </si>
  <si>
    <t>Acceptable</t>
  </si>
  <si>
    <t>Conforme</t>
  </si>
  <si>
    <t>Exclus (NA)</t>
  </si>
  <si>
    <t>Note</t>
  </si>
  <si>
    <t>NA</t>
  </si>
  <si>
    <t>Article</t>
  </si>
  <si>
    <t>Chap. 4 Contexte de l'organisme</t>
  </si>
  <si>
    <t>Chap. 5 Leadership</t>
  </si>
  <si>
    <t>Chap. 6 Planification</t>
  </si>
  <si>
    <t>Chapitre de la norme</t>
  </si>
  <si>
    <t>Note (%)</t>
  </si>
  <si>
    <t>Note générale</t>
  </si>
  <si>
    <t>Commentaires sur les résultats obtenus</t>
  </si>
  <si>
    <t>Décisions/ Plans d'actions</t>
  </si>
  <si>
    <t>Chapitre 4 : Contexte de l'organisme</t>
  </si>
  <si>
    <t>Actions</t>
  </si>
  <si>
    <t>Pilote</t>
  </si>
  <si>
    <t>Chapitre</t>
  </si>
  <si>
    <t>Délais mise en œuvre</t>
  </si>
  <si>
    <t>Taux de conformité :</t>
  </si>
  <si>
    <t>Chapitre 5 : Leadership</t>
  </si>
  <si>
    <t>Chapitre 6 : Planification</t>
  </si>
  <si>
    <t>Chapitre 7 : Support</t>
  </si>
  <si>
    <t>Chapitre 8 : Réalisation des activités opérationnelles</t>
  </si>
  <si>
    <t>Chapitre 9 : Evaluation des performances</t>
  </si>
  <si>
    <t>Chapitre 10 : Amélioration</t>
  </si>
  <si>
    <t>Evaluation</t>
  </si>
  <si>
    <t>Observations</t>
  </si>
  <si>
    <t>Evaluateur :</t>
  </si>
  <si>
    <t>Date évaluation :</t>
  </si>
  <si>
    <t>Sommaire dynamique</t>
  </si>
  <si>
    <t>Résultats par chapitre autoévaluation ISO 9001 : 2015</t>
  </si>
  <si>
    <t>4.2 Compréhension des besoins et attentes des parties intéressées</t>
  </si>
  <si>
    <t>4.3 Détermination du domaine d'application du système de management de la qualité</t>
  </si>
  <si>
    <t>Page 2</t>
  </si>
  <si>
    <t>Page 3</t>
  </si>
  <si>
    <t>Page 4</t>
  </si>
  <si>
    <t>Page 5</t>
  </si>
  <si>
    <t>Page 6</t>
  </si>
  <si>
    <t>Page 7</t>
  </si>
  <si>
    <t>Page 8</t>
  </si>
  <si>
    <t>Grille d'autoévaluation basée sur l'IFS version 6.1 et les bonnes pratiques d'hygiène et de fabrication</t>
  </si>
  <si>
    <t>Non conforme</t>
  </si>
  <si>
    <t>Périmètre évalué :</t>
  </si>
  <si>
    <t>Catégories</t>
  </si>
  <si>
    <t>Exigences</t>
  </si>
  <si>
    <t>N° photographie(s)</t>
  </si>
  <si>
    <t>HYGIÈNE</t>
  </si>
  <si>
    <t>Tenues de travail propres et fermées</t>
  </si>
  <si>
    <t>Charlotte correctement portée et couvrant la totalité de la chevelure)/ Pas de port de la charlotte à l'extérieur ou lors des pauses (repas, cigarettes…)</t>
  </si>
  <si>
    <t>Port des gants vinyles lors du contact direct avec le produit</t>
  </si>
  <si>
    <t>Absence de bijoux</t>
  </si>
  <si>
    <t>Absence d'aliment sur les postes de travail (y compris les bonbons, chewing gum)</t>
  </si>
  <si>
    <t>Dates de limite d'utilisation des produits de "nettoyage" désinfectants non dépassées (y compris le produit nettoyant et désinfectant pour le lavage des mains)</t>
  </si>
  <si>
    <t>Propreté des sols</t>
  </si>
  <si>
    <t>Propretés des tuyauteries, murs et plafonds</t>
  </si>
  <si>
    <t>Propreté des machines (fours, smurfit...)</t>
  </si>
  <si>
    <t>Absence d'équipements rouillés</t>
  </si>
  <si>
    <t>Propreté des aérations (locaux sociaux)</t>
  </si>
  <si>
    <t>Propreté des bennes à déchets</t>
  </si>
  <si>
    <t>SÉCURITÉ</t>
  </si>
  <si>
    <t>Gestes et postures appropriés et sans risque de troubles musculo-squelettiques pour les salariés</t>
  </si>
  <si>
    <t>Port des équipements de protection individuelle (chaussure de sécurité, protections auditives)</t>
  </si>
  <si>
    <t>Portes des armoires électriques fermées à clés</t>
  </si>
  <si>
    <t>Arrêts d'urgence accessibles</t>
  </si>
  <si>
    <t>Intégrité des dispositifs de sécurité</t>
  </si>
  <si>
    <t>Présence des carters</t>
  </si>
  <si>
    <t>Respect des consignes de sécurité lors des interventions sur machine</t>
  </si>
  <si>
    <t>Etat des escabeaux et échelles</t>
  </si>
  <si>
    <t>Zones non encombrées</t>
  </si>
  <si>
    <t>Passages piétons non encombrés</t>
  </si>
  <si>
    <t xml:space="preserve">Récipient de produit dangereux disposant d'une étiquette visible et des informations nécessaires (à minima : nom du produit, pictogrammes de dangers, consignes d'utilisation et coordonnées du fournisseur)
</t>
  </si>
  <si>
    <t>Local nettoyage et désinfection fermé à clé</t>
  </si>
  <si>
    <t>ENVIRONNEMENT</t>
  </si>
  <si>
    <t>Tri sélectif respecté</t>
  </si>
  <si>
    <t>Pas d'utilisation d'eau inutile</t>
  </si>
  <si>
    <t>Energies coupées si pas d'activité (lumière éteinte, robinet d'eau éteint machine arrêtée…)</t>
  </si>
  <si>
    <t>RANGEMENT</t>
  </si>
  <si>
    <t>Absence d'effet personnel sur le poste de travail et poste de travail ordonné</t>
  </si>
  <si>
    <t>Absence d'effet personnel dans les caisses à outils (stylo autre que les stylos détectables imposés par l'entreprise, couteau…) et absence d'outil avec des manches en bois</t>
  </si>
  <si>
    <t>Tuyaux d'eau rangés sur leurs supports après utilisation</t>
  </si>
  <si>
    <t>Ustensiles rangés sur leurs supports (balais, pelle…)</t>
  </si>
  <si>
    <t>État des documents qualité, sécurité (…)</t>
  </si>
  <si>
    <t>Bennes à déchets identifiées et rangées</t>
  </si>
  <si>
    <t>Absence de corps étrangers au sol</t>
  </si>
  <si>
    <t>Respect de marquages au sol</t>
  </si>
  <si>
    <t>Etancheité des batiments</t>
  </si>
  <si>
    <t>Bouteille d'eau identifiée</t>
  </si>
  <si>
    <t>Présence et état des appât de sanitation</t>
  </si>
  <si>
    <t>Présence et état des moustiquaires</t>
  </si>
  <si>
    <t>Présence et état des DEIV</t>
  </si>
  <si>
    <t>(Plusieurs éléments)</t>
  </si>
  <si>
    <t>Notes (%)</t>
  </si>
  <si>
    <t>Résultats globaux, autoévaluation basée sur l'IFS version 6.1 et les bonnes pratiques d'hygiène et de fabrication</t>
  </si>
  <si>
    <t>Absence de toiles d'araignées</t>
  </si>
  <si>
    <t>Moyenne</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</si>
</sst>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theme="1"/>
      <name val="Calibri"/>
      <family val="2"/>
      <scheme val="minor"/>
    </font>
    <font>
      <b/>
      <sz val="11"/>
      <color theme="1"/>
      <name val="Calibri"/>
      <family val="2"/>
      <scheme val="minor"/>
    </font>
    <font>
      <sz val="11"/>
      <color theme="1"/>
      <name val="Calibri"/>
      <family val="2"/>
      <scheme val="minor"/>
    </font>
    <font>
      <b/>
      <sz val="11"/>
      <color theme="0"/>
      <name val="Calibri"/>
      <family val="2"/>
      <scheme val="minor"/>
    </font>
    <font>
      <b/>
      <sz val="12"/>
      <color theme="0"/>
      <name val="Calibri"/>
      <family val="2"/>
      <scheme val="minor"/>
    </font>
    <font>
      <b/>
      <sz val="14"/>
      <color theme="0"/>
      <name val="Calibri"/>
      <family val="2"/>
      <scheme val="minor"/>
    </font>
    <font>
      <sz val="14"/>
      <color theme="1"/>
      <name val="Calibri"/>
      <family val="2"/>
      <scheme val="minor"/>
    </font>
    <font>
      <b/>
      <sz val="14"/>
      <color theme="1"/>
      <name val="Calibri"/>
      <family val="2"/>
      <scheme val="minor"/>
    </font>
    <font>
      <sz val="11"/>
      <name val="Calibri"/>
      <family val="2"/>
      <scheme val="minor"/>
    </font>
    <font>
      <sz val="14"/>
      <color theme="0"/>
      <name val="Calibri"/>
      <family val="2"/>
      <scheme val="minor"/>
    </font>
    <font>
      <u/>
      <sz val="11"/>
      <color theme="10"/>
      <name val="Calibri"/>
      <family val="2"/>
      <scheme val="minor"/>
    </font>
    <font>
      <sz val="10"/>
      <name val="Arial"/>
      <family val="2"/>
    </font>
    <font>
      <sz val="10"/>
      <color theme="1"/>
      <name val="Arial"/>
    </font>
    <font>
      <b/>
      <i/>
      <u/>
      <sz val="11"/>
      <color theme="1"/>
      <name val="Calibri"/>
      <scheme val="minor"/>
    </font>
  </fonts>
  <fills count="13">
    <fill>
      <patternFill patternType="none"/>
    </fill>
    <fill>
      <patternFill patternType="gray125"/>
    </fill>
    <fill>
      <patternFill patternType="solid">
        <fgColor theme="4" tint="0.79998168889431442"/>
        <bgColor indexed="64"/>
      </patternFill>
    </fill>
    <fill>
      <patternFill patternType="solid">
        <fgColor theme="0" tint="-4.9989318521683403E-2"/>
        <bgColor indexed="64"/>
      </patternFill>
    </fill>
    <fill>
      <patternFill patternType="solid">
        <fgColor theme="4"/>
        <bgColor indexed="64"/>
      </patternFill>
    </fill>
    <fill>
      <patternFill patternType="solid">
        <fgColor theme="6" tint="-0.249977111117893"/>
        <bgColor indexed="64"/>
      </patternFill>
    </fill>
    <fill>
      <patternFill patternType="solid">
        <fgColor theme="2" tint="-9.9978637043366805E-2"/>
        <bgColor indexed="64"/>
      </patternFill>
    </fill>
    <fill>
      <patternFill patternType="solid">
        <fgColor theme="6"/>
        <bgColor indexed="64"/>
      </patternFill>
    </fill>
    <fill>
      <patternFill patternType="solid">
        <fgColor theme="7" tint="0.79998168889431442"/>
        <bgColor indexed="64"/>
      </patternFill>
    </fill>
    <fill>
      <patternFill patternType="solid">
        <fgColor rgb="FFDDEBF7"/>
        <bgColor indexed="64"/>
      </patternFill>
    </fill>
    <fill>
      <patternFill patternType="solid">
        <fgColor rgb="FFFCE4D6"/>
        <bgColor indexed="64"/>
      </patternFill>
    </fill>
    <fill>
      <patternFill patternType="solid">
        <fgColor rgb="FFE2EFDA"/>
        <bgColor indexed="64"/>
      </patternFill>
    </fill>
    <fill>
      <patternFill patternType="solid">
        <fgColor rgb="FFFFF2CC"/>
        <bgColor indexed="64"/>
      </patternFill>
    </fill>
  </fills>
  <borders count="17">
    <border>
      <left/>
      <right/>
      <top/>
      <bottom/>
      <diagonal/>
    </border>
    <border>
      <left style="thin">
        <color theme="8" tint="0.39994506668294322"/>
      </left>
      <right style="thin">
        <color theme="8" tint="0.39994506668294322"/>
      </right>
      <top style="thin">
        <color theme="8" tint="0.39994506668294322"/>
      </top>
      <bottom style="thin">
        <color theme="8" tint="0.39994506668294322"/>
      </bottom>
      <diagonal/>
    </border>
    <border>
      <left style="thin">
        <color theme="8" tint="0.39994506668294322"/>
      </left>
      <right style="thin">
        <color auto="1"/>
      </right>
      <top style="thin">
        <color theme="8" tint="0.39994506668294322"/>
      </top>
      <bottom style="thin">
        <color theme="8" tint="0.39994506668294322"/>
      </bottom>
      <diagonal/>
    </border>
    <border>
      <left style="thin">
        <color auto="1"/>
      </left>
      <right style="thin">
        <color auto="1"/>
      </right>
      <top style="thin">
        <color theme="8" tint="0.39994506668294322"/>
      </top>
      <bottom style="thin">
        <color theme="8" tint="0.39994506668294322"/>
      </bottom>
      <diagonal/>
    </border>
    <border>
      <left style="thin">
        <color auto="1"/>
      </left>
      <right style="thin">
        <color theme="8" tint="0.39994506668294322"/>
      </right>
      <top style="thin">
        <color theme="8" tint="0.39994506668294322"/>
      </top>
      <bottom style="thin">
        <color theme="8" tint="0.39994506668294322"/>
      </bottom>
      <diagonal/>
    </border>
    <border>
      <left style="thin">
        <color theme="8" tint="0.39994506668294322"/>
      </left>
      <right/>
      <top style="thin">
        <color theme="8" tint="0.39994506668294322"/>
      </top>
      <bottom/>
      <diagonal/>
    </border>
    <border>
      <left/>
      <right/>
      <top style="thin">
        <color theme="8" tint="0.39994506668294322"/>
      </top>
      <bottom/>
      <diagonal/>
    </border>
    <border>
      <left/>
      <right style="thin">
        <color theme="8" tint="0.39994506668294322"/>
      </right>
      <top style="thin">
        <color theme="8" tint="0.39994506668294322"/>
      </top>
      <bottom/>
      <diagonal/>
    </border>
    <border>
      <left style="thin">
        <color theme="8" tint="0.39994506668294322"/>
      </left>
      <right/>
      <top/>
      <bottom/>
      <diagonal/>
    </border>
    <border>
      <left/>
      <right style="thin">
        <color theme="8" tint="0.39994506668294322"/>
      </right>
      <top/>
      <bottom/>
      <diagonal/>
    </border>
    <border>
      <left style="thin">
        <color theme="8" tint="0.39994506668294322"/>
      </left>
      <right/>
      <top/>
      <bottom style="thin">
        <color theme="8" tint="0.39994506668294322"/>
      </bottom>
      <diagonal/>
    </border>
    <border>
      <left/>
      <right/>
      <top/>
      <bottom style="thin">
        <color theme="8" tint="0.39994506668294322"/>
      </bottom>
      <diagonal/>
    </border>
    <border>
      <left/>
      <right style="thin">
        <color theme="8" tint="0.39994506668294322"/>
      </right>
      <top/>
      <bottom style="thin">
        <color theme="8" tint="0.39994506668294322"/>
      </bottom>
      <diagonal/>
    </border>
    <border>
      <left style="thin">
        <color theme="8" tint="0.39994506668294322"/>
      </left>
      <right style="thin">
        <color theme="8" tint="0.39994506668294322"/>
      </right>
      <top style="thin">
        <color theme="8" tint="0.39994506668294322"/>
      </top>
      <bottom/>
      <diagonal/>
    </border>
    <border>
      <left style="thin">
        <color theme="8" tint="0.39994506668294322"/>
      </left>
      <right style="thin">
        <color theme="8" tint="0.39994506668294322"/>
      </right>
      <top/>
      <bottom style="thin">
        <color theme="8" tint="0.39994506668294322"/>
      </bottom>
      <diagonal/>
    </border>
    <border>
      <left style="thin">
        <color auto="1"/>
      </left>
      <right style="thin">
        <color auto="1"/>
      </right>
      <top style="thin">
        <color auto="1"/>
      </top>
      <bottom style="thin">
        <color auto="1"/>
      </bottom>
      <diagonal/>
    </border>
    <border>
      <left style="thin">
        <color theme="2" tint="-0.499984740745262"/>
      </left>
      <right style="thin">
        <color theme="2" tint="-0.499984740745262"/>
      </right>
      <top style="thin">
        <color theme="2" tint="-0.499984740745262"/>
      </top>
      <bottom style="thin">
        <color theme="2" tint="-0.499984740745262"/>
      </bottom>
      <diagonal/>
    </border>
  </borders>
  <cellStyleXfs count="3">
    <xf numFmtId="0" fontId="0" fillId="0" borderId="0"/>
    <xf numFmtId="9" fontId="2" fillId="0" borderId="0" applyFont="0" applyFill="0" applyBorder="0" applyAlignment="0" applyProtection="0"/>
    <xf numFmtId="0" fontId="10" fillId="0" borderId="0" applyNumberFormat="0" applyFill="0" applyBorder="0" applyAlignment="0" applyProtection="0"/>
  </cellStyleXfs>
  <cellXfs count="111">
    <xf numFmtId="0" fontId="0" fillId="0" borderId="0" xfId="0"/>
    <xf numFmtId="9" fontId="0" fillId="0" borderId="0" xfId="1" applyFont="1"/>
    <xf numFmtId="0" fontId="0" fillId="0" borderId="0" xfId="0" pivotButton="1"/>
    <xf numFmtId="0" fontId="0" fillId="0" borderId="0" xfId="0" applyAlignment="1">
      <alignment horizontal="left"/>
    </xf>
    <xf numFmtId="9" fontId="0" fillId="0" borderId="0" xfId="0" applyNumberFormat="1"/>
    <xf numFmtId="0" fontId="1" fillId="0" borderId="0" xfId="0" applyFont="1"/>
    <xf numFmtId="9" fontId="0" fillId="0" borderId="0" xfId="1" applyFont="1" applyAlignment="1">
      <alignment horizontal="center"/>
    </xf>
    <xf numFmtId="0" fontId="0" fillId="0" borderId="0" xfId="0" applyFill="1" applyAlignment="1">
      <alignment horizontal="center" vertical="center"/>
    </xf>
    <xf numFmtId="0" fontId="0" fillId="0" borderId="0" xfId="0" applyFill="1" applyAlignment="1">
      <alignment vertical="center"/>
    </xf>
    <xf numFmtId="0" fontId="0" fillId="0" borderId="0" xfId="0" applyFill="1" applyAlignment="1">
      <alignment vertical="top"/>
    </xf>
    <xf numFmtId="0" fontId="0" fillId="0" borderId="0" xfId="0" applyFill="1" applyAlignment="1">
      <alignment vertical="top" wrapText="1"/>
    </xf>
    <xf numFmtId="0" fontId="0" fillId="0" borderId="0" xfId="0" applyFill="1" applyAlignment="1">
      <alignment horizontal="center" vertical="top"/>
    </xf>
    <xf numFmtId="9" fontId="0" fillId="0" borderId="0" xfId="1" applyFont="1" applyFill="1" applyAlignment="1">
      <alignment vertical="top"/>
    </xf>
    <xf numFmtId="0" fontId="0" fillId="3" borderId="0" xfId="0" applyFill="1" applyAlignment="1">
      <alignment vertical="top" wrapText="1"/>
    </xf>
    <xf numFmtId="0" fontId="0" fillId="3" borderId="0" xfId="0" applyFill="1" applyAlignment="1">
      <alignment vertical="top"/>
    </xf>
    <xf numFmtId="9" fontId="0" fillId="3" borderId="0" xfId="1" applyFont="1" applyFill="1" applyAlignment="1">
      <alignment vertical="top"/>
    </xf>
    <xf numFmtId="0" fontId="6" fillId="0" borderId="0" xfId="0" applyFont="1" applyFill="1" applyAlignment="1">
      <alignment vertical="top"/>
    </xf>
    <xf numFmtId="0" fontId="0" fillId="0" borderId="0" xfId="0" applyFont="1" applyFill="1" applyAlignment="1">
      <alignment vertical="top"/>
    </xf>
    <xf numFmtId="0" fontId="0" fillId="0" borderId="0" xfId="0" applyFont="1" applyFill="1" applyAlignment="1">
      <alignment vertical="top" wrapText="1"/>
    </xf>
    <xf numFmtId="0" fontId="0" fillId="0" borderId="0" xfId="0" applyFont="1" applyFill="1" applyAlignment="1">
      <alignment horizontal="center" vertical="top"/>
    </xf>
    <xf numFmtId="0" fontId="0" fillId="2" borderId="1" xfId="0" applyFill="1" applyBorder="1" applyAlignment="1">
      <alignment horizontal="center" vertical="center" wrapText="1"/>
    </xf>
    <xf numFmtId="0" fontId="0" fillId="0" borderId="0" xfId="0" applyFill="1" applyAlignment="1">
      <alignment horizontal="center" vertical="center" wrapText="1"/>
    </xf>
    <xf numFmtId="0" fontId="0" fillId="0" borderId="0" xfId="0" applyFont="1" applyFill="1" applyAlignment="1">
      <alignment horizontal="center" vertical="center" wrapText="1"/>
    </xf>
    <xf numFmtId="0" fontId="10" fillId="0" borderId="0" xfId="2"/>
    <xf numFmtId="0" fontId="0" fillId="6" borderId="15" xfId="0" applyFont="1" applyFill="1" applyBorder="1" applyAlignment="1">
      <alignment vertical="top"/>
    </xf>
    <xf numFmtId="0" fontId="0" fillId="6" borderId="15" xfId="0" applyFont="1" applyFill="1" applyBorder="1" applyAlignment="1">
      <alignment vertical="top" wrapText="1"/>
    </xf>
    <xf numFmtId="0" fontId="0" fillId="6" borderId="15" xfId="0" applyFont="1" applyFill="1" applyBorder="1" applyAlignment="1">
      <alignment horizontal="center" vertical="top"/>
    </xf>
    <xf numFmtId="0" fontId="3" fillId="7" borderId="16" xfId="0" applyFont="1" applyFill="1" applyBorder="1" applyAlignment="1">
      <alignment horizontal="center" vertical="center" wrapText="1"/>
    </xf>
    <xf numFmtId="0" fontId="0" fillId="7" borderId="16" xfId="0" applyFont="1" applyFill="1" applyBorder="1" applyAlignment="1">
      <alignment horizontal="center" vertical="center"/>
    </xf>
    <xf numFmtId="0" fontId="1" fillId="7" borderId="16" xfId="0" applyFont="1" applyFill="1" applyBorder="1" applyAlignment="1">
      <alignment horizontal="center" vertical="center" wrapText="1"/>
    </xf>
    <xf numFmtId="0" fontId="0" fillId="7" borderId="16" xfId="0" applyFont="1" applyFill="1" applyBorder="1" applyAlignment="1">
      <alignment horizontal="center" vertical="center" wrapText="1"/>
    </xf>
    <xf numFmtId="9" fontId="0" fillId="7" borderId="16" xfId="1" applyFont="1" applyFill="1" applyBorder="1" applyAlignment="1">
      <alignment horizontal="center" vertical="center"/>
    </xf>
    <xf numFmtId="0" fontId="0" fillId="2" borderId="16" xfId="0" applyFont="1" applyFill="1" applyBorder="1" applyAlignment="1">
      <alignment horizontal="left" vertical="center" wrapText="1"/>
    </xf>
    <xf numFmtId="0" fontId="0" fillId="2" borderId="16" xfId="0" applyFill="1" applyBorder="1" applyAlignment="1">
      <alignment vertical="center" wrapText="1"/>
    </xf>
    <xf numFmtId="0" fontId="0" fillId="2" borderId="16" xfId="0" quotePrefix="1" applyFill="1" applyBorder="1" applyAlignment="1">
      <alignment horizontal="center" vertical="center"/>
    </xf>
    <xf numFmtId="0" fontId="0" fillId="2" borderId="16" xfId="0" applyFill="1" applyBorder="1" applyAlignment="1" applyProtection="1">
      <alignment horizontal="center" vertical="center"/>
      <protection locked="0"/>
    </xf>
    <xf numFmtId="0" fontId="0" fillId="2" borderId="16" xfId="0" applyFill="1" applyBorder="1" applyAlignment="1" applyProtection="1">
      <alignment vertical="center"/>
      <protection locked="0"/>
    </xf>
    <xf numFmtId="9" fontId="0" fillId="2" borderId="16" xfId="1" applyFont="1" applyFill="1" applyBorder="1" applyAlignment="1">
      <alignment vertical="center"/>
    </xf>
    <xf numFmtId="0" fontId="0" fillId="2" borderId="16" xfId="0" applyFont="1" applyFill="1" applyBorder="1" applyAlignment="1">
      <alignment vertical="center" wrapText="1"/>
    </xf>
    <xf numFmtId="0" fontId="11" fillId="2" borderId="16" xfId="0" applyFont="1" applyFill="1" applyBorder="1" applyAlignment="1">
      <alignment vertical="center" wrapText="1"/>
    </xf>
    <xf numFmtId="0" fontId="11" fillId="2" borderId="16" xfId="0" applyFont="1" applyFill="1" applyBorder="1" applyAlignment="1">
      <alignment horizontal="left" vertical="center" wrapText="1"/>
    </xf>
    <xf numFmtId="0" fontId="0" fillId="2" borderId="16" xfId="0" applyFill="1" applyBorder="1" applyAlignment="1">
      <alignment horizontal="center" vertical="center"/>
    </xf>
    <xf numFmtId="9" fontId="0" fillId="0" borderId="0" xfId="0" applyNumberFormat="1" applyFill="1" applyAlignment="1">
      <alignment vertical="center"/>
    </xf>
    <xf numFmtId="0" fontId="0" fillId="0" borderId="15" xfId="0" applyBorder="1" applyAlignment="1">
      <alignment horizontal="left"/>
    </xf>
    <xf numFmtId="9" fontId="0" fillId="0" borderId="15" xfId="0" applyNumberFormat="1" applyBorder="1"/>
    <xf numFmtId="0" fontId="0" fillId="9" borderId="15" xfId="0" applyFill="1" applyBorder="1" applyAlignment="1">
      <alignment horizontal="left"/>
    </xf>
    <xf numFmtId="0" fontId="0" fillId="10" borderId="15" xfId="0" applyFill="1" applyBorder="1" applyAlignment="1">
      <alignment horizontal="left"/>
    </xf>
    <xf numFmtId="0" fontId="0" fillId="11" borderId="15" xfId="0" applyFill="1" applyBorder="1" applyAlignment="1">
      <alignment horizontal="left"/>
    </xf>
    <xf numFmtId="0" fontId="0" fillId="8" borderId="15" xfId="0" applyFill="1" applyBorder="1" applyAlignment="1">
      <alignment horizontal="left"/>
    </xf>
    <xf numFmtId="0" fontId="12" fillId="10" borderId="16" xfId="0" applyFont="1" applyFill="1" applyBorder="1" applyAlignment="1">
      <alignment wrapText="1"/>
    </xf>
    <xf numFmtId="0" fontId="0" fillId="10" borderId="16" xfId="0" applyFill="1" applyBorder="1" applyAlignment="1">
      <alignment vertical="center" wrapText="1"/>
    </xf>
    <xf numFmtId="0" fontId="0" fillId="10" borderId="16" xfId="0" applyFill="1" applyBorder="1" applyAlignment="1">
      <alignment horizontal="center" vertical="center"/>
    </xf>
    <xf numFmtId="0" fontId="0" fillId="10" borderId="16" xfId="0" applyFill="1" applyBorder="1" applyAlignment="1" applyProtection="1">
      <alignment horizontal="center" vertical="center"/>
      <protection locked="0"/>
    </xf>
    <xf numFmtId="0" fontId="0" fillId="10" borderId="16" xfId="0" applyFill="1" applyBorder="1" applyAlignment="1" applyProtection="1">
      <alignment vertical="center"/>
      <protection locked="0"/>
    </xf>
    <xf numFmtId="9" fontId="0" fillId="10" borderId="16" xfId="1" applyFont="1" applyFill="1" applyBorder="1" applyAlignment="1">
      <alignment vertical="center"/>
    </xf>
    <xf numFmtId="0" fontId="12" fillId="10" borderId="16" xfId="0" applyFont="1" applyFill="1" applyBorder="1" applyAlignment="1">
      <alignment horizontal="left" vertical="center" wrapText="1"/>
    </xf>
    <xf numFmtId="0" fontId="12" fillId="10" borderId="16" xfId="0" applyFont="1" applyFill="1" applyBorder="1" applyAlignment="1">
      <alignment vertical="center" wrapText="1"/>
    </xf>
    <xf numFmtId="0" fontId="12" fillId="10" borderId="16" xfId="0" applyFont="1" applyFill="1" applyBorder="1" applyAlignment="1">
      <alignment vertical="top" wrapText="1"/>
    </xf>
    <xf numFmtId="0" fontId="11" fillId="11" borderId="16" xfId="0" applyFont="1" applyFill="1" applyBorder="1" applyAlignment="1">
      <alignment horizontal="left" vertical="center" wrapText="1"/>
    </xf>
    <xf numFmtId="0" fontId="0" fillId="11" borderId="16" xfId="0" applyFill="1" applyBorder="1" applyAlignment="1">
      <alignment vertical="center" wrapText="1"/>
    </xf>
    <xf numFmtId="0" fontId="0" fillId="11" borderId="16" xfId="0" applyFill="1" applyBorder="1" applyAlignment="1">
      <alignment horizontal="center" vertical="center"/>
    </xf>
    <xf numFmtId="0" fontId="8" fillId="11" borderId="16" xfId="0" applyFont="1" applyFill="1" applyBorder="1" applyAlignment="1">
      <alignment vertical="center" wrapText="1"/>
    </xf>
    <xf numFmtId="0" fontId="0" fillId="11" borderId="16" xfId="0" applyFill="1" applyBorder="1" applyAlignment="1" applyProtection="1">
      <alignment horizontal="center" vertical="center"/>
      <protection locked="0"/>
    </xf>
    <xf numFmtId="0" fontId="0" fillId="11" borderId="16" xfId="0" applyFill="1" applyBorder="1" applyAlignment="1" applyProtection="1">
      <alignment vertical="center"/>
      <protection locked="0"/>
    </xf>
    <xf numFmtId="9" fontId="0" fillId="11" borderId="16" xfId="1" applyFont="1" applyFill="1" applyBorder="1" applyAlignment="1">
      <alignment vertical="center"/>
    </xf>
    <xf numFmtId="0" fontId="0" fillId="11" borderId="16" xfId="0" applyFont="1" applyFill="1" applyBorder="1" applyAlignment="1">
      <alignment horizontal="left" vertical="center" wrapText="1"/>
    </xf>
    <xf numFmtId="0" fontId="0" fillId="12" borderId="16" xfId="0" applyFont="1" applyFill="1" applyBorder="1" applyAlignment="1">
      <alignment horizontal="left" vertical="center" wrapText="1"/>
    </xf>
    <xf numFmtId="0" fontId="0" fillId="12" borderId="16" xfId="0" applyFill="1" applyBorder="1" applyAlignment="1">
      <alignment vertical="center" wrapText="1"/>
    </xf>
    <xf numFmtId="0" fontId="0" fillId="12" borderId="16" xfId="0" applyFill="1" applyBorder="1" applyAlignment="1">
      <alignment horizontal="center" vertical="center"/>
    </xf>
    <xf numFmtId="0" fontId="0" fillId="12" borderId="16" xfId="0" applyFill="1" applyBorder="1" applyAlignment="1" applyProtection="1">
      <alignment horizontal="center" vertical="center"/>
      <protection locked="0"/>
    </xf>
    <xf numFmtId="0" fontId="0" fillId="12" borderId="16" xfId="0" applyFill="1" applyBorder="1" applyAlignment="1" applyProtection="1">
      <alignment vertical="center"/>
      <protection locked="0"/>
    </xf>
    <xf numFmtId="9" fontId="0" fillId="12" borderId="16" xfId="1" applyFont="1" applyFill="1" applyBorder="1" applyAlignment="1">
      <alignment vertical="center"/>
    </xf>
    <xf numFmtId="0" fontId="11" fillId="12" borderId="16" xfId="0" applyFont="1" applyFill="1" applyBorder="1" applyAlignment="1">
      <alignment horizontal="left" vertical="center" wrapText="1"/>
    </xf>
    <xf numFmtId="0" fontId="11" fillId="12" borderId="16" xfId="0" applyFont="1" applyFill="1" applyBorder="1" applyAlignment="1">
      <alignment vertical="center" wrapText="1"/>
    </xf>
    <xf numFmtId="0" fontId="0" fillId="12" borderId="16" xfId="0" applyFont="1" applyFill="1" applyBorder="1" applyAlignment="1">
      <alignment vertical="center" wrapText="1"/>
    </xf>
    <xf numFmtId="9" fontId="1" fillId="0" borderId="15" xfId="1" applyFont="1" applyFill="1" applyBorder="1" applyAlignment="1">
      <alignment vertical="center"/>
    </xf>
    <xf numFmtId="9" fontId="1" fillId="0" borderId="15" xfId="1" applyNumberFormat="1" applyFont="1" applyFill="1" applyBorder="1" applyAlignment="1">
      <alignment vertical="center"/>
    </xf>
    <xf numFmtId="9" fontId="1" fillId="0" borderId="15" xfId="0" applyNumberFormat="1" applyFont="1" applyBorder="1"/>
    <xf numFmtId="0" fontId="13" fillId="0" borderId="15" xfId="0" applyFont="1" applyBorder="1" applyAlignment="1">
      <alignment horizontal="right"/>
    </xf>
    <xf numFmtId="0" fontId="9" fillId="5" borderId="0" xfId="0" applyFont="1" applyFill="1" applyAlignment="1">
      <alignment horizontal="center"/>
    </xf>
    <xf numFmtId="0" fontId="9" fillId="4" borderId="0" xfId="0" applyFont="1" applyFill="1" applyAlignment="1">
      <alignment horizontal="center"/>
    </xf>
    <xf numFmtId="0" fontId="0" fillId="6" borderId="15" xfId="0" applyFont="1" applyFill="1" applyBorder="1" applyAlignment="1" applyProtection="1">
      <alignment horizontal="center" vertical="top" wrapText="1"/>
      <protection locked="0"/>
    </xf>
    <xf numFmtId="0" fontId="5" fillId="5" borderId="0" xfId="0" applyFont="1" applyFill="1" applyAlignment="1">
      <alignment horizontal="center"/>
    </xf>
    <xf numFmtId="0" fontId="7" fillId="9" borderId="16" xfId="0" applyFont="1" applyFill="1" applyBorder="1" applyAlignment="1">
      <alignment horizontal="center" vertical="center" textRotation="90" wrapText="1"/>
    </xf>
    <xf numFmtId="0" fontId="7" fillId="10" borderId="16" xfId="0" applyFont="1" applyFill="1" applyBorder="1" applyAlignment="1">
      <alignment horizontal="center" vertical="center" textRotation="90" wrapText="1"/>
    </xf>
    <xf numFmtId="0" fontId="7" fillId="11" borderId="16" xfId="0" applyFont="1" applyFill="1" applyBorder="1" applyAlignment="1">
      <alignment horizontal="center" vertical="center" textRotation="90" wrapText="1"/>
    </xf>
    <xf numFmtId="0" fontId="7" fillId="12" borderId="16" xfId="0" applyFont="1" applyFill="1" applyBorder="1" applyAlignment="1">
      <alignment horizontal="center" vertical="center" textRotation="90" wrapText="1"/>
    </xf>
    <xf numFmtId="0" fontId="0" fillId="6" borderId="15" xfId="0" applyFont="1" applyFill="1" applyBorder="1" applyAlignment="1">
      <alignment horizontal="center" vertical="top"/>
    </xf>
    <xf numFmtId="0" fontId="5" fillId="4" borderId="0" xfId="0" applyFont="1" applyFill="1" applyAlignment="1">
      <alignment horizontal="center"/>
    </xf>
    <xf numFmtId="0" fontId="0" fillId="0" borderId="13" xfId="0" applyBorder="1" applyAlignment="1" applyProtection="1">
      <alignment horizontal="center" vertical="center" wrapText="1"/>
      <protection locked="0"/>
    </xf>
    <xf numFmtId="0" fontId="0" fillId="0" borderId="14" xfId="0" applyBorder="1" applyAlignment="1" applyProtection="1">
      <alignment horizontal="center" vertical="center" wrapText="1"/>
      <protection locked="0"/>
    </xf>
    <xf numFmtId="0" fontId="0" fillId="0" borderId="5" xfId="0" applyBorder="1" applyAlignment="1" applyProtection="1">
      <alignment horizontal="center" vertical="center" wrapText="1"/>
      <protection locked="0"/>
    </xf>
    <xf numFmtId="0" fontId="0" fillId="0" borderId="6" xfId="0" applyBorder="1" applyAlignment="1" applyProtection="1">
      <alignment horizontal="center" vertical="center" wrapText="1"/>
      <protection locked="0"/>
    </xf>
    <xf numFmtId="0" fontId="0" fillId="0" borderId="7" xfId="0" applyBorder="1" applyAlignment="1" applyProtection="1">
      <alignment horizontal="center" vertical="center" wrapText="1"/>
      <protection locked="0"/>
    </xf>
    <xf numFmtId="0" fontId="0" fillId="0" borderId="10" xfId="0" applyBorder="1" applyAlignment="1" applyProtection="1">
      <alignment horizontal="center" vertical="center" wrapText="1"/>
      <protection locked="0"/>
    </xf>
    <xf numFmtId="0" fontId="0" fillId="0" borderId="11" xfId="0" applyBorder="1" applyAlignment="1" applyProtection="1">
      <alignment horizontal="center" vertical="center" wrapText="1"/>
      <protection locked="0"/>
    </xf>
    <xf numFmtId="0" fontId="0" fillId="0" borderId="12" xfId="0" applyBorder="1" applyAlignment="1" applyProtection="1">
      <alignment horizontal="center" vertical="center" wrapText="1"/>
      <protection locked="0"/>
    </xf>
    <xf numFmtId="0" fontId="4" fillId="4" borderId="0" xfId="0" applyFont="1" applyFill="1" applyAlignment="1">
      <alignment horizontal="center"/>
    </xf>
    <xf numFmtId="0" fontId="3" fillId="4" borderId="2" xfId="0" applyFont="1" applyFill="1" applyBorder="1" applyAlignment="1">
      <alignment horizontal="center"/>
    </xf>
    <xf numFmtId="0" fontId="3" fillId="4" borderId="3" xfId="0" applyFont="1" applyFill="1" applyBorder="1" applyAlignment="1">
      <alignment horizontal="center"/>
    </xf>
    <xf numFmtId="0" fontId="3" fillId="4" borderId="4" xfId="0" applyFont="1" applyFill="1" applyBorder="1" applyAlignment="1">
      <alignment horizontal="center"/>
    </xf>
    <xf numFmtId="0" fontId="0" fillId="0" borderId="5" xfId="0" applyBorder="1" applyAlignment="1" applyProtection="1">
      <alignment horizontal="center"/>
      <protection locked="0"/>
    </xf>
    <xf numFmtId="0" fontId="0" fillId="0" borderId="6" xfId="0" applyBorder="1" applyAlignment="1" applyProtection="1">
      <alignment horizontal="center"/>
      <protection locked="0"/>
    </xf>
    <xf numFmtId="0" fontId="0" fillId="0" borderId="7" xfId="0" applyBorder="1" applyAlignment="1" applyProtection="1">
      <alignment horizontal="center"/>
      <protection locked="0"/>
    </xf>
    <xf numFmtId="0" fontId="0" fillId="0" borderId="8" xfId="0" applyBorder="1" applyAlignment="1" applyProtection="1">
      <alignment horizontal="center"/>
      <protection locked="0"/>
    </xf>
    <xf numFmtId="0" fontId="0" fillId="0" borderId="0" xfId="0" applyBorder="1" applyAlignment="1" applyProtection="1">
      <alignment horizontal="center"/>
      <protection locked="0"/>
    </xf>
    <xf numFmtId="0" fontId="0" fillId="0" borderId="9" xfId="0" applyBorder="1" applyAlignment="1" applyProtection="1">
      <alignment horizontal="center"/>
      <protection locked="0"/>
    </xf>
    <xf numFmtId="0" fontId="0" fillId="0" borderId="10" xfId="0" applyBorder="1" applyAlignment="1" applyProtection="1">
      <alignment horizontal="center"/>
      <protection locked="0"/>
    </xf>
    <xf numFmtId="0" fontId="0" fillId="0" borderId="11" xfId="0" applyBorder="1" applyAlignment="1" applyProtection="1">
      <alignment horizontal="center"/>
      <protection locked="0"/>
    </xf>
    <xf numFmtId="0" fontId="0" fillId="0" borderId="12" xfId="0" applyBorder="1" applyAlignment="1" applyProtection="1">
      <alignment horizontal="center"/>
      <protection locked="0"/>
    </xf>
    <xf numFmtId="0" fontId="0" fillId="2" borderId="1" xfId="0" applyFill="1" applyBorder="1" applyAlignment="1">
      <alignment horizontal="center" vertical="center" wrapText="1"/>
    </xf>
  </cellXfs>
  <cellStyles count="3">
    <cellStyle name="Lien hypertexte" xfId="2" builtinId="8"/>
    <cellStyle name="Normal" xfId="0" builtinId="0"/>
    <cellStyle name="Pourcentage" xfId="1" builtinId="5"/>
  </cellStyles>
  <dxfs count="27">
    <dxf>
      <numFmt numFmtId="13" formatCode="0%"/>
    </dxf>
    <dxf>
      <numFmt numFmtId="13" formatCode="0%"/>
    </dxf>
    <dxf>
      <numFmt numFmtId="13" formatCode="0%"/>
    </dxf>
    <dxf>
      <numFmt numFmtId="13" formatCode="0%"/>
    </dxf>
    <dxf>
      <font>
        <color theme="1"/>
      </font>
      <fill>
        <patternFill>
          <bgColor rgb="FFFFC000"/>
        </patternFill>
      </fill>
    </dxf>
    <dxf>
      <numFmt numFmtId="13" formatCode="0%"/>
      <fill>
        <patternFill patternType="solid">
          <fgColor indexed="64"/>
          <bgColor theme="0" tint="-4.9989318521683403E-2"/>
        </patternFill>
      </fill>
      <alignment horizontal="general" vertical="center" textRotation="0" wrapText="0" indent="0" justifyLastLine="0" shrinkToFit="0" readingOrder="0"/>
    </dxf>
    <dxf>
      <fill>
        <patternFill patternType="solid">
          <fgColor indexed="64"/>
          <bgColor theme="8" tint="0.79998168889431442"/>
        </patternFill>
      </fill>
      <alignment horizontal="general" vertical="center" textRotation="0" wrapText="0" indent="0" justifyLastLine="0" shrinkToFit="0" readingOrder="0"/>
      <border diagonalUp="0" diagonalDown="0">
        <left style="thin">
          <color rgb="FF0070C0"/>
        </left>
        <right style="thin">
          <color rgb="FF0070C0"/>
        </right>
        <top style="thin">
          <color rgb="FF0070C0"/>
        </top>
        <bottom style="thin">
          <color rgb="FF0070C0"/>
        </bottom>
        <vertical/>
        <horizontal/>
      </border>
      <protection locked="0" hidden="0"/>
    </dxf>
    <dxf>
      <fill>
        <patternFill patternType="solid">
          <fgColor indexed="64"/>
          <bgColor theme="0" tint="-4.9989318521683403E-2"/>
        </patternFill>
      </fill>
      <alignment horizontal="center" vertical="center" textRotation="0" wrapText="0" indent="0" justifyLastLine="0" shrinkToFit="0" readingOrder="0"/>
      <protection locked="0" hidden="0"/>
    </dxf>
    <dxf>
      <fill>
        <patternFill patternType="solid">
          <fgColor indexed="64"/>
          <bgColor theme="0" tint="-4.9989318521683403E-2"/>
        </patternFill>
      </fill>
      <alignment horizontal="general" vertical="center" textRotation="0" wrapText="1" indent="0" justifyLastLine="0" shrinkToFit="0" readingOrder="0"/>
    </dxf>
    <dxf>
      <alignment horizontal="center" vertical="top" textRotation="0" wrapText="0" indent="0" justifyLastLine="0" shrinkToFit="0" readingOrder="0"/>
    </dxf>
    <dxf>
      <fill>
        <patternFill patternType="none">
          <bgColor auto="1"/>
        </patternFill>
      </fill>
      <alignment horizontal="center" vertical="center" textRotation="0" wrapText="0" indent="0" justifyLastLine="0" shrinkToFit="0" readingOrder="0"/>
    </dxf>
    <dxf>
      <alignment horizontal="general" vertical="top" textRotation="0" wrapText="1" indent="0" justifyLastLine="0" shrinkToFit="0" readingOrder="0"/>
    </dxf>
    <dxf>
      <fill>
        <patternFill patternType="none">
          <bgColor auto="1"/>
        </patternFill>
      </fill>
      <alignment horizontal="general" vertical="center" textRotation="0" wrapText="1" indent="0" justifyLastLine="0" shrinkToFit="0" readingOrder="0"/>
    </dxf>
    <dxf>
      <alignment horizontal="general" vertical="top" textRotation="0" wrapText="0" indent="0" justifyLastLine="0" shrinkToFit="0" readingOrder="0"/>
    </dxf>
    <dxf>
      <fill>
        <patternFill patternType="none">
          <bgColor auto="1"/>
        </patternFill>
      </fill>
      <alignment horizontal="general" vertical="center" textRotation="0" wrapText="0" indent="0" justifyLastLine="0" shrinkToFit="0" readingOrder="0"/>
    </dxf>
    <dxf>
      <alignment horizontal="general" vertical="top" textRotation="0" wrapText="1" indent="0" justifyLastLine="0" shrinkToFit="0" readingOrder="0"/>
    </dxf>
    <dxf>
      <fill>
        <patternFill patternType="none">
          <bgColor auto="1"/>
        </patternFill>
      </fill>
      <alignment horizontal="general" vertical="center" textRotation="0" wrapText="1" indent="0" justifyLastLine="0" shrinkToFit="0" readingOrder="0"/>
    </dxf>
    <dxf>
      <fill>
        <patternFill patternType="none">
          <bgColor auto="1"/>
        </patternFill>
      </fill>
    </dxf>
    <dxf>
      <fill>
        <patternFill patternType="none">
          <bgColor auto="1"/>
        </patternFill>
      </fill>
      <alignment vertical="center" textRotation="0" indent="0" justifyLastLine="0" shrinkToFit="0" readingOrder="0"/>
    </dxf>
    <dxf>
      <font>
        <strike val="0"/>
        <outline val="0"/>
        <shadow val="0"/>
        <u val="none"/>
        <vertAlign val="baseline"/>
        <sz val="11"/>
        <name val="Calibri"/>
        <scheme val="minor"/>
      </font>
      <fill>
        <patternFill patternType="solid">
          <fgColor indexed="64"/>
          <bgColor theme="4"/>
        </patternFill>
      </fill>
      <alignment horizontal="center" vertical="center" textRotation="0" indent="0" justifyLastLine="0" shrinkToFit="0" readingOrder="0"/>
    </dxf>
    <dxf>
      <fill>
        <patternFill patternType="solid">
          <fgColor rgb="FFDDEBF7"/>
          <bgColor rgb="FFDDEBF7"/>
        </patternFill>
      </fill>
    </dxf>
    <dxf>
      <fill>
        <patternFill patternType="solid">
          <fgColor rgb="FFDDEBF7"/>
          <bgColor rgb="FFDDEBF7"/>
        </patternFill>
      </fill>
    </dxf>
    <dxf>
      <font>
        <b/>
        <color rgb="FF000000"/>
      </font>
    </dxf>
    <dxf>
      <font>
        <b/>
        <color rgb="FF000000"/>
      </font>
    </dxf>
    <dxf>
      <font>
        <b/>
        <color rgb="FF000000"/>
      </font>
      <border>
        <top style="double">
          <color rgb="FF5B9BD5"/>
        </top>
      </border>
    </dxf>
    <dxf>
      <font>
        <b/>
        <color rgb="FFFFFFFF"/>
      </font>
      <fill>
        <patternFill patternType="solid">
          <fgColor rgb="FF5B9BD5"/>
          <bgColor rgb="FF5B9BD5"/>
        </patternFill>
      </fill>
    </dxf>
    <dxf>
      <font>
        <color rgb="FF000000"/>
      </font>
      <border>
        <left style="thin">
          <color rgb="FF9BC2E6"/>
        </left>
        <right style="thin">
          <color rgb="FF9BC2E6"/>
        </right>
        <top style="thin">
          <color rgb="FF9BC2E6"/>
        </top>
        <bottom style="thin">
          <color rgb="FF9BC2E6"/>
        </bottom>
        <horizontal style="thin">
          <color rgb="FF9BC2E6"/>
        </horizontal>
      </border>
    </dxf>
  </dxfs>
  <tableStyles count="1" defaultTableStyle="TableStyleMedium2" defaultPivotStyle="PivotStyleLight16">
    <tableStyle name="TableStyleMedium2 2" pivot="0" count="7">
      <tableStyleElement type="wholeTable" dxfId="26"/>
      <tableStyleElement type="headerRow" dxfId="25"/>
      <tableStyleElement type="totalRow" dxfId="24"/>
      <tableStyleElement type="firstColumn" dxfId="23"/>
      <tableStyleElement type="lastColumn" dxfId="22"/>
      <tableStyleElement type="firstRowStripe" dxfId="21"/>
      <tableStyleElement type="firstColumnStripe" dxfId="20"/>
    </tableStyle>
  </tableStyles>
  <colors>
    <mruColors>
      <color rgb="FFFFF2CC"/>
      <color rgb="FFE2EFDA"/>
      <color rgb="FFFCE4D6"/>
      <color rgb="FFDDEBF7"/>
      <color rgb="FF17365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calcChain" Target="calcChain.xml"/><Relationship Id="rId12"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externalLink" Target="externalLinks/externalLink1.xml"/><Relationship Id="rId7" Type="http://schemas.openxmlformats.org/officeDocument/2006/relationships/pivotCacheDefinition" Target="pivotCache/pivotCacheDefinition1.xml"/><Relationship Id="rId8" Type="http://schemas.openxmlformats.org/officeDocument/2006/relationships/theme" Target="theme/theme1.xml"/><Relationship Id="rId9" Type="http://schemas.openxmlformats.org/officeDocument/2006/relationships/styles" Target="styles.xml"/><Relationship Id="rId10" Type="http://schemas.openxmlformats.org/officeDocument/2006/relationships/sharedStrings" Target="sharedStrings.xml"/></Relationships>
</file>

<file path=xl/charts/_rels/chart1.xml.rels><?xml version="1.0" encoding="UTF-8" standalone="yes"?>
<Relationships xmlns="http://schemas.openxmlformats.org/package/2006/relationships"><Relationship Id="rId1" Type="http://schemas.microsoft.com/office/2011/relationships/chartStyle" Target="style1.xml"/><Relationship Id="rId2" Type="http://schemas.microsoft.com/office/2011/relationships/chartColorStyle" Target="colors1.xml"/></Relationships>
</file>

<file path=xl/charts/_rels/chart2.xml.rels><?xml version="1.0" encoding="UTF-8" standalone="yes"?>
<Relationships xmlns="http://schemas.openxmlformats.org/package/2006/relationships"><Relationship Id="rId1" Type="http://schemas.microsoft.com/office/2011/relationships/chartStyle" Target="style2.xml"/><Relationship Id="rId2" Type="http://schemas.microsoft.com/office/2011/relationships/chartColorStyle" Target="colors2.xml"/></Relationships>
</file>

<file path=xl/charts/_rels/chart3.xml.rels><?xml version="1.0" encoding="UTF-8" standalone="yes"?>
<Relationships xmlns="http://schemas.openxmlformats.org/package/2006/relationships"><Relationship Id="rId1" Type="http://schemas.microsoft.com/office/2011/relationships/chartStyle" Target="style3.xml"/><Relationship Id="rId2" Type="http://schemas.microsoft.com/office/2011/relationships/chartColorStyle" Target="colors3.xml"/></Relationships>
</file>

<file path=xl/charts/_rels/chart4.xml.rels><?xml version="1.0" encoding="UTF-8" standalone="yes"?>
<Relationships xmlns="http://schemas.openxmlformats.org/package/2006/relationships"><Relationship Id="rId1" Type="http://schemas.microsoft.com/office/2011/relationships/chartStyle" Target="style4.xml"/><Relationship Id="rId2" Type="http://schemas.microsoft.com/office/2011/relationships/chartColorStyle" Target="colors4.xml"/></Relationships>
</file>

<file path=xl/charts/_rels/chart5.xml.rels><?xml version="1.0" encoding="UTF-8" standalone="yes"?>
<Relationships xmlns="http://schemas.openxmlformats.org/package/2006/relationships"><Relationship Id="rId1" Type="http://schemas.microsoft.com/office/2011/relationships/chartStyle" Target="style5.xml"/><Relationship Id="rId2" Type="http://schemas.microsoft.com/office/2011/relationships/chartColorStyle" Target="colors5.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radarChart>
        <c:radarStyle val="filled"/>
        <c:varyColors val="0"/>
        <c:ser>
          <c:idx val="0"/>
          <c:order val="0"/>
          <c:spPr>
            <a:solidFill>
              <a:schemeClr val="accent1">
                <a:alpha val="50196"/>
              </a:schemeClr>
            </a:solidFill>
            <a:ln w="25400">
              <a:solidFill>
                <a:schemeClr val="accent1"/>
              </a:solidFill>
              <a:prstDash val="sysDot"/>
            </a:ln>
            <a:effectLst/>
          </c:spPr>
          <c:cat>
            <c:strRef>
              <c:f>'Résultats globaux'!$A$9:$A$12</c:f>
              <c:strCache>
                <c:ptCount val="4"/>
                <c:pt idx="0">
                  <c:v>HYGIÈNE</c:v>
                </c:pt>
                <c:pt idx="1">
                  <c:v>SÉCURITÉ</c:v>
                </c:pt>
                <c:pt idx="2">
                  <c:v>ENVIRONNEMENT</c:v>
                </c:pt>
                <c:pt idx="3">
                  <c:v>RANGEMENT</c:v>
                </c:pt>
              </c:strCache>
            </c:strRef>
          </c:cat>
          <c:val>
            <c:numRef>
              <c:f>'Résultats globaux'!$B$9:$B$12</c:f>
              <c:numCache>
                <c:formatCode>0%</c:formatCode>
                <c:ptCount val="4"/>
                <c:pt idx="0">
                  <c:v>0.512307692307692</c:v>
                </c:pt>
                <c:pt idx="1">
                  <c:v>0.666666666666667</c:v>
                </c:pt>
                <c:pt idx="2">
                  <c:v>0.0</c:v>
                </c:pt>
                <c:pt idx="3">
                  <c:v>0.538461538461538</c:v>
                </c:pt>
              </c:numCache>
            </c:numRef>
          </c:val>
        </c:ser>
        <c:dLbls>
          <c:showLegendKey val="0"/>
          <c:showVal val="0"/>
          <c:showCatName val="0"/>
          <c:showSerName val="0"/>
          <c:showPercent val="0"/>
          <c:showBubbleSize val="0"/>
        </c:dLbls>
        <c:axId val="-2101724784"/>
        <c:axId val="-2101728160"/>
      </c:radarChart>
      <c:catAx>
        <c:axId val="-210172478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solidFill>
                <a:latin typeface="+mn-lt"/>
                <a:ea typeface="+mn-ea"/>
                <a:cs typeface="+mn-cs"/>
              </a:defRPr>
            </a:pPr>
            <a:endParaRPr lang="fr-FR"/>
          </a:p>
        </c:txPr>
        <c:crossAx val="-2101728160"/>
        <c:crosses val="autoZero"/>
        <c:auto val="1"/>
        <c:lblAlgn val="ctr"/>
        <c:lblOffset val="100"/>
        <c:noMultiLvlLbl val="0"/>
      </c:catAx>
      <c:valAx>
        <c:axId val="-2101728160"/>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101724784"/>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54806374095918"/>
          <c:y val="0.111979924782586"/>
          <c:w val="0.426643491220438"/>
          <c:h val="0.675165507865318"/>
        </c:manualLayout>
      </c:layout>
      <c:radarChart>
        <c:radarStyle val="marker"/>
        <c:varyColors val="0"/>
        <c:ser>
          <c:idx val="0"/>
          <c:order val="0"/>
          <c:spPr>
            <a:ln w="28575" cap="rnd">
              <a:solidFill>
                <a:schemeClr val="accent1"/>
              </a:solidFill>
              <a:round/>
            </a:ln>
            <a:effectLst/>
          </c:spPr>
          <c:marker>
            <c:symbol val="none"/>
          </c:marker>
          <c:cat>
            <c:strRef>
              <c:f>Diagnostic!$B$14:$B$26</c:f>
              <c:strCache>
                <c:ptCount val="13"/>
                <c:pt idx="0">
                  <c:v>Tenues de travail propres et fermées</c:v>
                </c:pt>
                <c:pt idx="1">
                  <c:v>Charlotte correctement portée et couvrant la totalité de la chevelure)/ Pas de port de la charlotte à l'extérieur ou lors des pauses (repas, cigarettes…)</c:v>
                </c:pt>
                <c:pt idx="2">
                  <c:v>Port des gants vinyles lors du contact direct avec le produit</c:v>
                </c:pt>
                <c:pt idx="3">
                  <c:v>Absence de bijoux</c:v>
                </c:pt>
                <c:pt idx="4">
                  <c:v>Absence d'aliment sur les postes de travail (y compris les bonbons, chewing gum)</c:v>
                </c:pt>
                <c:pt idx="5">
                  <c:v>Absence de toiles d'araignées</c:v>
                </c:pt>
                <c:pt idx="6">
                  <c:v>Dates de limite d'utilisation des produits de "nettoyage" désinfectants non dépassées (y compris le produit nettoyant et désinfectant pour le lavage des mains)</c:v>
                </c:pt>
                <c:pt idx="7">
                  <c:v>Propreté des sols</c:v>
                </c:pt>
                <c:pt idx="8">
                  <c:v>Propretés des tuyauteries, murs et plafonds</c:v>
                </c:pt>
                <c:pt idx="9">
                  <c:v>Propreté des machines (fours, smurfit...)</c:v>
                </c:pt>
                <c:pt idx="10">
                  <c:v>Absence d'équipements rouillés</c:v>
                </c:pt>
                <c:pt idx="11">
                  <c:v>Propreté des aérations (locaux sociaux)</c:v>
                </c:pt>
                <c:pt idx="12">
                  <c:v>Propreté des bennes à déchets</c:v>
                </c:pt>
              </c:strCache>
            </c:strRef>
          </c:cat>
          <c:val>
            <c:numRef>
              <c:f>Diagnostic!$J$14:$J$26</c:f>
              <c:numCache>
                <c:formatCode>0%</c:formatCode>
                <c:ptCount val="13"/>
                <c:pt idx="0">
                  <c:v>0.0</c:v>
                </c:pt>
                <c:pt idx="1">
                  <c:v>1.0</c:v>
                </c:pt>
                <c:pt idx="2">
                  <c:v>0.66</c:v>
                </c:pt>
                <c:pt idx="3">
                  <c:v>0.0</c:v>
                </c:pt>
                <c:pt idx="4">
                  <c:v>1.0</c:v>
                </c:pt>
                <c:pt idx="5">
                  <c:v>1.0</c:v>
                </c:pt>
                <c:pt idx="6">
                  <c:v>1.0</c:v>
                </c:pt>
                <c:pt idx="7">
                  <c:v>0.0</c:v>
                </c:pt>
                <c:pt idx="8">
                  <c:v>0.0</c:v>
                </c:pt>
                <c:pt idx="9">
                  <c:v>0.0</c:v>
                </c:pt>
                <c:pt idx="10">
                  <c:v>0.0</c:v>
                </c:pt>
                <c:pt idx="11">
                  <c:v>1.0</c:v>
                </c:pt>
                <c:pt idx="12">
                  <c:v>1.0</c:v>
                </c:pt>
              </c:numCache>
            </c:numRef>
          </c:val>
        </c:ser>
        <c:dLbls>
          <c:showLegendKey val="0"/>
          <c:showVal val="0"/>
          <c:showCatName val="0"/>
          <c:showSerName val="0"/>
          <c:showPercent val="0"/>
          <c:showBubbleSize val="0"/>
        </c:dLbls>
        <c:axId val="-2114955744"/>
        <c:axId val="-2114615680"/>
      </c:radarChart>
      <c:catAx>
        <c:axId val="-2114955744"/>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crossAx val="-2114615680"/>
        <c:crosses val="autoZero"/>
        <c:auto val="1"/>
        <c:lblAlgn val="ctr"/>
        <c:lblOffset val="100"/>
        <c:noMultiLvlLbl val="0"/>
      </c:catAx>
      <c:valAx>
        <c:axId val="-2114615680"/>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114955744"/>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261716769811995"/>
          <c:y val="0.174247370538537"/>
          <c:w val="0.395588542218899"/>
          <c:h val="0.679045539015652"/>
        </c:manualLayout>
      </c:layout>
      <c:radarChart>
        <c:radarStyle val="marker"/>
        <c:varyColors val="0"/>
        <c:ser>
          <c:idx val="0"/>
          <c:order val="0"/>
          <c:spPr>
            <a:ln w="28575" cap="rnd">
              <a:solidFill>
                <a:schemeClr val="accent1"/>
              </a:solidFill>
              <a:round/>
            </a:ln>
            <a:effectLst/>
          </c:spPr>
          <c:marker>
            <c:symbol val="none"/>
          </c:marker>
          <c:cat>
            <c:strRef>
              <c:f>Diagnostic!$B$27:$B$38</c:f>
              <c:strCache>
                <c:ptCount val="12"/>
                <c:pt idx="0">
                  <c:v>Gestes et postures appropriés et sans risque de troubles musculo-squelettiques pour les salariés</c:v>
                </c:pt>
                <c:pt idx="1">
                  <c:v>Port des équipements de protection individuelle (chaussure de sécurité, protections auditives)</c:v>
                </c:pt>
                <c:pt idx="2">
                  <c:v>Portes des armoires électriques fermées à clés</c:v>
                </c:pt>
                <c:pt idx="3">
                  <c:v>Arrêts d'urgence accessibles</c:v>
                </c:pt>
                <c:pt idx="4">
                  <c:v>Intégrité des dispositifs de sécurité</c:v>
                </c:pt>
                <c:pt idx="5">
                  <c:v>Présence des carters</c:v>
                </c:pt>
                <c:pt idx="6">
                  <c:v>Respect des consignes de sécurité lors des interventions sur machine</c:v>
                </c:pt>
                <c:pt idx="7">
                  <c:v>Etat des escabeaux et échelles</c:v>
                </c:pt>
                <c:pt idx="8">
                  <c:v>Zones non encombrées</c:v>
                </c:pt>
                <c:pt idx="9">
                  <c:v>Passages piétons non encombrés</c:v>
                </c:pt>
                <c:pt idx="10">
                  <c:v>Récipient de produit dangereux disposant d'une étiquette visible et des informations nécessaires (à minima : nom du produit, pictogrammes de dangers, consignes d'utilisation et coordonnées du fournisseur)_x000d_</c:v>
                </c:pt>
                <c:pt idx="11">
                  <c:v>Local nettoyage et désinfection fermé à clé</c:v>
                </c:pt>
              </c:strCache>
            </c:strRef>
          </c:cat>
          <c:val>
            <c:numRef>
              <c:f>Diagnostic!$J$27:$J$38</c:f>
              <c:numCache>
                <c:formatCode>0%</c:formatCode>
                <c:ptCount val="12"/>
                <c:pt idx="0">
                  <c:v>0.0</c:v>
                </c:pt>
                <c:pt idx="1">
                  <c:v>0.0</c:v>
                </c:pt>
                <c:pt idx="2">
                  <c:v>0.0</c:v>
                </c:pt>
                <c:pt idx="3">
                  <c:v>0.0</c:v>
                </c:pt>
                <c:pt idx="4">
                  <c:v>1.0</c:v>
                </c:pt>
                <c:pt idx="5">
                  <c:v>1.0</c:v>
                </c:pt>
                <c:pt idx="6">
                  <c:v>1.0</c:v>
                </c:pt>
                <c:pt idx="7">
                  <c:v>1.0</c:v>
                </c:pt>
                <c:pt idx="8">
                  <c:v>1.0</c:v>
                </c:pt>
                <c:pt idx="9">
                  <c:v>1.0</c:v>
                </c:pt>
                <c:pt idx="10">
                  <c:v>1.0</c:v>
                </c:pt>
                <c:pt idx="11">
                  <c:v>1.0</c:v>
                </c:pt>
              </c:numCache>
            </c:numRef>
          </c:val>
        </c:ser>
        <c:dLbls>
          <c:showLegendKey val="0"/>
          <c:showVal val="0"/>
          <c:showCatName val="0"/>
          <c:showSerName val="0"/>
          <c:showPercent val="0"/>
          <c:showBubbleSize val="0"/>
        </c:dLbls>
        <c:axId val="-2074847200"/>
        <c:axId val="-2075849536"/>
      </c:radarChart>
      <c:catAx>
        <c:axId val="-2074847200"/>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00" b="0" i="0" u="none" strike="noStrike" kern="1200" baseline="0">
                <a:solidFill>
                  <a:schemeClr val="tx1">
                    <a:lumMod val="65000"/>
                    <a:lumOff val="35000"/>
                  </a:schemeClr>
                </a:solidFill>
                <a:latin typeface="+mn-lt"/>
                <a:ea typeface="+mn-ea"/>
                <a:cs typeface="+mn-cs"/>
              </a:defRPr>
            </a:pPr>
            <a:endParaRPr lang="fr-FR"/>
          </a:p>
        </c:txPr>
        <c:crossAx val="-2075849536"/>
        <c:crosses val="autoZero"/>
        <c:auto val="1"/>
        <c:lblAlgn val="ctr"/>
        <c:lblOffset val="100"/>
        <c:noMultiLvlLbl val="0"/>
      </c:catAx>
      <c:valAx>
        <c:axId val="-2075849536"/>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074847200"/>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0.255213252071393"/>
          <c:y val="0.143772305307474"/>
          <c:w val="0.48633165948596"/>
          <c:h val="0.759167308740345"/>
        </c:manualLayout>
      </c:layout>
      <c:radarChart>
        <c:radarStyle val="marker"/>
        <c:varyColors val="0"/>
        <c:ser>
          <c:idx val="0"/>
          <c:order val="0"/>
          <c:spPr>
            <a:ln w="28575" cap="rnd">
              <a:solidFill>
                <a:schemeClr val="accent1"/>
              </a:solidFill>
              <a:round/>
            </a:ln>
            <a:effectLst/>
          </c:spPr>
          <c:marker>
            <c:symbol val="none"/>
          </c:marker>
          <c:cat>
            <c:strRef>
              <c:f>Diagnostic!$B$39:$B$41</c:f>
              <c:strCache>
                <c:ptCount val="3"/>
                <c:pt idx="0">
                  <c:v>Tri sélectif respecté</c:v>
                </c:pt>
                <c:pt idx="1">
                  <c:v>Pas d'utilisation d'eau inutile</c:v>
                </c:pt>
                <c:pt idx="2">
                  <c:v>Energies coupées si pas d'activité (lumière éteinte, robinet d'eau éteint machine arrêtée…)</c:v>
                </c:pt>
              </c:strCache>
            </c:strRef>
          </c:cat>
          <c:val>
            <c:numRef>
              <c:f>Diagnostic!$J$39:$J$41</c:f>
              <c:numCache>
                <c:formatCode>0%</c:formatCode>
                <c:ptCount val="3"/>
                <c:pt idx="0">
                  <c:v>0.0</c:v>
                </c:pt>
                <c:pt idx="1">
                  <c:v>0.0</c:v>
                </c:pt>
                <c:pt idx="2">
                  <c:v>0.0</c:v>
                </c:pt>
              </c:numCache>
            </c:numRef>
          </c:val>
        </c:ser>
        <c:dLbls>
          <c:showLegendKey val="0"/>
          <c:showVal val="0"/>
          <c:showCatName val="0"/>
          <c:showSerName val="0"/>
          <c:showPercent val="0"/>
          <c:showBubbleSize val="0"/>
        </c:dLbls>
        <c:axId val="-2120325472"/>
        <c:axId val="-2075209248"/>
      </c:radarChart>
      <c:catAx>
        <c:axId val="-212032547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050" b="0" i="0" u="none" strike="noStrike" kern="1200" baseline="0">
                <a:solidFill>
                  <a:schemeClr val="tx1">
                    <a:lumMod val="65000"/>
                    <a:lumOff val="35000"/>
                  </a:schemeClr>
                </a:solidFill>
                <a:latin typeface="+mn-lt"/>
                <a:ea typeface="+mn-ea"/>
                <a:cs typeface="+mn-cs"/>
              </a:defRPr>
            </a:pPr>
            <a:endParaRPr lang="fr-FR"/>
          </a:p>
        </c:txPr>
        <c:crossAx val="-2075209248"/>
        <c:crosses val="autoZero"/>
        <c:auto val="1"/>
        <c:lblAlgn val="ctr"/>
        <c:lblOffset val="100"/>
        <c:noMultiLvlLbl val="0"/>
      </c:catAx>
      <c:valAx>
        <c:axId val="-2075209248"/>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120325472"/>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radarChart>
        <c:radarStyle val="marker"/>
        <c:varyColors val="0"/>
        <c:ser>
          <c:idx val="0"/>
          <c:order val="0"/>
          <c:spPr>
            <a:ln w="28575" cap="rnd">
              <a:solidFill>
                <a:schemeClr val="accent1"/>
              </a:solidFill>
              <a:round/>
            </a:ln>
            <a:effectLst/>
          </c:spPr>
          <c:marker>
            <c:symbol val="none"/>
          </c:marker>
          <c:cat>
            <c:strRef>
              <c:f>Diagnostic!$B$42:$B$54</c:f>
              <c:strCache>
                <c:ptCount val="13"/>
                <c:pt idx="0">
                  <c:v>Absence d'effet personnel sur le poste de travail et poste de travail ordonné</c:v>
                </c:pt>
                <c:pt idx="1">
                  <c:v>Absence d'effet personnel dans les caisses à outils (stylo autre que les stylos détectables imposés par l'entreprise, couteau…) et absence d'outil avec des manches en bois</c:v>
                </c:pt>
                <c:pt idx="2">
                  <c:v>Tuyaux d'eau rangés sur leurs supports après utilisation</c:v>
                </c:pt>
                <c:pt idx="3">
                  <c:v>Ustensiles rangés sur leurs supports (balais, pelle…)</c:v>
                </c:pt>
                <c:pt idx="4">
                  <c:v>État des documents qualité, sécurité (…)</c:v>
                </c:pt>
                <c:pt idx="5">
                  <c:v>Bennes à déchets identifiées et rangées</c:v>
                </c:pt>
                <c:pt idx="6">
                  <c:v>Absence de corps étrangers au sol</c:v>
                </c:pt>
                <c:pt idx="7">
                  <c:v>Respect de marquages au sol</c:v>
                </c:pt>
                <c:pt idx="8">
                  <c:v>Etancheité des batiments</c:v>
                </c:pt>
                <c:pt idx="9">
                  <c:v>Bouteille d'eau identifiée</c:v>
                </c:pt>
                <c:pt idx="10">
                  <c:v>Présence et état des appât de sanitation</c:v>
                </c:pt>
                <c:pt idx="11">
                  <c:v>Présence et état des moustiquaires</c:v>
                </c:pt>
                <c:pt idx="12">
                  <c:v>Présence et état des DEIV</c:v>
                </c:pt>
              </c:strCache>
            </c:strRef>
          </c:cat>
          <c:val>
            <c:numRef>
              <c:f>Diagnostic!$J$42:$J$54</c:f>
              <c:numCache>
                <c:formatCode>0%</c:formatCode>
                <c:ptCount val="13"/>
                <c:pt idx="0">
                  <c:v>0.0</c:v>
                </c:pt>
                <c:pt idx="1">
                  <c:v>1.0</c:v>
                </c:pt>
                <c:pt idx="2">
                  <c:v>1.0</c:v>
                </c:pt>
                <c:pt idx="3">
                  <c:v>1.0</c:v>
                </c:pt>
                <c:pt idx="4">
                  <c:v>0.0</c:v>
                </c:pt>
                <c:pt idx="5">
                  <c:v>1.0</c:v>
                </c:pt>
                <c:pt idx="6">
                  <c:v>0.0</c:v>
                </c:pt>
                <c:pt idx="7">
                  <c:v>0.0</c:v>
                </c:pt>
                <c:pt idx="8">
                  <c:v>1.0</c:v>
                </c:pt>
                <c:pt idx="9">
                  <c:v>0.0</c:v>
                </c:pt>
                <c:pt idx="10">
                  <c:v>1.0</c:v>
                </c:pt>
                <c:pt idx="11">
                  <c:v>1.0</c:v>
                </c:pt>
                <c:pt idx="12">
                  <c:v>0.0</c:v>
                </c:pt>
              </c:numCache>
            </c:numRef>
          </c:val>
        </c:ser>
        <c:dLbls>
          <c:showLegendKey val="0"/>
          <c:showVal val="0"/>
          <c:showCatName val="0"/>
          <c:showSerName val="0"/>
          <c:showPercent val="0"/>
          <c:showBubbleSize val="0"/>
        </c:dLbls>
        <c:axId val="-2111850832"/>
        <c:axId val="-2112077888"/>
      </c:radarChart>
      <c:catAx>
        <c:axId val="-211185083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1100" b="0" i="0" u="none" strike="noStrike" kern="1200" baseline="0">
                <a:solidFill>
                  <a:schemeClr val="tx1">
                    <a:lumMod val="65000"/>
                    <a:lumOff val="35000"/>
                  </a:schemeClr>
                </a:solidFill>
                <a:latin typeface="+mn-lt"/>
                <a:ea typeface="+mn-ea"/>
                <a:cs typeface="+mn-cs"/>
              </a:defRPr>
            </a:pPr>
            <a:endParaRPr lang="fr-FR"/>
          </a:p>
        </c:txPr>
        <c:crossAx val="-2112077888"/>
        <c:crosses val="autoZero"/>
        <c:auto val="1"/>
        <c:lblAlgn val="ctr"/>
        <c:lblOffset val="100"/>
        <c:noMultiLvlLbl val="0"/>
      </c:catAx>
      <c:valAx>
        <c:axId val="-2112077888"/>
        <c:scaling>
          <c:orientation val="minMax"/>
        </c:scaling>
        <c:delete val="0"/>
        <c:axPos val="l"/>
        <c:majorGridlines>
          <c:spPr>
            <a:ln w="9525" cap="flat" cmpd="sng" algn="ctr">
              <a:solidFill>
                <a:schemeClr val="tx1">
                  <a:lumMod val="15000"/>
                  <a:lumOff val="85000"/>
                </a:schemeClr>
              </a:solidFill>
              <a:round/>
            </a:ln>
            <a:effectLst/>
          </c:spPr>
        </c:majorGridlines>
        <c:numFmt formatCode="0%"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2111850832"/>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fr-FR"/>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3.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4.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5.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318">
  <cs:axisTitle>
    <cs:lnRef idx="0"/>
    <cs:fillRef idx="0"/>
    <cs:effectRef idx="0"/>
    <cs:fontRef idx="minor">
      <a:schemeClr val="tx1">
        <a:lumMod val="65000"/>
        <a:lumOff val="35000"/>
      </a:schemeClr>
    </cs:fontRef>
    <cs:defRPr sz="900" kern="1200" cap="all"/>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dk1"/>
    </cs:fontRef>
    <cs:spPr>
      <a:solidFill>
        <a:schemeClr val="bg1"/>
      </a:solidFill>
      <a:ln w="9525" cap="flat" cmpd="sng" algn="ctr">
        <a:solidFill>
          <a:schemeClr val="tx1">
            <a:lumMod val="15000"/>
            <a:lumOff val="85000"/>
          </a:schemeClr>
        </a:solidFill>
        <a:round/>
      </a:ln>
    </cs:spPr>
    <cs:defRPr sz="9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styleClr val="auto"/>
    </cs:lnRef>
    <cs:fillRef idx="0">
      <cs:styleClr val="auto"/>
    </cs:fillRef>
    <cs:effectRef idx="0"/>
    <cs:fontRef idx="minor">
      <a:schemeClr val="tx1"/>
    </cs:fontRef>
    <cs:spPr>
      <a:solidFill>
        <a:schemeClr val="phClr">
          <a:alpha val="50196"/>
        </a:schemeClr>
      </a:solidFill>
      <a:ln w="25400">
        <a:solidFill>
          <a:schemeClr val="phClr"/>
        </a:solidFill>
        <a:prstDash val="sysDot"/>
      </a:ln>
    </cs:spPr>
  </cs:dataPoint>
  <cs:dataPoint3D>
    <cs:lnRef idx="0">
      <cs:styleClr val="auto"/>
    </cs:lnRef>
    <cs:fillRef idx="0">
      <cs:styleClr val="auto"/>
    </cs:fillRef>
    <cs:effectRef idx="0"/>
    <cs:fontRef idx="minor">
      <a:schemeClr val="tx1"/>
    </cs:fontRef>
    <cs:spPr>
      <a:solidFill>
        <a:schemeClr val="phClr">
          <a:alpha val="50196"/>
        </a:schemeClr>
      </a:solidFill>
      <a:ln w="25400">
        <a:solidFill>
          <a:schemeClr val="phClr"/>
        </a:solidFill>
        <a:prstDash val="sysDot"/>
      </a:ln>
    </cs:spPr>
  </cs:dataPoint3D>
  <cs:dataPointLine>
    <cs:lnRef idx="0">
      <cs:styleClr val="auto"/>
    </cs:lnRef>
    <cs:fillRef idx="0"/>
    <cs:effectRef idx="0"/>
    <cs:fontRef idx="minor">
      <a:schemeClr val="tx1"/>
    </cs:fontRef>
    <cs:spPr>
      <a:ln w="25400" cap="rnd" cmpd="sng" algn="ctr">
        <a:solidFill>
          <a:schemeClr val="phClr"/>
        </a:solidFill>
        <a:prstDash val="sysDot"/>
        <a:round/>
      </a:ln>
    </cs:spPr>
  </cs:dataPointLine>
  <cs:dataPointMarker>
    <cs:lnRef idx="0">
      <cs:styleClr val="auto"/>
    </cs:lnRef>
    <cs:fillRef idx="0">
      <cs:styleClr val="auto"/>
    </cs:fillRef>
    <cs:effectRef idx="0"/>
    <cs:fontRef idx="minor">
      <a:schemeClr val="tx1"/>
    </cs:fontRef>
    <cs:spPr>
      <a:solidFill>
        <a:schemeClr val="phClr"/>
      </a:solidFill>
    </cs:spPr>
  </cs:dataPointMarker>
  <cs:dataPointMarkerLayout symbol="circle" size="6"/>
  <cs:dataPointWireframe>
    <cs:lnRef idx="0">
      <cs:styleClr val="auto"/>
    </cs:lnRef>
    <cs:fillRef idx="2"/>
    <cs:effectRef idx="0"/>
    <cs:fontRef idx="minor">
      <a:schemeClr val="dk1"/>
    </cs:fontRef>
    <cs:spPr>
      <a:ln w="9525" cap="rnd">
        <a:solidFill>
          <a:schemeClr val="phClr"/>
        </a:solidFill>
        <a:round/>
      </a:ln>
    </cs:spPr>
  </cs:dataPointWireframe>
  <cs:dataTable>
    <cs:lnRef idx="0"/>
    <cs:fillRef idx="0"/>
    <cs:effectRef idx="0"/>
    <cs:fontRef idx="minor">
      <a:schemeClr val="tx1">
        <a:lumMod val="65000"/>
        <a:lumOff val="35000"/>
      </a:schemeClr>
    </cs:fontRef>
    <cs:spPr>
      <a:ln w="9525">
        <a:solidFill>
          <a:schemeClr val="tx1">
            <a:lumMod val="15000"/>
            <a:lumOff val="85000"/>
          </a:schemeClr>
        </a:solidFill>
      </a:ln>
    </cs:spPr>
    <cs:defRPr sz="900" kern="1200"/>
  </cs:dataTable>
  <cs:downBar>
    <cs:lnRef idx="0"/>
    <cs:fillRef idx="0"/>
    <cs:effectRef idx="0"/>
    <cs:fontRef idx="minor">
      <a:schemeClr val="dk1"/>
    </cs:fontRef>
    <cs:spPr>
      <a:solidFill>
        <a:schemeClr val="dk1">
          <a:lumMod val="75000"/>
          <a:lumOff val="25000"/>
        </a:schemeClr>
      </a:solidFill>
      <a:ln w="9525">
        <a:solidFill>
          <a:schemeClr val="tx1">
            <a:lumMod val="50000"/>
            <a:lumOff val="50000"/>
          </a:schemeClr>
        </a:solidFill>
      </a:ln>
    </cs:spPr>
  </cs:downBar>
  <cs:dropLine>
    <cs:lnRef idx="0"/>
    <cs:fillRef idx="0"/>
    <cs:effectRef idx="0"/>
    <cs:fontRef idx="minor">
      <a:schemeClr val="dk1"/>
    </cs:fontRef>
    <cs:spPr>
      <a:ln w="9525">
        <a:solidFill>
          <a:schemeClr val="tx1">
            <a:lumMod val="35000"/>
            <a:lumOff val="65000"/>
          </a:schemeClr>
        </a:solidFill>
        <a:prstDash val="dash"/>
      </a:ln>
    </cs:spPr>
  </cs:dropLine>
  <cs:errorBar>
    <cs:lnRef idx="0"/>
    <cs:fillRef idx="0"/>
    <cs:effectRef idx="0"/>
    <cs:fontRef idx="minor">
      <a:schemeClr val="dk1"/>
    </cs:fontRef>
    <cs:spPr>
      <a:ln w="9525">
        <a:solidFill>
          <a:schemeClr val="tx1">
            <a:lumMod val="50000"/>
            <a:lumOff val="50000"/>
          </a:schemeClr>
        </a:solidFill>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solidFill>
          <a:schemeClr val="tx1">
            <a:lumMod val="15000"/>
            <a:lumOff val="85000"/>
          </a:schemeClr>
        </a:solidFill>
        <a:round/>
      </a:ln>
    </cs:spPr>
  </cs:gridlineMajor>
  <cs:gridlineMinor>
    <cs:lnRef idx="0"/>
    <cs:fillRef idx="0"/>
    <cs:effectRef idx="0"/>
    <cs:fontRef idx="minor">
      <a:schemeClr val="dk1"/>
    </cs:fontRef>
    <cs:spPr>
      <a:ln>
        <a:solidFill>
          <a:schemeClr val="tx1">
            <a:lumMod val="5000"/>
            <a:lumOff val="95000"/>
          </a:schemeClr>
        </a:solidFill>
      </a:ln>
    </cs:spPr>
  </cs:gridlineMinor>
  <cs:hiLoLine>
    <cs:lnRef idx="0"/>
    <cs:fillRef idx="0"/>
    <cs:effectRef idx="0"/>
    <cs:fontRef idx="minor">
      <a:schemeClr val="dk1"/>
    </cs:fontRef>
    <cs:spPr>
      <a:ln w="9525">
        <a:solidFill>
          <a:schemeClr val="tx1">
            <a:lumMod val="50000"/>
            <a:lumOff val="50000"/>
          </a:schemeClr>
        </a:solidFill>
        <a:prstDash val="dash"/>
      </a:ln>
    </cs:spPr>
  </cs:hiLoLine>
  <cs:leaderLine>
    <cs:lnRef idx="0"/>
    <cs:fillRef idx="0"/>
    <cs:effectRef idx="0"/>
    <cs:fontRef idx="minor">
      <a:schemeClr val="dk1"/>
    </cs:fontRef>
    <cs:spPr>
      <a:ln w="9525">
        <a:solidFill>
          <a:schemeClr val="tx1">
            <a:lumMod val="35000"/>
            <a:lumOff val="65000"/>
          </a:schemeClr>
        </a:solidFill>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dk1"/>
    </cs:fontRef>
  </cs:plotArea>
  <cs:plotArea3D mods="allowNoFillOverride allowNoLineOverride">
    <cs:lnRef idx="0"/>
    <cs:fillRef idx="0"/>
    <cs:effectRef idx="0"/>
    <cs:fontRef idx="minor">
      <a:schemeClr val="dk1"/>
    </cs:fontRef>
  </cs:plotArea3D>
  <cs:series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seriesAxis>
  <cs:seriesLine>
    <cs:lnRef idx="0"/>
    <cs:fillRef idx="0"/>
    <cs:effectRef idx="0"/>
    <cs:fontRef idx="minor">
      <a:schemeClr val="dk1"/>
    </cs:fontRef>
    <cs:spPr>
      <a:ln w="9525">
        <a:solidFill>
          <a:schemeClr val="tx1">
            <a:lumMod val="35000"/>
            <a:lumOff val="65000"/>
          </a:schemeClr>
        </a:solidFill>
        <a:prstDash val="dash"/>
      </a:ln>
    </cs:spPr>
  </cs:seriesLine>
  <cs:title>
    <cs:lnRef idx="0"/>
    <cs:fillRef idx="0"/>
    <cs:effectRef idx="0"/>
    <cs:fontRef idx="minor">
      <a:schemeClr val="tx1">
        <a:lumMod val="50000"/>
        <a:lumOff val="50000"/>
      </a:schemeClr>
    </cs:fontRef>
    <cs:defRPr sz="1800" b="1" kern="1200" cap="all" spc="150" baseline="0"/>
  </cs:title>
  <cs:trendline>
    <cs:lnRef idx="0">
      <cs:styleClr val="auto"/>
    </cs:lnRef>
    <cs:fillRef idx="2"/>
    <cs:effectRef idx="0"/>
    <cs:fontRef idx="minor">
      <a:schemeClr val="dk1"/>
    </cs:fontRef>
    <cs:spPr>
      <a:ln w="9525" cap="rnd">
        <a:solidFill>
          <a:schemeClr val="phClr"/>
        </a:solidFill>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50000"/>
            <a:lumOff val="50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3.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4.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5.xml><?xml version="1.0" encoding="utf-8"?>
<cs:chartStyle xmlns:cs="http://schemas.microsoft.com/office/drawing/2012/chartStyle" xmlns:a="http://schemas.openxmlformats.org/drawingml/2006/main" id="31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1.xml.rels><?xml version="1.0" encoding="UTF-8" standalone="yes"?>
<Relationships xmlns="http://schemas.openxmlformats.org/package/2006/relationships"><Relationship Id="rId1" Type="http://schemas.openxmlformats.org/officeDocument/2006/relationships/hyperlink" Target="#Diagnostic!A1"/><Relationship Id="rId2" Type="http://schemas.openxmlformats.org/officeDocument/2006/relationships/hyperlink" Target="#'R&#233;sultats globaux'!A1"/><Relationship Id="rId3" Type="http://schemas.openxmlformats.org/officeDocument/2006/relationships/hyperlink" Target="#'R&#233;sultats par chapitre'!A1"/></Relationships>
</file>

<file path=xl/drawings/_rels/drawing3.xml.rels><?xml version="1.0" encoding="UTF-8" standalone="yes"?>
<Relationships xmlns="http://schemas.openxmlformats.org/package/2006/relationships"><Relationship Id="rId1" Type="http://schemas.openxmlformats.org/officeDocument/2006/relationships/hyperlink" Target="#Diagnostic!A1"/><Relationship Id="rId2" Type="http://schemas.openxmlformats.org/officeDocument/2006/relationships/chart" Target="../charts/chart1.xml"/></Relationships>
</file>

<file path=xl/drawings/_rels/drawing4.xml.rels><?xml version="1.0" encoding="UTF-8" standalone="yes"?>
<Relationships xmlns="http://schemas.openxmlformats.org/package/2006/relationships"><Relationship Id="rId3" Type="http://schemas.openxmlformats.org/officeDocument/2006/relationships/chart" Target="../charts/chart3.xml"/><Relationship Id="rId4" Type="http://schemas.openxmlformats.org/officeDocument/2006/relationships/chart" Target="../charts/chart4.xml"/><Relationship Id="rId5" Type="http://schemas.openxmlformats.org/officeDocument/2006/relationships/chart" Target="../charts/chart5.xml"/><Relationship Id="rId1" Type="http://schemas.openxmlformats.org/officeDocument/2006/relationships/hyperlink" Target="#Diagnostic!A1"/><Relationship Id="rId2"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twoCellAnchor>
    <xdr:from>
      <xdr:col>13</xdr:col>
      <xdr:colOff>0</xdr:colOff>
      <xdr:row>4</xdr:row>
      <xdr:rowOff>0</xdr:rowOff>
    </xdr:from>
    <xdr:to>
      <xdr:col>16</xdr:col>
      <xdr:colOff>7620</xdr:colOff>
      <xdr:row>12</xdr:row>
      <xdr:rowOff>22860</xdr:rowOff>
    </xdr:to>
    <xdr:sp macro="" textlink="">
      <xdr:nvSpPr>
        <xdr:cNvPr id="8" name="Rectangle 7"/>
        <xdr:cNvSpPr/>
      </xdr:nvSpPr>
      <xdr:spPr>
        <a:xfrm>
          <a:off x="9509760" y="731520"/>
          <a:ext cx="2385060" cy="1531620"/>
        </a:xfrm>
        <a:prstGeom prst="rect">
          <a:avLst/>
        </a:prstGeom>
        <a:no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13</xdr:col>
      <xdr:colOff>106680</xdr:colOff>
      <xdr:row>6</xdr:row>
      <xdr:rowOff>7620</xdr:rowOff>
    </xdr:from>
    <xdr:to>
      <xdr:col>15</xdr:col>
      <xdr:colOff>717720</xdr:colOff>
      <xdr:row>7</xdr:row>
      <xdr:rowOff>45720</xdr:rowOff>
    </xdr:to>
    <xdr:sp macro="" textlink="">
      <xdr:nvSpPr>
        <xdr:cNvPr id="5" name="Rectangle 4">
          <a:hlinkClick xmlns:r="http://schemas.openxmlformats.org/officeDocument/2006/relationships" r:id="rId1"/>
        </xdr:cNvPr>
        <xdr:cNvSpPr/>
      </xdr:nvSpPr>
      <xdr:spPr>
        <a:xfrm>
          <a:off x="9616440" y="1150620"/>
          <a:ext cx="2196000" cy="22098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Diagnostic</a:t>
          </a:r>
        </a:p>
      </xdr:txBody>
    </xdr:sp>
    <xdr:clientData/>
  </xdr:twoCellAnchor>
  <xdr:twoCellAnchor>
    <xdr:from>
      <xdr:col>13</xdr:col>
      <xdr:colOff>114300</xdr:colOff>
      <xdr:row>7</xdr:row>
      <xdr:rowOff>160020</xdr:rowOff>
    </xdr:from>
    <xdr:to>
      <xdr:col>15</xdr:col>
      <xdr:colOff>725340</xdr:colOff>
      <xdr:row>9</xdr:row>
      <xdr:rowOff>15240</xdr:rowOff>
    </xdr:to>
    <xdr:sp macro="" textlink="">
      <xdr:nvSpPr>
        <xdr:cNvPr id="6" name="Rectangle 5">
          <a:hlinkClick xmlns:r="http://schemas.openxmlformats.org/officeDocument/2006/relationships" r:id="rId2"/>
        </xdr:cNvPr>
        <xdr:cNvSpPr/>
      </xdr:nvSpPr>
      <xdr:spPr>
        <a:xfrm>
          <a:off x="9624060" y="1485900"/>
          <a:ext cx="2196000" cy="22098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globaux</a:t>
          </a:r>
        </a:p>
      </xdr:txBody>
    </xdr:sp>
    <xdr:clientData/>
  </xdr:twoCellAnchor>
  <xdr:twoCellAnchor>
    <xdr:from>
      <xdr:col>13</xdr:col>
      <xdr:colOff>99060</xdr:colOff>
      <xdr:row>9</xdr:row>
      <xdr:rowOff>99060</xdr:rowOff>
    </xdr:from>
    <xdr:to>
      <xdr:col>15</xdr:col>
      <xdr:colOff>710100</xdr:colOff>
      <xdr:row>10</xdr:row>
      <xdr:rowOff>137160</xdr:rowOff>
    </xdr:to>
    <xdr:sp macro="" textlink="">
      <xdr:nvSpPr>
        <xdr:cNvPr id="7" name="Rectangle 6">
          <a:hlinkClick xmlns:r="http://schemas.openxmlformats.org/officeDocument/2006/relationships" r:id="rId3"/>
        </xdr:cNvPr>
        <xdr:cNvSpPr/>
      </xdr:nvSpPr>
      <xdr:spPr>
        <a:xfrm>
          <a:off x="9608820" y="1790700"/>
          <a:ext cx="2196000" cy="22098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par chapitre</a:t>
          </a:r>
        </a:p>
      </xdr:txBody>
    </xdr:sp>
    <xdr:clientData/>
  </xdr:twoCellAnchor>
  <xdr:twoCellAnchor>
    <xdr:from>
      <xdr:col>13</xdr:col>
      <xdr:colOff>0</xdr:colOff>
      <xdr:row>4</xdr:row>
      <xdr:rowOff>0</xdr:rowOff>
    </xdr:from>
    <xdr:to>
      <xdr:col>16</xdr:col>
      <xdr:colOff>7620</xdr:colOff>
      <xdr:row>12</xdr:row>
      <xdr:rowOff>22860</xdr:rowOff>
    </xdr:to>
    <xdr:sp macro="" textlink="">
      <xdr:nvSpPr>
        <xdr:cNvPr id="11" name="Rectangle 10"/>
        <xdr:cNvSpPr/>
      </xdr:nvSpPr>
      <xdr:spPr>
        <a:xfrm>
          <a:off x="9486900" y="762000"/>
          <a:ext cx="2484120" cy="1584960"/>
        </a:xfrm>
        <a:prstGeom prst="rect">
          <a:avLst/>
        </a:prstGeom>
        <a:noFill/>
        <a:ln>
          <a:solidFill>
            <a:schemeClr val="accent1"/>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twoCellAnchor>
    <xdr:from>
      <xdr:col>0</xdr:col>
      <xdr:colOff>60960</xdr:colOff>
      <xdr:row>5</xdr:row>
      <xdr:rowOff>76200</xdr:rowOff>
    </xdr:from>
    <xdr:to>
      <xdr:col>11</xdr:col>
      <xdr:colOff>0</xdr:colOff>
      <xdr:row>25</xdr:row>
      <xdr:rowOff>0</xdr:rowOff>
    </xdr:to>
    <xdr:sp macro="" textlink="">
      <xdr:nvSpPr>
        <xdr:cNvPr id="12" name="ZoneTexte 11"/>
        <xdr:cNvSpPr txBox="1"/>
      </xdr:nvSpPr>
      <xdr:spPr>
        <a:xfrm>
          <a:off x="60960" y="1066800"/>
          <a:ext cx="9019540" cy="3733800"/>
        </a:xfrm>
        <a:prstGeom prst="rect">
          <a:avLst/>
        </a:prstGeom>
        <a:solidFill>
          <a:schemeClr val="accent3">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pPr algn="ctr"/>
          <a:r>
            <a:rPr lang="fr-FR" sz="1100" b="1">
              <a:solidFill>
                <a:schemeClr val="accent1">
                  <a:lumMod val="50000"/>
                </a:schemeClr>
              </a:solidFill>
              <a:latin typeface="+mn-lt"/>
              <a:ea typeface="+mn-ea"/>
              <a:cs typeface="+mn-cs"/>
            </a:rPr>
            <a:t>MANUEL D’UTILISATION</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sng" strike="noStrike" kern="0" cap="none" spc="0" normalizeH="0" baseline="0" noProof="0">
              <a:ln>
                <a:noFill/>
              </a:ln>
              <a:solidFill>
                <a:srgbClr val="5B9BD5">
                  <a:lumMod val="75000"/>
                </a:srgbClr>
              </a:solidFill>
              <a:effectLst/>
              <a:uLnTx/>
              <a:uFillTx/>
              <a:latin typeface="+mn-lt"/>
              <a:ea typeface="+mn-ea"/>
              <a:cs typeface="+mn-cs"/>
            </a:rPr>
            <a:t>OBJECTIFS</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La présente grille d’autoévaluation est basée sur certaines exigences propres à l'IFS version 6.1 et aux bonnes pratiques d'hygiène et de fabrication (y compris les PRP). Son but est de permettre de mesurer les écarts entre les pratiques réelles concernant 5 axes : l'hygiène, l'ordre, la propreté, l'environnement et la sécurité et les exigences spécifiques du référentiel international IFS, les bonnes pratiques ou les cahiers des charges clients. Cet outil constitue pour l'entreprise un moyen de suivi temporel des évolutions des performances de l'entreprise par rapport aux objectifs et aux attentes listées sur cette trame. De plus, chaque personne peut prendre connaissance de l'évolution du niveau global de l'entreprise et des axes d'améliorations à développer pour entrer dans une démarche d'amélioration continue. En outre, le service qualité et la Direction peuvent ainsi bénéficier d'un outil d’aide à l’évaluation permettant de mettre en évidence l’ensemble des actions d’amélioration à mener. Les onglets suivants permettent de répertotiés les exigences et de retranscrire les résultats de manière visuelle de manière à favoriser la compréhension et la communication au personnel. Les personnes responsables d'actions sont aussi mentionnées sur ce même support afin qu'elles soient conscientes des missions quelles doivent réaliser et qu'aucun oubli de transmission de l'information à l'issue de ces audits internes ne soit possible.</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Cette grille peut-être utilisée en tant que fil directeur d’un audit interne ou pour une autoévaluation.</a:t>
          </a: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prstClr val="black"/>
            </a:solidFill>
            <a:effectLst/>
            <a:uLnTx/>
            <a:uFillTx/>
            <a:latin typeface="+mn-lt"/>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endParaRPr kumimoji="0" lang="fr-FR" sz="1100" b="0" i="0" u="none" strike="noStrike" kern="0" cap="none" spc="0" normalizeH="0" baseline="0" noProof="0">
            <a:ln>
              <a:noFill/>
            </a:ln>
            <a:solidFill>
              <a:prstClr val="black"/>
            </a:solidFill>
            <a:effectLst/>
            <a:uLnTx/>
            <a:uFillTx/>
            <a:latin typeface="+mn-lt"/>
            <a:ea typeface="+mn-ea"/>
            <a:cs typeface="+mn-cs"/>
          </a:endParaRP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sng" strike="noStrike" kern="0" cap="none" spc="0" normalizeH="0" baseline="0" noProof="0">
              <a:ln>
                <a:noFill/>
              </a:ln>
              <a:solidFill>
                <a:srgbClr val="5B9BD5">
                  <a:lumMod val="75000"/>
                </a:srgbClr>
              </a:solidFill>
              <a:effectLst/>
              <a:uLnTx/>
              <a:uFillTx/>
              <a:latin typeface="+mn-lt"/>
              <a:ea typeface="+mn-ea"/>
              <a:cs typeface="+mn-cs"/>
            </a:rPr>
            <a:t>PRESENTATION DES ELEMENTS</a:t>
          </a:r>
        </a:p>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D’une façon générale, de nombreux boutons d’action et un sommaire dynamique permettent de se rendre directement aux résultats qui intéressent ou par exemple de réinitialiser la grille. La grille se présente sous format Excel constitué de plusieurs onglets :</a:t>
          </a:r>
        </a:p>
        <a:p>
          <a:pPr marL="457200" marR="0" lvl="1" indent="0"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 diagnostic (4 niveaux de notation conforme, acceptable, à améliorer et non conforme)</a:t>
          </a:r>
        </a:p>
        <a:p>
          <a:pPr marL="457200" marR="0" lvl="1"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Les résultats globaux</a:t>
          </a:r>
        </a:p>
        <a:p>
          <a:pPr marL="457200" marR="0" lvl="1"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a:ln>
                <a:noFill/>
              </a:ln>
              <a:solidFill>
                <a:prstClr val="black"/>
              </a:solidFill>
              <a:effectLst/>
              <a:uLnTx/>
              <a:uFillTx/>
              <a:latin typeface="+mn-lt"/>
              <a:ea typeface="+mn-ea"/>
              <a:cs typeface="+mn-cs"/>
            </a:rPr>
            <a:t>- Les résultats par chapitre</a:t>
          </a:r>
        </a:p>
        <a:p>
          <a:pPr lvl="0" algn="l"/>
          <a:endParaRPr lang="fr-FR" sz="1100">
            <a:solidFill>
              <a:schemeClr val="dk1"/>
            </a:solidFill>
            <a:latin typeface="+mn-lt"/>
            <a:ea typeface="+mn-ea"/>
            <a:cs typeface="+mn-cs"/>
          </a:endParaRPr>
        </a:p>
      </xdr:txBody>
    </xdr:sp>
    <xdr:clientData/>
  </xdr:twoCellAnchor>
  <xdr:twoCellAnchor>
    <xdr:from>
      <xdr:col>13</xdr:col>
      <xdr:colOff>106680</xdr:colOff>
      <xdr:row>6</xdr:row>
      <xdr:rowOff>7620</xdr:rowOff>
    </xdr:from>
    <xdr:to>
      <xdr:col>15</xdr:col>
      <xdr:colOff>717720</xdr:colOff>
      <xdr:row>7</xdr:row>
      <xdr:rowOff>45720</xdr:rowOff>
    </xdr:to>
    <xdr:sp macro="" textlink="">
      <xdr:nvSpPr>
        <xdr:cNvPr id="13" name="Rectangle 12">
          <a:hlinkClick xmlns:r="http://schemas.openxmlformats.org/officeDocument/2006/relationships" r:id="rId1"/>
        </xdr:cNvPr>
        <xdr:cNvSpPr/>
      </xdr:nvSpPr>
      <xdr:spPr>
        <a:xfrm>
          <a:off x="9593580" y="118872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Diagnostic</a:t>
          </a:r>
        </a:p>
      </xdr:txBody>
    </xdr:sp>
    <xdr:clientData/>
  </xdr:twoCellAnchor>
  <xdr:twoCellAnchor>
    <xdr:from>
      <xdr:col>13</xdr:col>
      <xdr:colOff>114300</xdr:colOff>
      <xdr:row>7</xdr:row>
      <xdr:rowOff>160020</xdr:rowOff>
    </xdr:from>
    <xdr:to>
      <xdr:col>15</xdr:col>
      <xdr:colOff>725340</xdr:colOff>
      <xdr:row>9</xdr:row>
      <xdr:rowOff>15240</xdr:rowOff>
    </xdr:to>
    <xdr:sp macro="" textlink="">
      <xdr:nvSpPr>
        <xdr:cNvPr id="14" name="Rectangle 13">
          <a:hlinkClick xmlns:r="http://schemas.openxmlformats.org/officeDocument/2006/relationships" r:id="rId2"/>
        </xdr:cNvPr>
        <xdr:cNvSpPr/>
      </xdr:nvSpPr>
      <xdr:spPr>
        <a:xfrm>
          <a:off x="9601200" y="1531620"/>
          <a:ext cx="2262040" cy="23622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globaux</a:t>
          </a:r>
        </a:p>
      </xdr:txBody>
    </xdr:sp>
    <xdr:clientData/>
  </xdr:twoCellAnchor>
  <xdr:twoCellAnchor>
    <xdr:from>
      <xdr:col>13</xdr:col>
      <xdr:colOff>99060</xdr:colOff>
      <xdr:row>9</xdr:row>
      <xdr:rowOff>99060</xdr:rowOff>
    </xdr:from>
    <xdr:to>
      <xdr:col>15</xdr:col>
      <xdr:colOff>710100</xdr:colOff>
      <xdr:row>10</xdr:row>
      <xdr:rowOff>137160</xdr:rowOff>
    </xdr:to>
    <xdr:sp macro="" textlink="">
      <xdr:nvSpPr>
        <xdr:cNvPr id="15" name="Rectangle 14">
          <a:hlinkClick xmlns:r="http://schemas.openxmlformats.org/officeDocument/2006/relationships" r:id="rId3"/>
        </xdr:cNvPr>
        <xdr:cNvSpPr/>
      </xdr:nvSpPr>
      <xdr:spPr>
        <a:xfrm>
          <a:off x="9585960" y="1851660"/>
          <a:ext cx="2262040" cy="228600"/>
        </a:xfrm>
        <a:prstGeom prst="rect">
          <a:avLst/>
        </a:prstGeom>
      </xdr:spPr>
      <xdr:style>
        <a:lnRef idx="2">
          <a:schemeClr val="accent3">
            <a:shade val="50000"/>
          </a:schemeClr>
        </a:lnRef>
        <a:fillRef idx="1">
          <a:schemeClr val="accent3"/>
        </a:fillRef>
        <a:effectRef idx="0">
          <a:schemeClr val="accent3"/>
        </a:effectRef>
        <a:fontRef idx="minor">
          <a:schemeClr val="lt1"/>
        </a:fontRef>
      </xdr:style>
      <xdr:txBody>
        <a:bodyPr vertOverflow="clip" horzOverflow="clip" rtlCol="0" anchor="ctr"/>
        <a:lstStyle/>
        <a:p>
          <a:pPr algn="ctr"/>
          <a:r>
            <a:rPr lang="fr-FR" sz="1100" b="1"/>
            <a:t>Résultats par chapitre</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12</xdr:col>
      <xdr:colOff>0</xdr:colOff>
      <xdr:row>0</xdr:row>
      <xdr:rowOff>53340</xdr:rowOff>
    </xdr:from>
    <xdr:to>
      <xdr:col>14</xdr:col>
      <xdr:colOff>624840</xdr:colOff>
      <xdr:row>1</xdr:row>
      <xdr:rowOff>182880</xdr:rowOff>
    </xdr:to>
    <xdr:sp macro="[0]!Actualisation_macro_globaux" textlink="">
      <xdr:nvSpPr>
        <xdr:cNvPr id="4" name="Rectangle à coins arrondis 3"/>
        <xdr:cNvSpPr/>
      </xdr:nvSpPr>
      <xdr:spPr>
        <a:xfrm>
          <a:off x="11948160" y="53340"/>
          <a:ext cx="2209800" cy="35814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t>Accès aux résultats globaux</a:t>
          </a:r>
        </a:p>
      </xdr:txBody>
    </xdr:sp>
    <xdr:clientData/>
  </xdr:twoCellAnchor>
  <xdr:twoCellAnchor>
    <xdr:from>
      <xdr:col>11</xdr:col>
      <xdr:colOff>563880</xdr:colOff>
      <xdr:row>2</xdr:row>
      <xdr:rowOff>30480</xdr:rowOff>
    </xdr:from>
    <xdr:to>
      <xdr:col>14</xdr:col>
      <xdr:colOff>632460</xdr:colOff>
      <xdr:row>3</xdr:row>
      <xdr:rowOff>175260</xdr:rowOff>
    </xdr:to>
    <xdr:sp macro="[0]!Actualisation_macro_chapitre" textlink="">
      <xdr:nvSpPr>
        <xdr:cNvPr id="5" name="Rectangle à coins arrondis 4"/>
        <xdr:cNvSpPr/>
      </xdr:nvSpPr>
      <xdr:spPr>
        <a:xfrm>
          <a:off x="11940540" y="487680"/>
          <a:ext cx="2225040" cy="37338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a:solidFill>
                <a:schemeClr val="lt1"/>
              </a:solidFill>
              <a:effectLst/>
              <a:latin typeface="+mn-lt"/>
              <a:ea typeface="+mn-ea"/>
              <a:cs typeface="+mn-cs"/>
            </a:rPr>
            <a:t>Accès aux résultats par chapitre</a:t>
          </a:r>
          <a:endParaRPr lang="fr-FR">
            <a:effectLst/>
          </a:endParaRP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245247</xdr:colOff>
      <xdr:row>0</xdr:row>
      <xdr:rowOff>55908</xdr:rowOff>
    </xdr:from>
    <xdr:to>
      <xdr:col>3</xdr:col>
      <xdr:colOff>1921647</xdr:colOff>
      <xdr:row>3</xdr:row>
      <xdr:rowOff>48288</xdr:rowOff>
    </xdr:to>
    <xdr:sp macro="[0]!Actualisation_macro_globaux" textlink="">
      <xdr:nvSpPr>
        <xdr:cNvPr id="13" name="Rectangle à coins arrondis 12"/>
        <xdr:cNvSpPr/>
      </xdr:nvSpPr>
      <xdr:spPr>
        <a:xfrm>
          <a:off x="8977767" y="55908"/>
          <a:ext cx="1676400" cy="54102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Actualisation des résultats</a:t>
          </a:r>
        </a:p>
      </xdr:txBody>
    </xdr:sp>
    <xdr:clientData/>
  </xdr:twoCellAnchor>
  <xdr:twoCellAnchor>
    <xdr:from>
      <xdr:col>3</xdr:col>
      <xdr:colOff>274320</xdr:colOff>
      <xdr:row>3</xdr:row>
      <xdr:rowOff>106680</xdr:rowOff>
    </xdr:from>
    <xdr:to>
      <xdr:col>3</xdr:col>
      <xdr:colOff>1927860</xdr:colOff>
      <xdr:row>5</xdr:row>
      <xdr:rowOff>114300</xdr:rowOff>
    </xdr:to>
    <xdr:sp macro="" textlink="">
      <xdr:nvSpPr>
        <xdr:cNvPr id="2" name="Rectangle à coins arrondis 1">
          <a:hlinkClick xmlns:r="http://schemas.openxmlformats.org/officeDocument/2006/relationships" r:id="rId1"/>
        </xdr:cNvPr>
        <xdr:cNvSpPr/>
      </xdr:nvSpPr>
      <xdr:spPr>
        <a:xfrm>
          <a:off x="9006840" y="655320"/>
          <a:ext cx="1653540" cy="41910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b="1"/>
            <a:t>Retour Diagnostic</a:t>
          </a:r>
        </a:p>
      </xdr:txBody>
    </xdr:sp>
    <xdr:clientData/>
  </xdr:twoCellAnchor>
  <xdr:oneCellAnchor>
    <xdr:from>
      <xdr:col>3</xdr:col>
      <xdr:colOff>243840</xdr:colOff>
      <xdr:row>22</xdr:row>
      <xdr:rowOff>30480</xdr:rowOff>
    </xdr:from>
    <xdr:ext cx="184731" cy="264560"/>
    <xdr:sp macro="" textlink="">
      <xdr:nvSpPr>
        <xdr:cNvPr id="3" name="ZoneTexte 2"/>
        <xdr:cNvSpPr txBox="1"/>
      </xdr:nvSpPr>
      <xdr:spPr>
        <a:xfrm>
          <a:off x="8976360" y="409956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3</xdr:col>
      <xdr:colOff>286871</xdr:colOff>
      <xdr:row>5</xdr:row>
      <xdr:rowOff>152400</xdr:rowOff>
    </xdr:from>
    <xdr:to>
      <xdr:col>3</xdr:col>
      <xdr:colOff>1940411</xdr:colOff>
      <xdr:row>8</xdr:row>
      <xdr:rowOff>143435</xdr:rowOff>
    </xdr:to>
    <xdr:sp macro="[0]!Actualisation_macro_chapitre" textlink="">
      <xdr:nvSpPr>
        <xdr:cNvPr id="9" name="Rectangle à coins arrondis 8"/>
        <xdr:cNvSpPr/>
      </xdr:nvSpPr>
      <xdr:spPr>
        <a:xfrm>
          <a:off x="9206753" y="1102659"/>
          <a:ext cx="1653540" cy="52891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nchorCtr="0"/>
        <a:lstStyle/>
        <a:p>
          <a:pPr algn="ctr"/>
          <a:r>
            <a:rPr lang="fr-FR" sz="1100" b="1"/>
            <a:t>Accès au résultat par chapitre</a:t>
          </a:r>
        </a:p>
      </xdr:txBody>
    </xdr:sp>
    <xdr:clientData/>
  </xdr:twoCellAnchor>
  <xdr:twoCellAnchor>
    <xdr:from>
      <xdr:col>1</xdr:col>
      <xdr:colOff>623060</xdr:colOff>
      <xdr:row>13</xdr:row>
      <xdr:rowOff>153486</xdr:rowOff>
    </xdr:from>
    <xdr:to>
      <xdr:col>2</xdr:col>
      <xdr:colOff>4272411</xdr:colOff>
      <xdr:row>27</xdr:row>
      <xdr:rowOff>161301</xdr:rowOff>
    </xdr:to>
    <xdr:graphicFrame macro="">
      <xdr:nvGraphicFramePr>
        <xdr:cNvPr id="5" name="Graphique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16</xdr:col>
      <xdr:colOff>582706</xdr:colOff>
      <xdr:row>2</xdr:row>
      <xdr:rowOff>8964</xdr:rowOff>
    </xdr:from>
    <xdr:to>
      <xdr:col>18</xdr:col>
      <xdr:colOff>681318</xdr:colOff>
      <xdr:row>4</xdr:row>
      <xdr:rowOff>191396</xdr:rowOff>
    </xdr:to>
    <xdr:sp macro="[0]!Actualisation_macro_chapitre" textlink="">
      <xdr:nvSpPr>
        <xdr:cNvPr id="18" name="Rectangle à coins arrondis 17"/>
        <xdr:cNvSpPr/>
      </xdr:nvSpPr>
      <xdr:spPr>
        <a:xfrm>
          <a:off x="9430871" y="367552"/>
          <a:ext cx="1676400" cy="541020"/>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1"/>
            <a:t>Actualisation des résultats</a:t>
          </a:r>
        </a:p>
      </xdr:txBody>
    </xdr:sp>
    <xdr:clientData/>
  </xdr:twoCellAnchor>
  <xdr:twoCellAnchor>
    <xdr:from>
      <xdr:col>18</xdr:col>
      <xdr:colOff>753035</xdr:colOff>
      <xdr:row>2</xdr:row>
      <xdr:rowOff>0</xdr:rowOff>
    </xdr:from>
    <xdr:to>
      <xdr:col>21</xdr:col>
      <xdr:colOff>39893</xdr:colOff>
      <xdr:row>4</xdr:row>
      <xdr:rowOff>188259</xdr:rowOff>
    </xdr:to>
    <xdr:sp macro="" textlink="">
      <xdr:nvSpPr>
        <xdr:cNvPr id="17" name="Rectangle à coins arrondis 16">
          <a:hlinkClick xmlns:r="http://schemas.openxmlformats.org/officeDocument/2006/relationships" r:id="rId1"/>
        </xdr:cNvPr>
        <xdr:cNvSpPr/>
      </xdr:nvSpPr>
      <xdr:spPr>
        <a:xfrm>
          <a:off x="11178988" y="358588"/>
          <a:ext cx="1653540" cy="546847"/>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rot="0" spcFirstLastPara="0" vert="horz" wrap="square" lIns="91440" tIns="45720" rIns="91440" bIns="45720" numCol="1" spcCol="0" rtlCol="0" fromWordArt="0" anchor="ctr" anchorCtr="0" forceAA="0" compatLnSpc="1">
          <a:prstTxWarp prst="textNoShape">
            <a:avLst/>
          </a:prstTxWarp>
          <a:noAutofit/>
        </a:bodyPr>
        <a:lstStyle>
          <a:lvl1pPr marL="0" indent="0">
            <a:defRPr sz="1100">
              <a:solidFill>
                <a:schemeClr val="lt1"/>
              </a:solidFill>
              <a:latin typeface="+mn-lt"/>
              <a:ea typeface="+mn-ea"/>
              <a:cs typeface="+mn-cs"/>
            </a:defRPr>
          </a:lvl1pPr>
          <a:lvl2pPr marL="457200" indent="0">
            <a:defRPr sz="1100">
              <a:solidFill>
                <a:schemeClr val="lt1"/>
              </a:solidFill>
              <a:latin typeface="+mn-lt"/>
              <a:ea typeface="+mn-ea"/>
              <a:cs typeface="+mn-cs"/>
            </a:defRPr>
          </a:lvl2pPr>
          <a:lvl3pPr marL="914400" indent="0">
            <a:defRPr sz="1100">
              <a:solidFill>
                <a:schemeClr val="lt1"/>
              </a:solidFill>
              <a:latin typeface="+mn-lt"/>
              <a:ea typeface="+mn-ea"/>
              <a:cs typeface="+mn-cs"/>
            </a:defRPr>
          </a:lvl3pPr>
          <a:lvl4pPr marL="1371600" indent="0">
            <a:defRPr sz="1100">
              <a:solidFill>
                <a:schemeClr val="lt1"/>
              </a:solidFill>
              <a:latin typeface="+mn-lt"/>
              <a:ea typeface="+mn-ea"/>
              <a:cs typeface="+mn-cs"/>
            </a:defRPr>
          </a:lvl4pPr>
          <a:lvl5pPr marL="1828800" indent="0">
            <a:defRPr sz="1100">
              <a:solidFill>
                <a:schemeClr val="lt1"/>
              </a:solidFill>
              <a:latin typeface="+mn-lt"/>
              <a:ea typeface="+mn-ea"/>
              <a:cs typeface="+mn-cs"/>
            </a:defRPr>
          </a:lvl5pPr>
          <a:lvl6pPr marL="2286000" indent="0">
            <a:defRPr sz="1100">
              <a:solidFill>
                <a:schemeClr val="lt1"/>
              </a:solidFill>
              <a:latin typeface="+mn-lt"/>
              <a:ea typeface="+mn-ea"/>
              <a:cs typeface="+mn-cs"/>
            </a:defRPr>
          </a:lvl6pPr>
          <a:lvl7pPr marL="2743200" indent="0">
            <a:defRPr sz="1100">
              <a:solidFill>
                <a:schemeClr val="lt1"/>
              </a:solidFill>
              <a:latin typeface="+mn-lt"/>
              <a:ea typeface="+mn-ea"/>
              <a:cs typeface="+mn-cs"/>
            </a:defRPr>
          </a:lvl7pPr>
          <a:lvl8pPr marL="3200400" indent="0">
            <a:defRPr sz="1100">
              <a:solidFill>
                <a:schemeClr val="lt1"/>
              </a:solidFill>
              <a:latin typeface="+mn-lt"/>
              <a:ea typeface="+mn-ea"/>
              <a:cs typeface="+mn-cs"/>
            </a:defRPr>
          </a:lvl8pPr>
          <a:lvl9pPr marL="3657600" indent="0">
            <a:defRPr sz="1100">
              <a:solidFill>
                <a:schemeClr val="lt1"/>
              </a:solidFill>
              <a:latin typeface="+mn-lt"/>
              <a:ea typeface="+mn-ea"/>
              <a:cs typeface="+mn-cs"/>
            </a:defRPr>
          </a:lvl9pPr>
        </a:lstStyle>
        <a:p>
          <a:pPr algn="ctr"/>
          <a:r>
            <a:rPr lang="fr-FR" sz="1100" b="1"/>
            <a:t>Retour Diagnostic</a:t>
          </a:r>
        </a:p>
      </xdr:txBody>
    </xdr:sp>
    <xdr:clientData/>
  </xdr:twoCellAnchor>
  <xdr:twoCellAnchor>
    <xdr:from>
      <xdr:col>5</xdr:col>
      <xdr:colOff>193734</xdr:colOff>
      <xdr:row>32</xdr:row>
      <xdr:rowOff>10766</xdr:rowOff>
    </xdr:from>
    <xdr:to>
      <xdr:col>10</xdr:col>
      <xdr:colOff>4617203</xdr:colOff>
      <xdr:row>59</xdr:row>
      <xdr:rowOff>10762</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5</xdr:col>
      <xdr:colOff>82550</xdr:colOff>
      <xdr:row>65</xdr:row>
      <xdr:rowOff>88900</xdr:rowOff>
    </xdr:from>
    <xdr:to>
      <xdr:col>10</xdr:col>
      <xdr:colOff>4914900</xdr:colOff>
      <xdr:row>91</xdr:row>
      <xdr:rowOff>165100</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xdr:col>
      <xdr:colOff>323850</xdr:colOff>
      <xdr:row>95</xdr:row>
      <xdr:rowOff>88900</xdr:rowOff>
    </xdr:from>
    <xdr:to>
      <xdr:col>10</xdr:col>
      <xdr:colOff>4610100</xdr:colOff>
      <xdr:row>122</xdr:row>
      <xdr:rowOff>76200</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5</xdr:col>
      <xdr:colOff>285750</xdr:colOff>
      <xdr:row>127</xdr:row>
      <xdr:rowOff>177800</xdr:rowOff>
    </xdr:from>
    <xdr:to>
      <xdr:col>10</xdr:col>
      <xdr:colOff>4826000</xdr:colOff>
      <xdr:row>156</xdr:row>
      <xdr:rowOff>76200</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lemencetournemire/Desktop/essai%204.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nuel d'utilisation"/>
      <sheetName val="Diagnostic"/>
      <sheetName val="Résultats globaux"/>
      <sheetName val="Résultats par chapitre"/>
      <sheetName val="Liste"/>
    </sheetNames>
    <sheetDataSet>
      <sheetData sheetId="0">
        <row r="16">
          <cell r="N16" t="str">
            <v>Conforme</v>
          </cell>
          <cell r="O16">
            <v>1</v>
          </cell>
        </row>
        <row r="17">
          <cell r="N17" t="str">
            <v>Acceptable</v>
          </cell>
          <cell r="O17">
            <v>0.66</v>
          </cell>
        </row>
        <row r="18">
          <cell r="N18" t="str">
            <v>Non conforme</v>
          </cell>
          <cell r="O18">
            <v>0</v>
          </cell>
        </row>
        <row r="19">
          <cell r="N19" t="str">
            <v>Exclus (NA)</v>
          </cell>
          <cell r="O19" t="str">
            <v>NA</v>
          </cell>
        </row>
      </sheetData>
      <sheetData sheetId="1"/>
      <sheetData sheetId="2"/>
      <sheetData sheetId="3"/>
      <sheetData sheetId="4"/>
    </sheetDataSet>
  </externalBook>
</externalLink>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clemence.tournemire@orange.fr" refreshedDate="43610.757752893522" createdVersion="5" refreshedVersion="4" minRefreshableVersion="3" recordCount="41">
  <cacheSource type="worksheet">
    <worksheetSource name="Tableau1"/>
  </cacheSource>
  <cacheFields count="8">
    <cacheField name="Chapitre" numFmtId="0">
      <sharedItems containsBlank="1" count="9">
        <s v="Chap. 4 Contexte de l'organisme"/>
        <s v="Chap. 5 Leadership"/>
        <s v="Chap. 6 Planification"/>
        <m u="1"/>
        <s v="Chap. 8 Réalisation des activités opérationnelles" u="1"/>
        <s v="Chap. 7 Support" u="1"/>
        <s v="Chap. 10 Amélioration" u="1"/>
        <s v="Chap. 9 Evaluation des performances" u="1"/>
        <s v="Chap.10 Amélioration" u="1"/>
      </sharedItems>
    </cacheField>
    <cacheField name="Article" numFmtId="0">
      <sharedItems containsBlank="1" count="32">
        <s v="4.1 Compréhension de l'organisme et de son contexte"/>
        <s v="4.2 Compréhension des besoins et attentes des parties intéressées"/>
        <s v="4.3 Détermination du domaine d'application du système de management de la qualité"/>
        <s v="4.4 SMQ et ses processus"/>
        <s v="5.1 Leadership et engagement"/>
        <s v="5.2 Politique"/>
        <s v="5.3 Rôles, responsabilités et autorités au sein de l'organisme"/>
        <s v="6.1 Actions à mettre en œuvre face aux risques et opportunités"/>
        <s v="7.1 Ressources" u="1"/>
        <s v="10.2 Non-conformité et action corrective" u="1"/>
        <m u="1"/>
        <s v="7.3 Sensibilisation" u="1"/>
        <s v="8.1 Planification et maîtrise opérationnelles" u="1"/>
        <s v="9.2 Audit interne" u="1"/>
        <s v="8.6 Libération des produits et services" u="1"/>
        <s v="10.3 Amélioration continue" u="1"/>
        <s v="7.3 Sensiblisation" u="1"/>
        <s v="7.4 Communication" u="1"/>
        <s v="8.4 Maitrise des processus, produits et services fournis par des prestataires externes" u="1"/>
        <s v="6.3 Planification des modifications" u="1"/>
        <s v="6.2 Objectifs qualité et planification des actions pour les atteindre" u="1"/>
        <s v="4.2 Compréhension des besoins et attentes des parties intéréssées" u="1"/>
        <s v="8.7 Maîtrise des éléments de sortie non conformes" u="1"/>
        <s v="9.3 Revue de direction" u="1"/>
        <s v="8.3 Conception" u="1"/>
        <s v="8.2 Exigences relatives aux produits et services" u="1"/>
        <s v="9.1 Surveillance, mesure, analyse et évaluation" u="1"/>
        <s v="8.5 Production et préparation de service" u="1"/>
        <s v="4.3 Détermination du domaine d'application du système de managment de la qualité" u="1"/>
        <s v="10.1 Généralités" u="1"/>
        <s v="7.2 Compétences" u="1"/>
        <s v="7.5 Information documentée" u="1"/>
      </sharedItems>
    </cacheField>
    <cacheField name="Chapitre de la norme correspondant_x000d_Version 2015" numFmtId="0">
      <sharedItems containsBlank="1"/>
    </cacheField>
    <cacheField name="Ancien chapitre version 2008" numFmtId="0">
      <sharedItems/>
    </cacheField>
    <cacheField name="Observations" numFmtId="0">
      <sharedItems containsNonDate="0" containsString="0" containsBlank="1"/>
    </cacheField>
    <cacheField name="Evaluation" numFmtId="0">
      <sharedItems/>
    </cacheField>
    <cacheField name="N° photographie(s)" numFmtId="0">
      <sharedItems containsNonDate="0" containsString="0" containsBlank="1"/>
    </cacheField>
    <cacheField name="Note" numFmtId="9">
      <sharedItems containsSemiMixedTypes="0" containsString="0" containsNumber="1" minValue="0" maxValue="1"/>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41">
  <r>
    <x v="0"/>
    <x v="0"/>
    <m/>
    <s v="-"/>
    <m/>
    <s v="Non conforme"/>
    <m/>
    <n v="0"/>
  </r>
  <r>
    <x v="0"/>
    <x v="0"/>
    <m/>
    <s v="-"/>
    <m/>
    <s v="Conforme"/>
    <m/>
    <n v="1"/>
  </r>
  <r>
    <x v="0"/>
    <x v="0"/>
    <m/>
    <s v="-"/>
    <m/>
    <s v="Conforme"/>
    <m/>
    <n v="1"/>
  </r>
  <r>
    <x v="0"/>
    <x v="1"/>
    <m/>
    <s v="-"/>
    <m/>
    <s v="Conforme"/>
    <m/>
    <n v="1"/>
  </r>
  <r>
    <x v="0"/>
    <x v="1"/>
    <m/>
    <s v="-"/>
    <m/>
    <s v="Conforme"/>
    <m/>
    <n v="1"/>
  </r>
  <r>
    <x v="0"/>
    <x v="1"/>
    <m/>
    <s v="-"/>
    <m/>
    <s v="Conforme"/>
    <m/>
    <n v="1"/>
  </r>
  <r>
    <x v="0"/>
    <x v="2"/>
    <m/>
    <s v="1.2"/>
    <m/>
    <s v="Conforme"/>
    <m/>
    <n v="1"/>
  </r>
  <r>
    <x v="0"/>
    <x v="2"/>
    <m/>
    <s v="1.2"/>
    <m/>
    <s v="Conforme"/>
    <m/>
    <n v="1"/>
  </r>
  <r>
    <x v="0"/>
    <x v="3"/>
    <m/>
    <s v="1.2"/>
    <m/>
    <s v="Conforme"/>
    <m/>
    <n v="1"/>
  </r>
  <r>
    <x v="0"/>
    <x v="3"/>
    <m/>
    <s v="1.2"/>
    <m/>
    <s v="Conforme"/>
    <m/>
    <n v="1"/>
  </r>
  <r>
    <x v="0"/>
    <x v="3"/>
    <m/>
    <s v="1.2"/>
    <m/>
    <s v="Conforme"/>
    <m/>
    <n v="1"/>
  </r>
  <r>
    <x v="0"/>
    <x v="3"/>
    <m/>
    <s v="1.2"/>
    <m/>
    <s v="Conforme"/>
    <m/>
    <n v="1"/>
  </r>
  <r>
    <x v="0"/>
    <x v="3"/>
    <m/>
    <s v="1.2"/>
    <m/>
    <s v="Conforme"/>
    <m/>
    <n v="1"/>
  </r>
  <r>
    <x v="0"/>
    <x v="3"/>
    <m/>
    <s v="1.2"/>
    <m/>
    <s v="Non conforme"/>
    <m/>
    <n v="0"/>
  </r>
  <r>
    <x v="0"/>
    <x v="3"/>
    <m/>
    <s v="1.2"/>
    <m/>
    <s v="Conforme"/>
    <m/>
    <n v="1"/>
  </r>
  <r>
    <x v="0"/>
    <x v="3"/>
    <m/>
    <s v="1.2"/>
    <m/>
    <s v="Conforme"/>
    <m/>
    <n v="1"/>
  </r>
  <r>
    <x v="0"/>
    <x v="3"/>
    <m/>
    <s v="1.2"/>
    <m/>
    <s v="Conforme"/>
    <m/>
    <n v="1"/>
  </r>
  <r>
    <x v="0"/>
    <x v="3"/>
    <m/>
    <s v="1.2"/>
    <m/>
    <s v="Acceptable"/>
    <m/>
    <n v="0.66"/>
  </r>
  <r>
    <x v="1"/>
    <x v="4"/>
    <s v="5.1.1 Généralités"/>
    <s v="5.1"/>
    <m/>
    <s v="Conforme"/>
    <m/>
    <n v="1"/>
  </r>
  <r>
    <x v="1"/>
    <x v="4"/>
    <s v="5.1.1 Généralités"/>
    <s v="5.1"/>
    <m/>
    <s v="Conforme"/>
    <m/>
    <n v="1"/>
  </r>
  <r>
    <x v="1"/>
    <x v="4"/>
    <s v="5.1.1 Généralités"/>
    <s v="5.1"/>
    <m/>
    <s v="Conforme"/>
    <m/>
    <n v="1"/>
  </r>
  <r>
    <x v="1"/>
    <x v="4"/>
    <s v="5.1.1 Généralités"/>
    <s v="5.1"/>
    <m/>
    <s v="Conforme"/>
    <m/>
    <n v="1"/>
  </r>
  <r>
    <x v="1"/>
    <x v="4"/>
    <s v="5.1.1 Généralités"/>
    <s v="5.1"/>
    <m/>
    <s v="Conforme"/>
    <m/>
    <n v="1"/>
  </r>
  <r>
    <x v="1"/>
    <x v="4"/>
    <s v="5.1.1 Généralités"/>
    <s v="5.1"/>
    <m/>
    <s v="Conforme"/>
    <m/>
    <n v="1"/>
  </r>
  <r>
    <x v="1"/>
    <x v="4"/>
    <s v="5.1.1 Généralités"/>
    <s v="5.1"/>
    <m/>
    <s v="Conforme"/>
    <m/>
    <n v="1"/>
  </r>
  <r>
    <x v="1"/>
    <x v="4"/>
    <s v="5.1.1 Généralités"/>
    <s v="5.1"/>
    <m/>
    <s v="Conforme"/>
    <m/>
    <n v="1"/>
  </r>
  <r>
    <x v="1"/>
    <x v="4"/>
    <s v="5.1.2 Orientation client"/>
    <s v="5.2"/>
    <m/>
    <s v="Conforme"/>
    <m/>
    <n v="1"/>
  </r>
  <r>
    <x v="1"/>
    <x v="4"/>
    <s v="5.1.2 Orientation client"/>
    <s v="5.2"/>
    <m/>
    <s v="Conforme"/>
    <m/>
    <n v="1"/>
  </r>
  <r>
    <x v="1"/>
    <x v="4"/>
    <s v="5.1.2 Orientation client"/>
    <s v="5.2"/>
    <m/>
    <s v="Conforme"/>
    <m/>
    <n v="1"/>
  </r>
  <r>
    <x v="1"/>
    <x v="5"/>
    <m/>
    <s v="5.3"/>
    <m/>
    <s v="Conforme"/>
    <m/>
    <n v="1"/>
  </r>
  <r>
    <x v="1"/>
    <x v="5"/>
    <m/>
    <s v="5.3"/>
    <m/>
    <s v="Conforme"/>
    <m/>
    <n v="1"/>
  </r>
  <r>
    <x v="1"/>
    <x v="5"/>
    <m/>
    <s v="5.3"/>
    <m/>
    <s v="Conforme"/>
    <m/>
    <n v="1"/>
  </r>
  <r>
    <x v="1"/>
    <x v="5"/>
    <m/>
    <s v="5.3"/>
    <m/>
    <s v="Conforme"/>
    <m/>
    <n v="1"/>
  </r>
  <r>
    <x v="1"/>
    <x v="5"/>
    <m/>
    <s v="5.3"/>
    <m/>
    <s v="Conforme"/>
    <m/>
    <n v="1"/>
  </r>
  <r>
    <x v="1"/>
    <x v="5"/>
    <m/>
    <s v="5.3"/>
    <m/>
    <s v="Conforme"/>
    <m/>
    <n v="1"/>
  </r>
  <r>
    <x v="1"/>
    <x v="5"/>
    <m/>
    <s v="5.3"/>
    <m/>
    <s v="Conforme"/>
    <m/>
    <n v="1"/>
  </r>
  <r>
    <x v="1"/>
    <x v="6"/>
    <m/>
    <s v="5.5"/>
    <m/>
    <s v="Conforme"/>
    <m/>
    <n v="1"/>
  </r>
  <r>
    <x v="1"/>
    <x v="6"/>
    <m/>
    <s v="5.5"/>
    <m/>
    <s v="Conforme"/>
    <m/>
    <n v="1"/>
  </r>
  <r>
    <x v="1"/>
    <x v="6"/>
    <m/>
    <s v="5.5"/>
    <m/>
    <s v="Conforme"/>
    <m/>
    <n v="1"/>
  </r>
  <r>
    <x v="1"/>
    <x v="6"/>
    <m/>
    <s v="5.5"/>
    <m/>
    <s v="Conforme"/>
    <m/>
    <n v="1"/>
  </r>
  <r>
    <x v="2"/>
    <x v="7"/>
    <m/>
    <s v="5.4.2 / 8.3"/>
    <m/>
    <s v="Conforme"/>
    <m/>
    <n v="1"/>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2" cacheId="6" applyNumberFormats="0" applyBorderFormats="0" applyFontFormats="0" applyPatternFormats="0" applyAlignmentFormats="0" applyWidthHeightFormats="1" dataCaption="Valeurs" grandTotalCaption="Note générale" updatedVersion="4" minRefreshableVersion="3" useAutoFormatting="1" itemPrintTitles="1" createdVersion="5" indent="0" outline="1" outlineData="1" multipleFieldFilters="0" chartFormat="56" rowHeaderCaption="Chapitre de la norme">
  <location ref="B127:C128" firstHeaderRow="1" firstDataRow="1" firstDataCol="1" rowPageCount="1" colPageCount="1"/>
  <pivotFields count="8">
    <pivotField axis="axisPage" multipleItemSelectionAllowed="1" showAll="0" defaultSubtotal="0">
      <items count="9">
        <item h="1" m="1" x="6"/>
        <item h="1" x="0"/>
        <item h="1" x="1"/>
        <item h="1" x="2"/>
        <item m="1" x="5"/>
        <item h="1" m="1" x="4"/>
        <item h="1" m="1" x="7"/>
        <item h="1" m="1" x="8"/>
        <item h="1" m="1" x="3"/>
      </items>
    </pivotField>
    <pivotField axis="axisRow" showAll="0" defaultSubtotal="0">
      <items count="32">
        <item m="1" x="29"/>
        <item m="1" x="9"/>
        <item m="1" x="15"/>
        <item x="0"/>
        <item m="1" x="21"/>
        <item m="1" x="28"/>
        <item x="3"/>
        <item x="4"/>
        <item x="5"/>
        <item x="6"/>
        <item x="7"/>
        <item m="1" x="20"/>
        <item m="1" x="19"/>
        <item m="1" x="8"/>
        <item m="1" x="30"/>
        <item m="1" x="16"/>
        <item m="1" x="17"/>
        <item m="1" x="31"/>
        <item m="1" x="12"/>
        <item m="1" x="25"/>
        <item m="1" x="24"/>
        <item m="1" x="18"/>
        <item m="1" x="27"/>
        <item m="1" x="14"/>
        <item m="1" x="22"/>
        <item m="1" x="26"/>
        <item m="1" x="13"/>
        <item m="1" x="23"/>
        <item x="1"/>
        <item x="2"/>
        <item m="1" x="11"/>
        <item m="1" x="10"/>
      </items>
    </pivotField>
    <pivotField showAll="0" defaultSubtotal="0"/>
    <pivotField showAll="0"/>
    <pivotField showAll="0" defaultSubtotal="0"/>
    <pivotField showAll="0" defaultSubtotal="0"/>
    <pivotField showAll="0" defaultSubtotal="0"/>
    <pivotField dataField="1" showAll="0"/>
  </pivotFields>
  <rowFields count="1">
    <field x="1"/>
  </rowFields>
  <rowItems count="1">
    <i t="grand">
      <x/>
    </i>
  </rowItems>
  <colItems count="1">
    <i/>
  </colItems>
  <pageFields count="1">
    <pageField fld="0" hier="-1"/>
  </pageFields>
  <dataFields count="1">
    <dataField name="Note (%)" fld="7" subtotal="average" baseField="0" baseItem="5" numFmtId="9"/>
  </dataFields>
  <formats count="1">
    <format dxfId="0">
      <pivotArea outline="0" fieldPosition="0">
        <references count="1">
          <reference field="4294967294" count="1">
            <x v="0"/>
          </reference>
        </references>
      </pivotArea>
    </format>
  </formats>
  <chartFormats count="13">
    <chartFormat chart="0" format="0" series="1">
      <pivotArea type="data" outline="0" fieldPosition="0">
        <references count="1">
          <reference field="4294967294" count="1" selected="0">
            <x v="0"/>
          </reference>
        </references>
      </pivotArea>
    </chartFormat>
    <chartFormat chart="6" format="0" series="1">
      <pivotArea type="data" outline="0" fieldPosition="0">
        <references count="1">
          <reference field="4294967294" count="1" selected="0">
            <x v="0"/>
          </reference>
        </references>
      </pivotArea>
    </chartFormat>
    <chartFormat chart="10" format="0" series="1">
      <pivotArea type="data" outline="0" fieldPosition="0">
        <references count="1">
          <reference field="4294967294" count="1" selected="0">
            <x v="0"/>
          </reference>
        </references>
      </pivotArea>
    </chartFormat>
    <chartFormat chart="12" format="2" series="1">
      <pivotArea type="data" outline="0" fieldPosition="0">
        <references count="1">
          <reference field="4294967294" count="1" selected="0">
            <x v="0"/>
          </reference>
        </references>
      </pivotArea>
    </chartFormat>
    <chartFormat chart="15" format="0" series="1">
      <pivotArea type="data" outline="0" fieldPosition="0">
        <references count="1">
          <reference field="4294967294" count="1" selected="0">
            <x v="0"/>
          </reference>
        </references>
      </pivotArea>
    </chartFormat>
    <chartFormat chart="20" format="2" series="1">
      <pivotArea type="data" outline="0" fieldPosition="0">
        <references count="1">
          <reference field="4294967294" count="1" selected="0">
            <x v="0"/>
          </reference>
        </references>
      </pivotArea>
    </chartFormat>
    <chartFormat chart="22" format="4" series="1">
      <pivotArea type="data" outline="0" fieldPosition="0">
        <references count="1">
          <reference field="4294967294" count="1" selected="0">
            <x v="0"/>
          </reference>
        </references>
      </pivotArea>
    </chartFormat>
    <chartFormat chart="24" format="4" series="1">
      <pivotArea type="data" outline="0" fieldPosition="0">
        <references count="1">
          <reference field="4294967294" count="1" selected="0">
            <x v="0"/>
          </reference>
        </references>
      </pivotArea>
    </chartFormat>
    <chartFormat chart="26" format="6" series="1">
      <pivotArea type="data" outline="0" fieldPosition="0">
        <references count="1">
          <reference field="4294967294" count="1" selected="0">
            <x v="0"/>
          </reference>
        </references>
      </pivotArea>
    </chartFormat>
    <chartFormat chart="28" format="8" series="1">
      <pivotArea type="data" outline="0" fieldPosition="0">
        <references count="1">
          <reference field="4294967294" count="1" selected="0">
            <x v="0"/>
          </reference>
        </references>
      </pivotArea>
    </chartFormat>
    <chartFormat chart="30" format="8" series="1">
      <pivotArea type="data" outline="0" fieldPosition="0">
        <references count="1">
          <reference field="4294967294" count="1" selected="0">
            <x v="0"/>
          </reference>
        </references>
      </pivotArea>
    </chartFormat>
    <chartFormat chart="37" format="0" series="1">
      <pivotArea type="data" outline="0" fieldPosition="0">
        <references count="1">
          <reference field="4294967294" count="1" selected="0">
            <x v="0"/>
          </reference>
        </references>
      </pivotArea>
    </chartFormat>
    <chartFormat chart="4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9" cacheId="6" applyNumberFormats="0" applyBorderFormats="0" applyFontFormats="0" applyPatternFormats="0" applyAlignmentFormats="0" applyWidthHeightFormats="1" dataCaption="Valeurs" grandTotalCaption="Note générale" updatedVersion="4" minRefreshableVersion="3" useAutoFormatting="1" itemPrintTitles="1" createdVersion="5" indent="0" outline="1" outlineData="1" multipleFieldFilters="0" chartFormat="26" rowHeaderCaption="Chapitre de la norme">
  <location ref="B31:C36" firstHeaderRow="1" firstDataRow="1" firstDataCol="1" rowPageCount="1" colPageCount="1"/>
  <pivotFields count="8">
    <pivotField axis="axisPage" multipleItemSelectionAllowed="1" showAll="0" defaultSubtotal="0">
      <items count="9">
        <item h="1" m="1" x="6"/>
        <item x="0"/>
        <item h="1" x="1"/>
        <item h="1" x="2"/>
        <item h="1" m="1" x="5"/>
        <item h="1" m="1" x="4"/>
        <item h="1" m="1" x="7"/>
        <item h="1" m="1" x="8"/>
        <item h="1" m="1" x="3"/>
      </items>
    </pivotField>
    <pivotField axis="axisRow" showAll="0" defaultSubtotal="0">
      <items count="32">
        <item m="1" x="29"/>
        <item m="1" x="9"/>
        <item m="1" x="15"/>
        <item x="0"/>
        <item m="1" x="21"/>
        <item m="1" x="28"/>
        <item x="3"/>
        <item x="4"/>
        <item x="5"/>
        <item x="6"/>
        <item x="7"/>
        <item m="1" x="20"/>
        <item m="1" x="19"/>
        <item m="1" x="8"/>
        <item m="1" x="30"/>
        <item m="1" x="16"/>
        <item m="1" x="17"/>
        <item m="1" x="31"/>
        <item m="1" x="12"/>
        <item m="1" x="25"/>
        <item m="1" x="24"/>
        <item m="1" x="18"/>
        <item m="1" x="27"/>
        <item m="1" x="14"/>
        <item m="1" x="22"/>
        <item m="1" x="26"/>
        <item m="1" x="13"/>
        <item m="1" x="23"/>
        <item x="1"/>
        <item x="2"/>
        <item m="1" x="11"/>
        <item m="1" x="10"/>
      </items>
    </pivotField>
    <pivotField showAll="0" defaultSubtotal="0"/>
    <pivotField showAll="0"/>
    <pivotField showAll="0" defaultSubtotal="0"/>
    <pivotField showAll="0" defaultSubtotal="0"/>
    <pivotField showAll="0" defaultSubtotal="0"/>
    <pivotField dataField="1" showAll="0"/>
  </pivotFields>
  <rowFields count="1">
    <field x="1"/>
  </rowFields>
  <rowItems count="5">
    <i>
      <x v="3"/>
    </i>
    <i>
      <x v="6"/>
    </i>
    <i>
      <x v="28"/>
    </i>
    <i>
      <x v="29"/>
    </i>
    <i t="grand">
      <x/>
    </i>
  </rowItems>
  <colItems count="1">
    <i/>
  </colItems>
  <pageFields count="1">
    <pageField fld="0" hier="-1"/>
  </pageFields>
  <dataFields count="1">
    <dataField name="Note (%)" fld="7" subtotal="average" baseField="0" baseItem="5" numFmtId="9"/>
  </dataFields>
  <formats count="1">
    <format dxfId="1">
      <pivotArea outline="0" fieldPosition="0">
        <references count="1">
          <reference field="4294967294" count="1">
            <x v="0"/>
          </reference>
        </references>
      </pivotArea>
    </format>
  </formats>
  <chartFormats count="3">
    <chartFormat chart="0" format="0" series="1">
      <pivotArea type="data" outline="0" fieldPosition="0">
        <references count="1">
          <reference field="4294967294" count="1" selected="0">
            <x v="0"/>
          </reference>
        </references>
      </pivotArea>
    </chartFormat>
    <chartFormat chart="6" format="0" series="1">
      <pivotArea type="data" outline="0" fieldPosition="0">
        <references count="1">
          <reference field="4294967294" count="1" selected="0">
            <x v="0"/>
          </reference>
        </references>
      </pivotArea>
    </chartFormat>
    <chartFormat chart="10"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3.xml><?xml version="1.0" encoding="utf-8"?>
<pivotTableDefinition xmlns="http://schemas.openxmlformats.org/spreadsheetml/2006/main" name="Tableau croisé dynamique11" cacheId="6" applyNumberFormats="0" applyBorderFormats="0" applyFontFormats="0" applyPatternFormats="0" applyAlignmentFormats="0" applyWidthHeightFormats="1" dataCaption="Valeurs" grandTotalCaption="Note générale" updatedVersion="4" minRefreshableVersion="3" useAutoFormatting="1" itemPrintTitles="1" createdVersion="5" indent="0" outline="1" outlineData="1" multipleFieldFilters="0" chartFormat="49" rowHeaderCaption="Chapitre de la norme">
  <location ref="B95:C97" firstHeaderRow="1" firstDataRow="1" firstDataCol="1" rowPageCount="1" colPageCount="1"/>
  <pivotFields count="8">
    <pivotField axis="axisPage" multipleItemSelectionAllowed="1" showAll="0" defaultSubtotal="0">
      <items count="9">
        <item h="1" m="1" x="6"/>
        <item h="1" x="0"/>
        <item h="1" x="1"/>
        <item x="2"/>
        <item h="1" m="1" x="5"/>
        <item h="1" m="1" x="4"/>
        <item h="1" m="1" x="7"/>
        <item h="1" m="1" x="8"/>
        <item h="1" m="1" x="3"/>
      </items>
    </pivotField>
    <pivotField axis="axisRow" showAll="0" defaultSubtotal="0">
      <items count="32">
        <item m="1" x="29"/>
        <item m="1" x="9"/>
        <item m="1" x="15"/>
        <item x="0"/>
        <item m="1" x="21"/>
        <item m="1" x="28"/>
        <item x="3"/>
        <item x="4"/>
        <item x="5"/>
        <item x="6"/>
        <item x="7"/>
        <item m="1" x="20"/>
        <item m="1" x="19"/>
        <item m="1" x="8"/>
        <item m="1" x="30"/>
        <item m="1" x="16"/>
        <item m="1" x="17"/>
        <item m="1" x="31"/>
        <item m="1" x="12"/>
        <item m="1" x="25"/>
        <item m="1" x="24"/>
        <item m="1" x="18"/>
        <item m="1" x="27"/>
        <item m="1" x="14"/>
        <item m="1" x="22"/>
        <item m="1" x="26"/>
        <item m="1" x="13"/>
        <item m="1" x="23"/>
        <item x="1"/>
        <item x="2"/>
        <item m="1" x="11"/>
        <item m="1" x="10"/>
      </items>
    </pivotField>
    <pivotField showAll="0" defaultSubtotal="0"/>
    <pivotField showAll="0"/>
    <pivotField showAll="0" defaultSubtotal="0"/>
    <pivotField showAll="0" defaultSubtotal="0"/>
    <pivotField showAll="0" defaultSubtotal="0"/>
    <pivotField dataField="1" showAll="0"/>
  </pivotFields>
  <rowFields count="1">
    <field x="1"/>
  </rowFields>
  <rowItems count="2">
    <i>
      <x v="10"/>
    </i>
    <i t="grand">
      <x/>
    </i>
  </rowItems>
  <colItems count="1">
    <i/>
  </colItems>
  <pageFields count="1">
    <pageField fld="0" hier="-1"/>
  </pageFields>
  <dataFields count="1">
    <dataField name="Note (%)" fld="7" subtotal="average" baseField="0" baseItem="5" numFmtId="9"/>
  </dataFields>
  <formats count="1">
    <format dxfId="2">
      <pivotArea outline="0" fieldPosition="0">
        <references count="1">
          <reference field="4294967294" count="1">
            <x v="0"/>
          </reference>
        </references>
      </pivotArea>
    </format>
  </formats>
  <chartFormats count="12">
    <chartFormat chart="0" format="0" series="1">
      <pivotArea type="data" outline="0" fieldPosition="0">
        <references count="1">
          <reference field="4294967294" count="1" selected="0">
            <x v="0"/>
          </reference>
        </references>
      </pivotArea>
    </chartFormat>
    <chartFormat chart="6" format="0" series="1">
      <pivotArea type="data" outline="0" fieldPosition="0">
        <references count="1">
          <reference field="4294967294" count="1" selected="0">
            <x v="0"/>
          </reference>
        </references>
      </pivotArea>
    </chartFormat>
    <chartFormat chart="10" format="0" series="1">
      <pivotArea type="data" outline="0" fieldPosition="0">
        <references count="1">
          <reference field="4294967294" count="1" selected="0">
            <x v="0"/>
          </reference>
        </references>
      </pivotArea>
    </chartFormat>
    <chartFormat chart="12" format="2" series="1">
      <pivotArea type="data" outline="0" fieldPosition="0">
        <references count="1">
          <reference field="4294967294" count="1" selected="0">
            <x v="0"/>
          </reference>
        </references>
      </pivotArea>
    </chartFormat>
    <chartFormat chart="15" format="0" series="1">
      <pivotArea type="data" outline="0" fieldPosition="0">
        <references count="1">
          <reference field="4294967294" count="1" selected="0">
            <x v="0"/>
          </reference>
        </references>
      </pivotArea>
    </chartFormat>
    <chartFormat chart="20" format="2" series="1">
      <pivotArea type="data" outline="0" fieldPosition="0">
        <references count="1">
          <reference field="4294967294" count="1" selected="0">
            <x v="0"/>
          </reference>
        </references>
      </pivotArea>
    </chartFormat>
    <chartFormat chart="22" format="4" series="1">
      <pivotArea type="data" outline="0" fieldPosition="0">
        <references count="1">
          <reference field="4294967294" count="1" selected="0">
            <x v="0"/>
          </reference>
        </references>
      </pivotArea>
    </chartFormat>
    <chartFormat chart="24" format="4" series="1">
      <pivotArea type="data" outline="0" fieldPosition="0">
        <references count="1">
          <reference field="4294967294" count="1" selected="0">
            <x v="0"/>
          </reference>
        </references>
      </pivotArea>
    </chartFormat>
    <chartFormat chart="26" format="6" series="1">
      <pivotArea type="data" outline="0" fieldPosition="0">
        <references count="1">
          <reference field="4294967294" count="1" selected="0">
            <x v="0"/>
          </reference>
        </references>
      </pivotArea>
    </chartFormat>
    <chartFormat chart="28" format="8" series="1">
      <pivotArea type="data" outline="0" fieldPosition="0">
        <references count="1">
          <reference field="4294967294" count="1" selected="0">
            <x v="0"/>
          </reference>
        </references>
      </pivotArea>
    </chartFormat>
    <chartFormat chart="30" format="8" series="1">
      <pivotArea type="data" outline="0" fieldPosition="0">
        <references count="1">
          <reference field="4294967294" count="1" selected="0">
            <x v="0"/>
          </reference>
        </references>
      </pivotArea>
    </chartFormat>
    <chartFormat chart="37"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4.xml><?xml version="1.0" encoding="utf-8"?>
<pivotTableDefinition xmlns="http://schemas.openxmlformats.org/spreadsheetml/2006/main" name="Tableau croisé dynamique10" cacheId="6" applyNumberFormats="0" applyBorderFormats="0" applyFontFormats="0" applyPatternFormats="0" applyAlignmentFormats="0" applyWidthHeightFormats="1" dataCaption="Valeurs" grandTotalCaption="Note générale" updatedVersion="4" minRefreshableVersion="3" useAutoFormatting="1" itemPrintTitles="1" createdVersion="5" indent="0" outline="1" outlineData="1" multipleFieldFilters="0" chartFormat="43" rowHeaderCaption="Chapitre de la norme">
  <location ref="B62:C66" firstHeaderRow="1" firstDataRow="1" firstDataCol="1" rowPageCount="1" colPageCount="1"/>
  <pivotFields count="8">
    <pivotField axis="axisPage" multipleItemSelectionAllowed="1" showAll="0" defaultSubtotal="0">
      <items count="9">
        <item h="1" m="1" x="6"/>
        <item h="1" x="0"/>
        <item x="1"/>
        <item h="1" x="2"/>
        <item h="1" m="1" x="5"/>
        <item h="1" m="1" x="4"/>
        <item h="1" m="1" x="7"/>
        <item h="1" m="1" x="8"/>
        <item h="1" m="1" x="3"/>
      </items>
    </pivotField>
    <pivotField axis="axisRow" showAll="0" defaultSubtotal="0">
      <items count="32">
        <item m="1" x="29"/>
        <item m="1" x="9"/>
        <item m="1" x="15"/>
        <item x="0"/>
        <item m="1" x="21"/>
        <item m="1" x="28"/>
        <item x="3"/>
        <item x="4"/>
        <item x="5"/>
        <item x="6"/>
        <item x="7"/>
        <item m="1" x="20"/>
        <item m="1" x="19"/>
        <item m="1" x="8"/>
        <item m="1" x="30"/>
        <item m="1" x="16"/>
        <item m="1" x="17"/>
        <item m="1" x="31"/>
        <item m="1" x="12"/>
        <item m="1" x="25"/>
        <item m="1" x="24"/>
        <item m="1" x="18"/>
        <item m="1" x="27"/>
        <item m="1" x="14"/>
        <item m="1" x="22"/>
        <item m="1" x="26"/>
        <item m="1" x="13"/>
        <item m="1" x="23"/>
        <item x="1"/>
        <item x="2"/>
        <item m="1" x="11"/>
        <item m="1" x="10"/>
      </items>
    </pivotField>
    <pivotField showAll="0" defaultSubtotal="0"/>
    <pivotField showAll="0"/>
    <pivotField showAll="0" defaultSubtotal="0"/>
    <pivotField showAll="0" defaultSubtotal="0"/>
    <pivotField showAll="0" defaultSubtotal="0"/>
    <pivotField dataField="1" showAll="0"/>
  </pivotFields>
  <rowFields count="1">
    <field x="1"/>
  </rowFields>
  <rowItems count="4">
    <i>
      <x v="7"/>
    </i>
    <i>
      <x v="8"/>
    </i>
    <i>
      <x v="9"/>
    </i>
    <i t="grand">
      <x/>
    </i>
  </rowItems>
  <colItems count="1">
    <i/>
  </colItems>
  <pageFields count="1">
    <pageField fld="0" hier="-1"/>
  </pageFields>
  <dataFields count="1">
    <dataField name="Note (%)" fld="7" subtotal="average" baseField="0" baseItem="5" numFmtId="9"/>
  </dataFields>
  <formats count="1">
    <format dxfId="3">
      <pivotArea outline="0" fieldPosition="0">
        <references count="1">
          <reference field="4294967294" count="1">
            <x v="0"/>
          </reference>
        </references>
      </pivotArea>
    </format>
  </formats>
  <chartFormats count="5">
    <chartFormat chart="0" format="0" series="1">
      <pivotArea type="data" outline="0" fieldPosition="0">
        <references count="1">
          <reference field="4294967294" count="1" selected="0">
            <x v="0"/>
          </reference>
        </references>
      </pivotArea>
    </chartFormat>
    <chartFormat chart="6" format="0" series="1">
      <pivotArea type="data" outline="0" fieldPosition="0">
        <references count="1">
          <reference field="4294967294" count="1" selected="0">
            <x v="0"/>
          </reference>
        </references>
      </pivotArea>
    </chartFormat>
    <chartFormat chart="10" format="0" series="1">
      <pivotArea type="data" outline="0" fieldPosition="0">
        <references count="1">
          <reference field="4294967294" count="1" selected="0">
            <x v="0"/>
          </reference>
        </references>
      </pivotArea>
    </chartFormat>
    <chartFormat chart="12" format="2" series="1">
      <pivotArea type="data" outline="0" fieldPosition="0">
        <references count="1">
          <reference field="4294967294" count="1" selected="0">
            <x v="0"/>
          </reference>
        </references>
      </pivotArea>
    </chartFormat>
    <chartFormat chart="15" format="0" series="1">
      <pivotArea type="data" outline="0" fieldPosition="0">
        <references count="1">
          <reference field="4294967294"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Tableau1" displayName="Tableau1" ref="C13:J54" headerRowDxfId="19" dataDxfId="18" totalsRowDxfId="17">
  <autoFilter ref="C13:J54"/>
  <tableColumns count="8">
    <tableColumn id="5" name="Chapitre" totalsRowLabel="Total" dataDxfId="16" totalsRowDxfId="15"/>
    <tableColumn id="7" name="Article" dataDxfId="14" totalsRowDxfId="13"/>
    <tableColumn id="1" name="Chapitre de la norme correspondant_x000a_Version 2015" dataDxfId="12" totalsRowDxfId="11"/>
    <tableColumn id="2" name="Ancien chapitre version 2008" dataDxfId="10" totalsRowDxfId="9"/>
    <tableColumn id="3" name="Observations" dataDxfId="8"/>
    <tableColumn id="4" name="Evaluation" dataDxfId="7"/>
    <tableColumn id="8" name="N° photographie(s)" dataDxfId="6"/>
    <tableColumn id="6" name="Note" totalsRowFunction="count" dataDxfId="5" dataCellStyle="Pourcentage">
      <calculatedColumnFormula>IFERROR(VLOOKUP(Tableau1[[#This Row],[Evaluation]],Rst,2,FALSE),"A compléter")</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Bureau">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 Id="rId2" Type="http://schemas.openxmlformats.org/officeDocument/2006/relationships/drawing" Target="../drawings/drawing2.xml"/><Relationship Id="rId3" Type="http://schemas.openxmlformats.org/officeDocument/2006/relationships/table" Target="../tables/table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 Id="rId2"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3" Type="http://schemas.openxmlformats.org/officeDocument/2006/relationships/pivotTable" Target="../pivotTables/pivotTable3.xml"/><Relationship Id="rId4" Type="http://schemas.openxmlformats.org/officeDocument/2006/relationships/pivotTable" Target="../pivotTables/pivotTable4.xml"/><Relationship Id="rId5" Type="http://schemas.openxmlformats.org/officeDocument/2006/relationships/printerSettings" Target="../printerSettings/printerSettings4.bin"/><Relationship Id="rId6" Type="http://schemas.openxmlformats.org/officeDocument/2006/relationships/drawing" Target="../drawings/drawing4.xml"/><Relationship Id="rId1" Type="http://schemas.openxmlformats.org/officeDocument/2006/relationships/pivotTable" Target="../pivotTables/pivotTable1.xml"/><Relationship Id="rId2" Type="http://schemas.openxmlformats.org/officeDocument/2006/relationships/pivotTable" Target="../pivotTables/pivotTable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enableFormatConditionsCalculation="0"/>
  <dimension ref="A1:P19"/>
  <sheetViews>
    <sheetView showGridLines="0" workbookViewId="0">
      <selection activeCell="O19" sqref="O19"/>
    </sheetView>
  </sheetViews>
  <sheetFormatPr baseColWidth="10" defaultRowHeight="15" x14ac:dyDescent="0.2"/>
  <cols>
    <col min="12" max="13" width="2.6640625" customWidth="1"/>
  </cols>
  <sheetData>
    <row r="1" spans="1:16" x14ac:dyDescent="0.2">
      <c r="B1" s="1"/>
    </row>
    <row r="2" spans="1:16" x14ac:dyDescent="0.2">
      <c r="B2" s="1"/>
    </row>
    <row r="3" spans="1:16" x14ac:dyDescent="0.2">
      <c r="B3" s="1"/>
    </row>
    <row r="4" spans="1:16" x14ac:dyDescent="0.2">
      <c r="B4" s="1"/>
    </row>
    <row r="5" spans="1:16" ht="18" customHeight="1" x14ac:dyDescent="0.25">
      <c r="A5" s="79" t="s">
        <v>60</v>
      </c>
      <c r="B5" s="79"/>
      <c r="C5" s="79"/>
      <c r="D5" s="79"/>
      <c r="E5" s="79"/>
      <c r="F5" s="79"/>
      <c r="G5" s="79"/>
      <c r="H5" s="79"/>
      <c r="I5" s="79"/>
      <c r="J5" s="79"/>
      <c r="K5" s="79"/>
      <c r="N5" s="80" t="s">
        <v>49</v>
      </c>
      <c r="O5" s="80"/>
      <c r="P5" s="80"/>
    </row>
    <row r="16" spans="1:16" x14ac:dyDescent="0.2">
      <c r="N16" t="s">
        <v>20</v>
      </c>
      <c r="O16" s="4">
        <v>1</v>
      </c>
    </row>
    <row r="17" spans="14:15" x14ac:dyDescent="0.2">
      <c r="N17" t="s">
        <v>19</v>
      </c>
      <c r="O17" s="4">
        <v>0.66</v>
      </c>
    </row>
    <row r="18" spans="14:15" x14ac:dyDescent="0.2">
      <c r="N18" t="s">
        <v>61</v>
      </c>
      <c r="O18" s="4">
        <v>0</v>
      </c>
    </row>
    <row r="19" spans="14:15" x14ac:dyDescent="0.2">
      <c r="N19" t="s">
        <v>21</v>
      </c>
      <c r="O19" t="s">
        <v>23</v>
      </c>
    </row>
  </sheetData>
  <mergeCells count="2">
    <mergeCell ref="A5:K5"/>
    <mergeCell ref="N5:P5"/>
  </mergeCells>
  <pageMargins left="0.7" right="0.7" top="0.75" bottom="0.75" header="0.3" footer="0.3"/>
  <pageSetup paperSize="9" orientation="landscape" r:id="rId1"/>
  <headerFooter>
    <oddFooter xml:space="preserve">&amp;L&amp;"-,Italique"Modèle proposé gratuitement par Qualiblog.fr,  ne peut être vendu – MAJ : Mars 2016   &amp;"-,Normal"                </oddFooter>
  </headerFooter>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pageSetUpPr fitToPage="1"/>
  </sheetPr>
  <dimension ref="A1:K54"/>
  <sheetViews>
    <sheetView showGridLines="0" zoomScaleSheetLayoutView="115" workbookViewId="0">
      <selection activeCell="H15" sqref="H15"/>
    </sheetView>
  </sheetViews>
  <sheetFormatPr baseColWidth="10" defaultColWidth="11.5" defaultRowHeight="19" x14ac:dyDescent="0.2"/>
  <cols>
    <col min="1" max="1" width="10.1640625" style="16" customWidth="1"/>
    <col min="2" max="2" width="31.33203125" style="21" customWidth="1"/>
    <col min="3" max="3" width="21.1640625" style="9" hidden="1" customWidth="1"/>
    <col min="4" max="4" width="28.83203125" style="9" hidden="1" customWidth="1"/>
    <col min="5" max="5" width="24.33203125" style="10" hidden="1" customWidth="1"/>
    <col min="6" max="6" width="21" style="11" hidden="1" customWidth="1"/>
    <col min="7" max="7" width="60.5" style="13" customWidth="1"/>
    <col min="8" max="8" width="13.6640625" style="14" customWidth="1"/>
    <col min="9" max="9" width="41.33203125" style="14" customWidth="1"/>
    <col min="10" max="10" width="10.5" style="15" customWidth="1"/>
    <col min="11" max="11" width="7.1640625" style="9" hidden="1" customWidth="1"/>
    <col min="12" max="12" width="8.33203125" style="9" customWidth="1"/>
    <col min="13" max="16384" width="11.5" style="9"/>
  </cols>
  <sheetData>
    <row r="1" spans="1:11" x14ac:dyDescent="0.2">
      <c r="G1" s="10"/>
      <c r="H1" s="9"/>
      <c r="I1" s="9"/>
      <c r="J1" s="12"/>
    </row>
    <row r="2" spans="1:11" x14ac:dyDescent="0.2">
      <c r="G2" s="10"/>
      <c r="H2" s="9"/>
      <c r="I2" s="9"/>
      <c r="J2" s="12"/>
    </row>
    <row r="3" spans="1:11" x14ac:dyDescent="0.2">
      <c r="G3" s="10"/>
      <c r="H3" s="9"/>
      <c r="I3" s="9"/>
      <c r="J3" s="12"/>
    </row>
    <row r="4" spans="1:11" x14ac:dyDescent="0.2">
      <c r="G4" s="10"/>
      <c r="H4" s="9"/>
      <c r="I4" s="9"/>
      <c r="J4" s="12"/>
    </row>
    <row r="5" spans="1:11" ht="19" customHeight="1" x14ac:dyDescent="0.25">
      <c r="A5" s="82" t="s">
        <v>60</v>
      </c>
      <c r="B5" s="82"/>
      <c r="C5" s="82"/>
      <c r="D5" s="82"/>
      <c r="E5" s="82"/>
      <c r="F5" s="82"/>
      <c r="G5" s="82"/>
      <c r="H5" s="82"/>
      <c r="I5" s="82"/>
      <c r="J5" s="82"/>
      <c r="K5" s="82"/>
    </row>
    <row r="6" spans="1:11" s="17" customFormat="1" ht="15" x14ac:dyDescent="0.2">
      <c r="B6" s="22"/>
      <c r="E6" s="18"/>
      <c r="F6" s="19"/>
      <c r="G6" s="18"/>
      <c r="J6" s="12"/>
    </row>
    <row r="7" spans="1:11" s="17" customFormat="1" ht="15" x14ac:dyDescent="0.2">
      <c r="A7" s="87" t="s">
        <v>62</v>
      </c>
      <c r="B7" s="87"/>
      <c r="C7" s="24"/>
      <c r="D7" s="24"/>
      <c r="E7" s="25"/>
      <c r="F7" s="26"/>
      <c r="G7" s="81"/>
      <c r="H7" s="81"/>
      <c r="I7" s="81"/>
      <c r="J7" s="81"/>
    </row>
    <row r="8" spans="1:11" s="17" customFormat="1" ht="6" customHeight="1" x14ac:dyDescent="0.2">
      <c r="B8" s="22"/>
      <c r="E8" s="18"/>
      <c r="F8" s="19"/>
      <c r="G8" s="18"/>
      <c r="J8" s="12"/>
    </row>
    <row r="9" spans="1:11" s="17" customFormat="1" ht="15" x14ac:dyDescent="0.2">
      <c r="A9" s="87" t="s">
        <v>47</v>
      </c>
      <c r="B9" s="87"/>
      <c r="C9" s="24"/>
      <c r="D9" s="24"/>
      <c r="E9" s="25"/>
      <c r="F9" s="26"/>
      <c r="G9" s="81"/>
      <c r="H9" s="81"/>
      <c r="I9" s="81"/>
      <c r="J9" s="81"/>
    </row>
    <row r="10" spans="1:11" s="17" customFormat="1" ht="6" customHeight="1" x14ac:dyDescent="0.2">
      <c r="B10" s="22"/>
      <c r="E10" s="18"/>
      <c r="F10" s="19"/>
      <c r="G10" s="18"/>
      <c r="J10" s="12"/>
    </row>
    <row r="11" spans="1:11" s="17" customFormat="1" ht="15" x14ac:dyDescent="0.2">
      <c r="A11" s="87" t="s">
        <v>48</v>
      </c>
      <c r="B11" s="87"/>
      <c r="C11" s="24"/>
      <c r="D11" s="24"/>
      <c r="E11" s="25"/>
      <c r="F11" s="26"/>
      <c r="G11" s="81"/>
      <c r="H11" s="81"/>
      <c r="I11" s="81"/>
      <c r="J11" s="81"/>
    </row>
    <row r="12" spans="1:11" x14ac:dyDescent="0.2">
      <c r="G12" s="10"/>
      <c r="H12" s="9"/>
      <c r="I12" s="9"/>
      <c r="J12" s="12"/>
    </row>
    <row r="13" spans="1:11" s="7" customFormat="1" ht="45" x14ac:dyDescent="0.2">
      <c r="A13" s="27" t="s">
        <v>63</v>
      </c>
      <c r="B13" s="27" t="s">
        <v>64</v>
      </c>
      <c r="C13" s="28" t="s">
        <v>36</v>
      </c>
      <c r="D13" s="28" t="s">
        <v>24</v>
      </c>
      <c r="E13" s="29" t="s">
        <v>1</v>
      </c>
      <c r="F13" s="29" t="s">
        <v>2</v>
      </c>
      <c r="G13" s="30" t="s">
        <v>46</v>
      </c>
      <c r="H13" s="28" t="s">
        <v>45</v>
      </c>
      <c r="I13" s="28" t="s">
        <v>65</v>
      </c>
      <c r="J13" s="31" t="s">
        <v>22</v>
      </c>
    </row>
    <row r="14" spans="1:11" s="8" customFormat="1" ht="30" customHeight="1" x14ac:dyDescent="0.2">
      <c r="A14" s="83" t="s">
        <v>66</v>
      </c>
      <c r="B14" s="32" t="s">
        <v>67</v>
      </c>
      <c r="C14" s="33" t="s">
        <v>25</v>
      </c>
      <c r="D14" s="33" t="s">
        <v>0</v>
      </c>
      <c r="E14" s="33"/>
      <c r="F14" s="34" t="s">
        <v>3</v>
      </c>
      <c r="G14" s="33"/>
      <c r="H14" s="35" t="s">
        <v>61</v>
      </c>
      <c r="I14" s="36"/>
      <c r="J14" s="37">
        <f>IFERROR(VLOOKUP(Tableau1[[#This Row],[Evaluation]],Rst,2,FALSE),"A compléter")</f>
        <v>0</v>
      </c>
    </row>
    <row r="15" spans="1:11" s="8" customFormat="1" ht="60" x14ac:dyDescent="0.2">
      <c r="A15" s="83"/>
      <c r="B15" s="32" t="s">
        <v>68</v>
      </c>
      <c r="C15" s="33" t="s">
        <v>25</v>
      </c>
      <c r="D15" s="33" t="s">
        <v>0</v>
      </c>
      <c r="E15" s="33"/>
      <c r="F15" s="34" t="s">
        <v>3</v>
      </c>
      <c r="G15" s="33"/>
      <c r="H15" s="35" t="s">
        <v>20</v>
      </c>
      <c r="I15" s="36"/>
      <c r="J15" s="37">
        <f>IFERROR(VLOOKUP(Tableau1[[#This Row],[Evaluation]],Rst,2,FALSE),"A compléter")</f>
        <v>1</v>
      </c>
    </row>
    <row r="16" spans="1:11" s="8" customFormat="1" ht="30" x14ac:dyDescent="0.2">
      <c r="A16" s="83"/>
      <c r="B16" s="38" t="s">
        <v>69</v>
      </c>
      <c r="C16" s="33" t="s">
        <v>25</v>
      </c>
      <c r="D16" s="33" t="s">
        <v>0</v>
      </c>
      <c r="E16" s="33"/>
      <c r="F16" s="34" t="s">
        <v>3</v>
      </c>
      <c r="G16" s="33"/>
      <c r="H16" s="35" t="s">
        <v>19</v>
      </c>
      <c r="I16" s="36"/>
      <c r="J16" s="37">
        <f>IFERROR(VLOOKUP(Tableau1[[#This Row],[Evaluation]],Rst,2,FALSE),"A compléter")</f>
        <v>0.66</v>
      </c>
    </row>
    <row r="17" spans="1:11" s="8" customFormat="1" ht="30" x14ac:dyDescent="0.2">
      <c r="A17" s="83"/>
      <c r="B17" s="39" t="s">
        <v>70</v>
      </c>
      <c r="C17" s="33" t="s">
        <v>25</v>
      </c>
      <c r="D17" s="33" t="s">
        <v>51</v>
      </c>
      <c r="E17" s="33"/>
      <c r="F17" s="34" t="s">
        <v>3</v>
      </c>
      <c r="G17" s="33"/>
      <c r="H17" s="35" t="s">
        <v>61</v>
      </c>
      <c r="I17" s="36"/>
      <c r="J17" s="37">
        <f>IFERROR(VLOOKUP(Tableau1[[#This Row],[Evaluation]],Rst,2,FALSE),"A compléter")</f>
        <v>0</v>
      </c>
    </row>
    <row r="18" spans="1:11" s="8" customFormat="1" ht="45" x14ac:dyDescent="0.2">
      <c r="A18" s="83"/>
      <c r="B18" s="38" t="s">
        <v>71</v>
      </c>
      <c r="C18" s="33" t="s">
        <v>25</v>
      </c>
      <c r="D18" s="33" t="s">
        <v>51</v>
      </c>
      <c r="E18" s="33"/>
      <c r="F18" s="34" t="s">
        <v>3</v>
      </c>
      <c r="G18" s="33"/>
      <c r="H18" s="35" t="s">
        <v>20</v>
      </c>
      <c r="I18" s="36"/>
      <c r="J18" s="37">
        <f>IFERROR(VLOOKUP(Tableau1[[#This Row],[Evaluation]],Rst,2,FALSE),"A compléter")</f>
        <v>1</v>
      </c>
    </row>
    <row r="19" spans="1:11" s="8" customFormat="1" ht="30" x14ac:dyDescent="0.2">
      <c r="A19" s="83"/>
      <c r="B19" s="38" t="s">
        <v>113</v>
      </c>
      <c r="C19" s="33" t="s">
        <v>25</v>
      </c>
      <c r="D19" s="33" t="s">
        <v>51</v>
      </c>
      <c r="E19" s="33"/>
      <c r="F19" s="34" t="s">
        <v>3</v>
      </c>
      <c r="G19" s="33"/>
      <c r="H19" s="35" t="s">
        <v>20</v>
      </c>
      <c r="I19" s="36"/>
      <c r="J19" s="37">
        <f>IFERROR(VLOOKUP(Tableau1[[#This Row],[Evaluation]],Rst,2,FALSE),"A compléter")</f>
        <v>1</v>
      </c>
    </row>
    <row r="20" spans="1:11" s="8" customFormat="1" ht="65" x14ac:dyDescent="0.2">
      <c r="A20" s="83"/>
      <c r="B20" s="39" t="s">
        <v>72</v>
      </c>
      <c r="C20" s="33" t="s">
        <v>25</v>
      </c>
      <c r="D20" s="33" t="s">
        <v>52</v>
      </c>
      <c r="E20" s="33"/>
      <c r="F20" s="41" t="s">
        <v>4</v>
      </c>
      <c r="G20" s="33"/>
      <c r="H20" s="35" t="s">
        <v>20</v>
      </c>
      <c r="I20" s="36"/>
      <c r="J20" s="37">
        <f>IFERROR(VLOOKUP(Tableau1[[#This Row],[Evaluation]],Rst,2,FALSE),"A compléter")</f>
        <v>1</v>
      </c>
    </row>
    <row r="21" spans="1:11" s="8" customFormat="1" ht="45" x14ac:dyDescent="0.2">
      <c r="A21" s="83"/>
      <c r="B21" s="40" t="s">
        <v>73</v>
      </c>
      <c r="C21" s="33" t="s">
        <v>25</v>
      </c>
      <c r="D21" s="33" t="s">
        <v>52</v>
      </c>
      <c r="E21" s="33"/>
      <c r="F21" s="41" t="s">
        <v>4</v>
      </c>
      <c r="G21" s="33"/>
      <c r="H21" s="35" t="s">
        <v>61</v>
      </c>
      <c r="I21" s="36"/>
      <c r="J21" s="37">
        <f>IFERROR(VLOOKUP(Tableau1[[#This Row],[Evaluation]],Rst,2,FALSE),"A compléter")</f>
        <v>0</v>
      </c>
    </row>
    <row r="22" spans="1:11" s="8" customFormat="1" ht="30" x14ac:dyDescent="0.2">
      <c r="A22" s="83"/>
      <c r="B22" s="32" t="s">
        <v>74</v>
      </c>
      <c r="C22" s="33" t="s">
        <v>25</v>
      </c>
      <c r="D22" s="33" t="s">
        <v>5</v>
      </c>
      <c r="E22" s="33"/>
      <c r="F22" s="41" t="s">
        <v>4</v>
      </c>
      <c r="G22" s="33"/>
      <c r="H22" s="35" t="s">
        <v>61</v>
      </c>
      <c r="I22" s="36"/>
      <c r="J22" s="37">
        <f>IFERROR(VLOOKUP(Tableau1[[#This Row],[Evaluation]],Rst,2,FALSE),"A compléter")</f>
        <v>0</v>
      </c>
    </row>
    <row r="23" spans="1:11" s="8" customFormat="1" ht="30" x14ac:dyDescent="0.2">
      <c r="A23" s="83"/>
      <c r="B23" s="32" t="s">
        <v>75</v>
      </c>
      <c r="C23" s="33" t="s">
        <v>25</v>
      </c>
      <c r="D23" s="33" t="s">
        <v>5</v>
      </c>
      <c r="E23" s="33"/>
      <c r="F23" s="41" t="s">
        <v>4</v>
      </c>
      <c r="G23" s="33"/>
      <c r="H23" s="35" t="s">
        <v>61</v>
      </c>
      <c r="I23" s="36"/>
      <c r="J23" s="37">
        <f>IFERROR(VLOOKUP(Tableau1[[#This Row],[Evaluation]],Rst,2,FALSE),"A compléter")</f>
        <v>0</v>
      </c>
    </row>
    <row r="24" spans="1:11" s="8" customFormat="1" ht="30" x14ac:dyDescent="0.2">
      <c r="A24" s="83"/>
      <c r="B24" s="40" t="s">
        <v>76</v>
      </c>
      <c r="C24" s="33" t="s">
        <v>25</v>
      </c>
      <c r="D24" s="33" t="s">
        <v>5</v>
      </c>
      <c r="E24" s="33"/>
      <c r="F24" s="41" t="s">
        <v>4</v>
      </c>
      <c r="G24" s="33"/>
      <c r="H24" s="35" t="s">
        <v>61</v>
      </c>
      <c r="I24" s="36"/>
      <c r="J24" s="37">
        <f>IFERROR(VLOOKUP(Tableau1[[#This Row],[Evaluation]],Rst,2,FALSE),"A compléter")</f>
        <v>0</v>
      </c>
    </row>
    <row r="25" spans="1:11" s="8" customFormat="1" ht="30" x14ac:dyDescent="0.2">
      <c r="A25" s="83"/>
      <c r="B25" s="32" t="s">
        <v>77</v>
      </c>
      <c r="C25" s="33" t="s">
        <v>25</v>
      </c>
      <c r="D25" s="33" t="s">
        <v>5</v>
      </c>
      <c r="E25" s="33"/>
      <c r="F25" s="41" t="s">
        <v>4</v>
      </c>
      <c r="G25" s="33"/>
      <c r="H25" s="35" t="s">
        <v>20</v>
      </c>
      <c r="I25" s="36"/>
      <c r="J25" s="37">
        <f>IFERROR(VLOOKUP(Tableau1[[#This Row],[Evaluation]],Rst,2,FALSE),"A compléter")</f>
        <v>1</v>
      </c>
    </row>
    <row r="26" spans="1:11" s="8" customFormat="1" ht="30" x14ac:dyDescent="0.2">
      <c r="A26" s="83"/>
      <c r="B26" s="39" t="s">
        <v>78</v>
      </c>
      <c r="C26" s="33" t="s">
        <v>25</v>
      </c>
      <c r="D26" s="33" t="s">
        <v>5</v>
      </c>
      <c r="E26" s="33"/>
      <c r="F26" s="41" t="s">
        <v>4</v>
      </c>
      <c r="G26" s="33"/>
      <c r="H26" s="35" t="s">
        <v>20</v>
      </c>
      <c r="I26" s="36"/>
      <c r="J26" s="37">
        <f>IFERROR(VLOOKUP(Tableau1[[#This Row],[Evaluation]],Rst,2,FALSE),"A compléter")</f>
        <v>1</v>
      </c>
      <c r="K26" s="42">
        <f>AVERAGE(J14:J26)</f>
        <v>0.51230769230769235</v>
      </c>
    </row>
    <row r="27" spans="1:11" s="8" customFormat="1" ht="39" x14ac:dyDescent="0.15">
      <c r="A27" s="84" t="s">
        <v>79</v>
      </c>
      <c r="B27" s="49" t="s">
        <v>80</v>
      </c>
      <c r="C27" s="50" t="s">
        <v>25</v>
      </c>
      <c r="D27" s="50" t="s">
        <v>5</v>
      </c>
      <c r="E27" s="50"/>
      <c r="F27" s="51" t="s">
        <v>4</v>
      </c>
      <c r="G27" s="50"/>
      <c r="H27" s="52" t="s">
        <v>61</v>
      </c>
      <c r="I27" s="53"/>
      <c r="J27" s="54">
        <f>IFERROR(VLOOKUP(Tableau1[[#This Row],[Evaluation]],Rst,2,FALSE),"A compléter")</f>
        <v>0</v>
      </c>
    </row>
    <row r="28" spans="1:11" s="8" customFormat="1" ht="39" x14ac:dyDescent="0.2">
      <c r="A28" s="84"/>
      <c r="B28" s="55" t="s">
        <v>81</v>
      </c>
      <c r="C28" s="50" t="s">
        <v>25</v>
      </c>
      <c r="D28" s="50" t="s">
        <v>5</v>
      </c>
      <c r="E28" s="50"/>
      <c r="F28" s="51" t="s">
        <v>4</v>
      </c>
      <c r="G28" s="50"/>
      <c r="H28" s="52" t="s">
        <v>61</v>
      </c>
      <c r="I28" s="53"/>
      <c r="J28" s="54">
        <f>IFERROR(VLOOKUP(Tableau1[[#This Row],[Evaluation]],Rst,2,FALSE),"A compléter")</f>
        <v>0</v>
      </c>
    </row>
    <row r="29" spans="1:11" s="8" customFormat="1" ht="30" x14ac:dyDescent="0.2">
      <c r="A29" s="84"/>
      <c r="B29" s="55" t="s">
        <v>82</v>
      </c>
      <c r="C29" s="50" t="s">
        <v>25</v>
      </c>
      <c r="D29" s="50" t="s">
        <v>5</v>
      </c>
      <c r="E29" s="50"/>
      <c r="F29" s="51" t="s">
        <v>4</v>
      </c>
      <c r="G29" s="50"/>
      <c r="H29" s="52" t="s">
        <v>61</v>
      </c>
      <c r="I29" s="53"/>
      <c r="J29" s="54">
        <f>IFERROR(VLOOKUP(Tableau1[[#This Row],[Evaluation]],Rst,2,FALSE),"A compléter")</f>
        <v>0</v>
      </c>
    </row>
    <row r="30" spans="1:11" s="8" customFormat="1" ht="30" x14ac:dyDescent="0.2">
      <c r="A30" s="84"/>
      <c r="B30" s="56" t="s">
        <v>83</v>
      </c>
      <c r="C30" s="50" t="s">
        <v>25</v>
      </c>
      <c r="D30" s="50" t="s">
        <v>5</v>
      </c>
      <c r="E30" s="50"/>
      <c r="F30" s="51" t="s">
        <v>4</v>
      </c>
      <c r="G30" s="50"/>
      <c r="H30" s="52" t="s">
        <v>61</v>
      </c>
      <c r="I30" s="53"/>
      <c r="J30" s="54">
        <f>IFERROR(VLOOKUP(Tableau1[[#This Row],[Evaluation]],Rst,2,FALSE),"A compléter")</f>
        <v>0</v>
      </c>
    </row>
    <row r="31" spans="1:11" s="8" customFormat="1" ht="30" x14ac:dyDescent="0.2">
      <c r="A31" s="84"/>
      <c r="B31" s="56" t="s">
        <v>84</v>
      </c>
      <c r="C31" s="50" t="s">
        <v>25</v>
      </c>
      <c r="D31" s="50" t="s">
        <v>5</v>
      </c>
      <c r="E31" s="50"/>
      <c r="F31" s="51" t="s">
        <v>4</v>
      </c>
      <c r="G31" s="50"/>
      <c r="H31" s="52" t="s">
        <v>20</v>
      </c>
      <c r="I31" s="53"/>
      <c r="J31" s="54">
        <f>IFERROR(VLOOKUP(Tableau1[[#This Row],[Evaluation]],Rst,2,FALSE),"A compléter")</f>
        <v>1</v>
      </c>
    </row>
    <row r="32" spans="1:11" s="8" customFormat="1" ht="30" customHeight="1" x14ac:dyDescent="0.2">
      <c r="A32" s="84"/>
      <c r="B32" s="56" t="s">
        <v>85</v>
      </c>
      <c r="C32" s="50" t="s">
        <v>26</v>
      </c>
      <c r="D32" s="50" t="s">
        <v>6</v>
      </c>
      <c r="E32" s="50" t="s">
        <v>7</v>
      </c>
      <c r="F32" s="51" t="s">
        <v>8</v>
      </c>
      <c r="G32" s="50"/>
      <c r="H32" s="52" t="s">
        <v>20</v>
      </c>
      <c r="I32" s="53"/>
      <c r="J32" s="54">
        <f>IFERROR(VLOOKUP(Tableau1[[#This Row],[Evaluation]],Rst,2,FALSE),"A compléter")</f>
        <v>1</v>
      </c>
    </row>
    <row r="33" spans="1:11" s="8" customFormat="1" ht="26" x14ac:dyDescent="0.2">
      <c r="A33" s="84"/>
      <c r="B33" s="56" t="s">
        <v>86</v>
      </c>
      <c r="C33" s="50" t="s">
        <v>26</v>
      </c>
      <c r="D33" s="50" t="s">
        <v>6</v>
      </c>
      <c r="E33" s="50" t="s">
        <v>7</v>
      </c>
      <c r="F33" s="51" t="s">
        <v>8</v>
      </c>
      <c r="G33" s="50"/>
      <c r="H33" s="52" t="s">
        <v>20</v>
      </c>
      <c r="I33" s="53"/>
      <c r="J33" s="54">
        <f>IFERROR(VLOOKUP(Tableau1[[#This Row],[Evaluation]],Rst,2,FALSE),"A compléter")</f>
        <v>1</v>
      </c>
    </row>
    <row r="34" spans="1:11" s="8" customFormat="1" ht="15" x14ac:dyDescent="0.2">
      <c r="A34" s="84"/>
      <c r="B34" s="56" t="s">
        <v>87</v>
      </c>
      <c r="C34" s="50" t="s">
        <v>26</v>
      </c>
      <c r="D34" s="50" t="s">
        <v>6</v>
      </c>
      <c r="E34" s="50" t="s">
        <v>7</v>
      </c>
      <c r="F34" s="51" t="s">
        <v>8</v>
      </c>
      <c r="G34" s="50"/>
      <c r="H34" s="52" t="s">
        <v>20</v>
      </c>
      <c r="I34" s="53"/>
      <c r="J34" s="54">
        <f>IFERROR(VLOOKUP(Tableau1[[#This Row],[Evaluation]],Rst,2,FALSE),"A compléter")</f>
        <v>1</v>
      </c>
    </row>
    <row r="35" spans="1:11" s="8" customFormat="1" ht="15" x14ac:dyDescent="0.2">
      <c r="A35" s="84"/>
      <c r="B35" s="56" t="s">
        <v>88</v>
      </c>
      <c r="C35" s="50" t="s">
        <v>26</v>
      </c>
      <c r="D35" s="50" t="s">
        <v>6</v>
      </c>
      <c r="E35" s="50" t="s">
        <v>7</v>
      </c>
      <c r="F35" s="51" t="s">
        <v>8</v>
      </c>
      <c r="G35" s="50"/>
      <c r="H35" s="52" t="s">
        <v>20</v>
      </c>
      <c r="I35" s="53"/>
      <c r="J35" s="54">
        <f>IFERROR(VLOOKUP(Tableau1[[#This Row],[Evaluation]],Rst,2,FALSE),"A compléter")</f>
        <v>1</v>
      </c>
    </row>
    <row r="36" spans="1:11" s="8" customFormat="1" ht="15" x14ac:dyDescent="0.2">
      <c r="A36" s="84"/>
      <c r="B36" s="56" t="s">
        <v>89</v>
      </c>
      <c r="C36" s="50" t="s">
        <v>26</v>
      </c>
      <c r="D36" s="50" t="s">
        <v>6</v>
      </c>
      <c r="E36" s="50" t="s">
        <v>7</v>
      </c>
      <c r="F36" s="51" t="s">
        <v>8</v>
      </c>
      <c r="G36" s="50"/>
      <c r="H36" s="52" t="s">
        <v>20</v>
      </c>
      <c r="I36" s="53"/>
      <c r="J36" s="54">
        <f>IFERROR(VLOOKUP(Tableau1[[#This Row],[Evaluation]],Rst,2,FALSE),"A compléter")</f>
        <v>1</v>
      </c>
    </row>
    <row r="37" spans="1:11" s="8" customFormat="1" ht="91" x14ac:dyDescent="0.2">
      <c r="A37" s="84"/>
      <c r="B37" s="57" t="s">
        <v>90</v>
      </c>
      <c r="C37" s="50" t="s">
        <v>26</v>
      </c>
      <c r="D37" s="50" t="s">
        <v>6</v>
      </c>
      <c r="E37" s="50" t="s">
        <v>7</v>
      </c>
      <c r="F37" s="51" t="s">
        <v>8</v>
      </c>
      <c r="G37" s="50"/>
      <c r="H37" s="52" t="s">
        <v>20</v>
      </c>
      <c r="I37" s="53"/>
      <c r="J37" s="54">
        <f>IFERROR(VLOOKUP(Tableau1[[#This Row],[Evaluation]],Rst,2,FALSE),"A compléter")</f>
        <v>1</v>
      </c>
    </row>
    <row r="38" spans="1:11" s="8" customFormat="1" ht="26" x14ac:dyDescent="0.2">
      <c r="A38" s="84"/>
      <c r="B38" s="57" t="s">
        <v>91</v>
      </c>
      <c r="C38" s="50" t="s">
        <v>26</v>
      </c>
      <c r="D38" s="50" t="s">
        <v>6</v>
      </c>
      <c r="E38" s="50" t="s">
        <v>7</v>
      </c>
      <c r="F38" s="51" t="s">
        <v>8</v>
      </c>
      <c r="G38" s="50"/>
      <c r="H38" s="52" t="s">
        <v>20</v>
      </c>
      <c r="I38" s="53"/>
      <c r="J38" s="54">
        <f>IFERROR(VLOOKUP(Tableau1[[#This Row],[Evaluation]],Rst,2,FALSE),"A compléter")</f>
        <v>1</v>
      </c>
      <c r="K38" s="42">
        <f>AVERAGE(J27:J38)</f>
        <v>0.66666666666666663</v>
      </c>
    </row>
    <row r="39" spans="1:11" s="8" customFormat="1" ht="15" x14ac:dyDescent="0.2">
      <c r="A39" s="85" t="s">
        <v>92</v>
      </c>
      <c r="B39" s="58" t="s">
        <v>93</v>
      </c>
      <c r="C39" s="59" t="s">
        <v>26</v>
      </c>
      <c r="D39" s="59" t="s">
        <v>6</v>
      </c>
      <c r="E39" s="59" t="s">
        <v>7</v>
      </c>
      <c r="F39" s="60" t="s">
        <v>8</v>
      </c>
      <c r="G39" s="61"/>
      <c r="H39" s="62" t="s">
        <v>61</v>
      </c>
      <c r="I39" s="63"/>
      <c r="J39" s="64">
        <f>IFERROR(VLOOKUP(Tableau1[[#This Row],[Evaluation]],Rst,2,FALSE),"A compléter")</f>
        <v>0</v>
      </c>
    </row>
    <row r="40" spans="1:11" s="8" customFormat="1" ht="15" x14ac:dyDescent="0.2">
      <c r="A40" s="85"/>
      <c r="B40" s="58" t="s">
        <v>94</v>
      </c>
      <c r="C40" s="59" t="s">
        <v>26</v>
      </c>
      <c r="D40" s="59" t="s">
        <v>6</v>
      </c>
      <c r="E40" s="59" t="s">
        <v>9</v>
      </c>
      <c r="F40" s="60" t="s">
        <v>10</v>
      </c>
      <c r="G40" s="59"/>
      <c r="H40" s="62" t="s">
        <v>61</v>
      </c>
      <c r="I40" s="63"/>
      <c r="J40" s="64">
        <f>IFERROR(VLOOKUP(Tableau1[[#This Row],[Evaluation]],Rst,2,FALSE),"A compléter")</f>
        <v>0</v>
      </c>
    </row>
    <row r="41" spans="1:11" s="8" customFormat="1" ht="45" x14ac:dyDescent="0.2">
      <c r="A41" s="85"/>
      <c r="B41" s="65" t="s">
        <v>95</v>
      </c>
      <c r="C41" s="59" t="s">
        <v>26</v>
      </c>
      <c r="D41" s="59" t="s">
        <v>6</v>
      </c>
      <c r="E41" s="59" t="s">
        <v>9</v>
      </c>
      <c r="F41" s="60" t="s">
        <v>10</v>
      </c>
      <c r="G41" s="59"/>
      <c r="H41" s="62" t="s">
        <v>61</v>
      </c>
      <c r="I41" s="63"/>
      <c r="J41" s="64">
        <f>IFERROR(VLOOKUP(Tableau1[[#This Row],[Evaluation]],Rst,2,FALSE),"A compléter")</f>
        <v>0</v>
      </c>
      <c r="K41" s="42">
        <f>AVERAGE(J39:J41)</f>
        <v>0</v>
      </c>
    </row>
    <row r="42" spans="1:11" s="8" customFormat="1" ht="30" x14ac:dyDescent="0.2">
      <c r="A42" s="86" t="s">
        <v>96</v>
      </c>
      <c r="B42" s="66" t="s">
        <v>97</v>
      </c>
      <c r="C42" s="67" t="s">
        <v>26</v>
      </c>
      <c r="D42" s="67" t="s">
        <v>6</v>
      </c>
      <c r="E42" s="67" t="s">
        <v>9</v>
      </c>
      <c r="F42" s="68" t="s">
        <v>10</v>
      </c>
      <c r="G42" s="67"/>
      <c r="H42" s="69" t="s">
        <v>61</v>
      </c>
      <c r="I42" s="70"/>
      <c r="J42" s="71">
        <f>IFERROR(VLOOKUP(Tableau1[[#This Row],[Evaluation]],Rst,2,FALSE),"A compléter")</f>
        <v>0</v>
      </c>
    </row>
    <row r="43" spans="1:11" s="8" customFormat="1" ht="75" x14ac:dyDescent="0.2">
      <c r="A43" s="86"/>
      <c r="B43" s="66" t="s">
        <v>98</v>
      </c>
      <c r="C43" s="67" t="s">
        <v>26</v>
      </c>
      <c r="D43" s="67" t="s">
        <v>11</v>
      </c>
      <c r="E43" s="67"/>
      <c r="F43" s="68" t="s">
        <v>12</v>
      </c>
      <c r="G43" s="67"/>
      <c r="H43" s="69" t="s">
        <v>20</v>
      </c>
      <c r="I43" s="70"/>
      <c r="J43" s="71">
        <f>IFERROR(VLOOKUP(Tableau1[[#This Row],[Evaluation]],Rst,2,FALSE),"A compléter")</f>
        <v>1</v>
      </c>
    </row>
    <row r="44" spans="1:11" s="8" customFormat="1" ht="26" x14ac:dyDescent="0.2">
      <c r="A44" s="86"/>
      <c r="B44" s="72" t="s">
        <v>99</v>
      </c>
      <c r="C44" s="67" t="s">
        <v>26</v>
      </c>
      <c r="D44" s="67" t="s">
        <v>11</v>
      </c>
      <c r="E44" s="67"/>
      <c r="F44" s="68" t="s">
        <v>12</v>
      </c>
      <c r="G44" s="67"/>
      <c r="H44" s="69" t="s">
        <v>20</v>
      </c>
      <c r="I44" s="70"/>
      <c r="J44" s="71">
        <f>IFERROR(VLOOKUP(Tableau1[[#This Row],[Evaluation]],Rst,2,FALSE),"A compléter")</f>
        <v>1</v>
      </c>
    </row>
    <row r="45" spans="1:11" s="8" customFormat="1" ht="30" x14ac:dyDescent="0.2">
      <c r="A45" s="86"/>
      <c r="B45" s="66" t="s">
        <v>100</v>
      </c>
      <c r="C45" s="67" t="s">
        <v>26</v>
      </c>
      <c r="D45" s="67" t="s">
        <v>11</v>
      </c>
      <c r="E45" s="67"/>
      <c r="F45" s="68" t="s">
        <v>12</v>
      </c>
      <c r="G45" s="67"/>
      <c r="H45" s="69" t="s">
        <v>20</v>
      </c>
      <c r="I45" s="70"/>
      <c r="J45" s="71">
        <f>IFERROR(VLOOKUP(Tableau1[[#This Row],[Evaluation]],Rst,2,FALSE),"A compléter")</f>
        <v>1</v>
      </c>
    </row>
    <row r="46" spans="1:11" s="8" customFormat="1" ht="15" x14ac:dyDescent="0.2">
      <c r="A46" s="86"/>
      <c r="B46" s="66" t="s">
        <v>101</v>
      </c>
      <c r="C46" s="67" t="s">
        <v>26</v>
      </c>
      <c r="D46" s="67" t="s">
        <v>11</v>
      </c>
      <c r="E46" s="67"/>
      <c r="F46" s="68" t="s">
        <v>12</v>
      </c>
      <c r="G46" s="67"/>
      <c r="H46" s="69" t="s">
        <v>61</v>
      </c>
      <c r="I46" s="70"/>
      <c r="J46" s="71">
        <f>IFERROR(VLOOKUP(Tableau1[[#This Row],[Evaluation]],Rst,2,FALSE),"A compléter")</f>
        <v>0</v>
      </c>
    </row>
    <row r="47" spans="1:11" s="8" customFormat="1" ht="15" x14ac:dyDescent="0.2">
      <c r="A47" s="86"/>
      <c r="B47" s="66" t="s">
        <v>102</v>
      </c>
      <c r="C47" s="67" t="s">
        <v>26</v>
      </c>
      <c r="D47" s="67" t="s">
        <v>11</v>
      </c>
      <c r="E47" s="67"/>
      <c r="F47" s="68" t="s">
        <v>12</v>
      </c>
      <c r="G47" s="67"/>
      <c r="H47" s="69" t="s">
        <v>20</v>
      </c>
      <c r="I47" s="70"/>
      <c r="J47" s="71">
        <f>IFERROR(VLOOKUP(Tableau1[[#This Row],[Evaluation]],Rst,2,FALSE),"A compléter")</f>
        <v>1</v>
      </c>
    </row>
    <row r="48" spans="1:11" s="8" customFormat="1" ht="15" x14ac:dyDescent="0.2">
      <c r="A48" s="86"/>
      <c r="B48" s="72" t="s">
        <v>103</v>
      </c>
      <c r="C48" s="67" t="s">
        <v>26</v>
      </c>
      <c r="D48" s="67" t="s">
        <v>11</v>
      </c>
      <c r="E48" s="67"/>
      <c r="F48" s="68" t="s">
        <v>12</v>
      </c>
      <c r="G48" s="67"/>
      <c r="H48" s="69" t="s">
        <v>61</v>
      </c>
      <c r="I48" s="70"/>
      <c r="J48" s="71">
        <f>IFERROR(VLOOKUP(Tableau1[[#This Row],[Evaluation]],Rst,2,FALSE),"A compléter")</f>
        <v>0</v>
      </c>
    </row>
    <row r="49" spans="1:11" s="8" customFormat="1" ht="15" x14ac:dyDescent="0.2">
      <c r="A49" s="86"/>
      <c r="B49" s="72" t="s">
        <v>104</v>
      </c>
      <c r="C49" s="67" t="s">
        <v>26</v>
      </c>
      <c r="D49" s="67" t="s">
        <v>11</v>
      </c>
      <c r="E49" s="67"/>
      <c r="F49" s="68" t="s">
        <v>12</v>
      </c>
      <c r="G49" s="67"/>
      <c r="H49" s="69" t="s">
        <v>61</v>
      </c>
      <c r="I49" s="70"/>
      <c r="J49" s="71">
        <f>IFERROR(VLOOKUP(Tableau1[[#This Row],[Evaluation]],Rst,2,FALSE),"A compléter")</f>
        <v>0</v>
      </c>
    </row>
    <row r="50" spans="1:11" s="8" customFormat="1" ht="30" x14ac:dyDescent="0.2">
      <c r="A50" s="86"/>
      <c r="B50" s="72" t="s">
        <v>105</v>
      </c>
      <c r="C50" s="67" t="s">
        <v>26</v>
      </c>
      <c r="D50" s="67" t="s">
        <v>13</v>
      </c>
      <c r="E50" s="67"/>
      <c r="F50" s="68" t="s">
        <v>14</v>
      </c>
      <c r="G50" s="67"/>
      <c r="H50" s="69" t="s">
        <v>20</v>
      </c>
      <c r="I50" s="70"/>
      <c r="J50" s="71">
        <f>IFERROR(VLOOKUP(Tableau1[[#This Row],[Evaluation]],Rst,2,FALSE),"A compléter")</f>
        <v>1</v>
      </c>
    </row>
    <row r="51" spans="1:11" s="8" customFormat="1" ht="30" x14ac:dyDescent="0.2">
      <c r="A51" s="86"/>
      <c r="B51" s="73" t="s">
        <v>106</v>
      </c>
      <c r="C51" s="67" t="s">
        <v>26</v>
      </c>
      <c r="D51" s="67" t="s">
        <v>13</v>
      </c>
      <c r="E51" s="67"/>
      <c r="F51" s="68" t="s">
        <v>14</v>
      </c>
      <c r="G51" s="67"/>
      <c r="H51" s="69" t="s">
        <v>61</v>
      </c>
      <c r="I51" s="70"/>
      <c r="J51" s="71">
        <f>IFERROR(VLOOKUP(Tableau1[[#This Row],[Evaluation]],Rst,2,FALSE),"A compléter")</f>
        <v>0</v>
      </c>
    </row>
    <row r="52" spans="1:11" s="8" customFormat="1" ht="30" x14ac:dyDescent="0.2">
      <c r="A52" s="86"/>
      <c r="B52" s="74" t="s">
        <v>107</v>
      </c>
      <c r="C52" s="67" t="s">
        <v>26</v>
      </c>
      <c r="D52" s="67" t="s">
        <v>13</v>
      </c>
      <c r="E52" s="67"/>
      <c r="F52" s="68" t="s">
        <v>14</v>
      </c>
      <c r="G52" s="67"/>
      <c r="H52" s="69" t="s">
        <v>20</v>
      </c>
      <c r="I52" s="70"/>
      <c r="J52" s="71">
        <f>IFERROR(VLOOKUP(Tableau1[[#This Row],[Evaluation]],Rst,2,FALSE),"A compléter")</f>
        <v>1</v>
      </c>
    </row>
    <row r="53" spans="1:11" s="8" customFormat="1" ht="30" x14ac:dyDescent="0.2">
      <c r="A53" s="86"/>
      <c r="B53" s="74" t="s">
        <v>108</v>
      </c>
      <c r="C53" s="67" t="s">
        <v>26</v>
      </c>
      <c r="D53" s="67" t="s">
        <v>13</v>
      </c>
      <c r="E53" s="67"/>
      <c r="F53" s="68" t="s">
        <v>14</v>
      </c>
      <c r="G53" s="67"/>
      <c r="H53" s="69" t="s">
        <v>20</v>
      </c>
      <c r="I53" s="70"/>
      <c r="J53" s="71">
        <f>IFERROR(VLOOKUP(Tableau1[[#This Row],[Evaluation]],Rst,2,FALSE),"A compléter")</f>
        <v>1</v>
      </c>
    </row>
    <row r="54" spans="1:11" s="8" customFormat="1" ht="30" customHeight="1" x14ac:dyDescent="0.2">
      <c r="A54" s="86"/>
      <c r="B54" s="74" t="s">
        <v>109</v>
      </c>
      <c r="C54" s="67" t="s">
        <v>27</v>
      </c>
      <c r="D54" s="67" t="s">
        <v>15</v>
      </c>
      <c r="E54" s="67"/>
      <c r="F54" s="68" t="s">
        <v>16</v>
      </c>
      <c r="G54" s="67"/>
      <c r="H54" s="69" t="s">
        <v>61</v>
      </c>
      <c r="I54" s="70"/>
      <c r="J54" s="71">
        <f>IFERROR(VLOOKUP(Tableau1[[#This Row],[Evaluation]],Rst,2,FALSE),"A compléter")</f>
        <v>0</v>
      </c>
      <c r="K54" s="42">
        <f>AVERAGE(J42:J54)</f>
        <v>0.53846153846153844</v>
      </c>
    </row>
  </sheetData>
  <autoFilter ref="A13:B54"/>
  <mergeCells count="11">
    <mergeCell ref="A27:A38"/>
    <mergeCell ref="A39:A41"/>
    <mergeCell ref="A42:A54"/>
    <mergeCell ref="A7:B7"/>
    <mergeCell ref="A9:B9"/>
    <mergeCell ref="A11:B11"/>
    <mergeCell ref="G7:J7"/>
    <mergeCell ref="G9:J9"/>
    <mergeCell ref="G11:J11"/>
    <mergeCell ref="A5:K5"/>
    <mergeCell ref="A14:A26"/>
  </mergeCells>
  <conditionalFormatting sqref="J55:J1048576">
    <cfRule type="iconSet" priority="4">
      <iconSet>
        <cfvo type="percent" val="0"/>
        <cfvo type="percent" val="33"/>
        <cfvo type="percent" val="67"/>
      </iconSet>
    </cfRule>
  </conditionalFormatting>
  <conditionalFormatting sqref="J10">
    <cfRule type="iconSet" priority="1">
      <iconSet>
        <cfvo type="percent" val="0"/>
        <cfvo type="percent" val="33"/>
        <cfvo type="percent" val="67"/>
      </iconSet>
    </cfRule>
  </conditionalFormatting>
  <conditionalFormatting sqref="J6 J8 J12:J54">
    <cfRule type="iconSet" priority="2">
      <iconSet>
        <cfvo type="percent" val="0"/>
        <cfvo type="percent" val="33"/>
        <cfvo type="percent" val="67"/>
      </iconSet>
    </cfRule>
  </conditionalFormatting>
  <pageMargins left="0.51181102362204722" right="0.31496062992125984" top="0.31496062992125984" bottom="0.59055118110236227" header="0.15748031496062992" footer="0.31496062992125984"/>
  <pageSetup paperSize="9" scale="83" fitToHeight="0" orientation="landscape" r:id="rId1"/>
  <headerFooter>
    <oddFooter>&amp;L&amp;"-,Italique"Modèle proposé gratuitement par Qualiblog.fr,  ne peut être vendu – MAJ : Mars 2016     &amp;"-,Normal"            &amp;R&amp;P/&amp;N</oddFooter>
  </headerFooter>
  <drawing r:id="rId2"/>
  <tableParts count="1">
    <tablePart r:id="rId3"/>
  </tableParts>
  <extLst>
    <ext xmlns:x14="http://schemas.microsoft.com/office/spreadsheetml/2009/9/main" uri="{CCE6A557-97BC-4b89-ADB6-D9C93CAAB3DF}">
      <x14:dataValidations xmlns:xm="http://schemas.microsoft.com/office/excel/2006/main" count="1">
        <x14:dataValidation type="list" allowBlank="1" showInputMessage="1" showErrorMessage="1">
          <x14:formula1>
            <xm:f>'Manuel d''utilisation'!$N$16:$N$19</xm:f>
          </x14:formula1>
          <xm:sqref>H14:H54</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pageSetUpPr fitToPage="1"/>
  </sheetPr>
  <dimension ref="A5:C70"/>
  <sheetViews>
    <sheetView showGridLines="0" zoomScale="117" zoomScaleNormal="85" zoomScaleSheetLayoutView="100" zoomScalePageLayoutView="85" workbookViewId="0">
      <selection activeCell="C8" sqref="C8"/>
    </sheetView>
  </sheetViews>
  <sheetFormatPr baseColWidth="10" defaultRowHeight="15" x14ac:dyDescent="0.2"/>
  <cols>
    <col min="1" max="1" width="18.83203125" customWidth="1"/>
    <col min="2" max="2" width="12.1640625" style="1" customWidth="1"/>
    <col min="3" max="3" width="78.33203125" customWidth="1"/>
    <col min="4" max="4" width="32.83203125" customWidth="1"/>
    <col min="5" max="5" width="73.33203125" bestFit="1" customWidth="1"/>
    <col min="6" max="6" width="31.33203125" bestFit="1" customWidth="1"/>
    <col min="7" max="9" width="51.6640625" bestFit="1" customWidth="1"/>
    <col min="10" max="10" width="19.83203125" bestFit="1" customWidth="1"/>
    <col min="11" max="13" width="56.5" bestFit="1" customWidth="1"/>
    <col min="14" max="14" width="21.33203125" bestFit="1" customWidth="1"/>
    <col min="15" max="19" width="25.5" bestFit="1" customWidth="1"/>
    <col min="20" max="20" width="17.5" bestFit="1" customWidth="1"/>
    <col min="21" max="27" width="71.6640625" bestFit="1" customWidth="1"/>
    <col min="28" max="28" width="44.5" bestFit="1" customWidth="1"/>
    <col min="29" max="32" width="40.6640625" bestFit="1" customWidth="1"/>
    <col min="33" max="36" width="35.5" bestFit="1" customWidth="1"/>
    <col min="37" max="37" width="22.6640625" bestFit="1" customWidth="1"/>
  </cols>
  <sheetData>
    <row r="5" spans="1:3" ht="18" customHeight="1" x14ac:dyDescent="0.25">
      <c r="A5" s="79" t="s">
        <v>112</v>
      </c>
      <c r="B5" s="79"/>
      <c r="C5" s="79"/>
    </row>
    <row r="7" spans="1:3" x14ac:dyDescent="0.2">
      <c r="B7"/>
    </row>
    <row r="8" spans="1:3" x14ac:dyDescent="0.2">
      <c r="A8" s="43" t="s">
        <v>63</v>
      </c>
      <c r="B8" s="44" t="s">
        <v>111</v>
      </c>
    </row>
    <row r="9" spans="1:3" x14ac:dyDescent="0.2">
      <c r="A9" s="45" t="s">
        <v>66</v>
      </c>
      <c r="B9" s="75">
        <f>Diagnostic!K26</f>
        <v>0.51230769230769235</v>
      </c>
      <c r="C9" s="4"/>
    </row>
    <row r="10" spans="1:3" x14ac:dyDescent="0.2">
      <c r="A10" s="46" t="s">
        <v>79</v>
      </c>
      <c r="B10" s="76">
        <f>Diagnostic!K38</f>
        <v>0.66666666666666663</v>
      </c>
      <c r="C10" s="4"/>
    </row>
    <row r="11" spans="1:3" x14ac:dyDescent="0.2">
      <c r="A11" s="47" t="s">
        <v>92</v>
      </c>
      <c r="B11" s="76">
        <f>Diagnostic!K41</f>
        <v>0</v>
      </c>
      <c r="C11" s="4"/>
    </row>
    <row r="12" spans="1:3" x14ac:dyDescent="0.2">
      <c r="A12" s="48" t="s">
        <v>96</v>
      </c>
      <c r="B12" s="76">
        <f>Diagnostic!K54</f>
        <v>0.53846153846153844</v>
      </c>
      <c r="C12" s="4"/>
    </row>
    <row r="13" spans="1:3" x14ac:dyDescent="0.2">
      <c r="A13" s="78" t="s">
        <v>114</v>
      </c>
      <c r="B13" s="77">
        <f>AVERAGE(B9:B12)</f>
        <v>0.4293589743589743</v>
      </c>
      <c r="C13" s="4"/>
    </row>
    <row r="14" spans="1:3" x14ac:dyDescent="0.2">
      <c r="B14"/>
    </row>
    <row r="15" spans="1:3" x14ac:dyDescent="0.2">
      <c r="B15"/>
    </row>
    <row r="16" spans="1:3" x14ac:dyDescent="0.2">
      <c r="B16"/>
    </row>
    <row r="17" spans="2:2" x14ac:dyDescent="0.2">
      <c r="B17"/>
    </row>
    <row r="18" spans="2:2" x14ac:dyDescent="0.2">
      <c r="B18"/>
    </row>
    <row r="19" spans="2:2" x14ac:dyDescent="0.2">
      <c r="B19"/>
    </row>
    <row r="20" spans="2:2" x14ac:dyDescent="0.2">
      <c r="B20"/>
    </row>
    <row r="21" spans="2:2" x14ac:dyDescent="0.2">
      <c r="B21"/>
    </row>
    <row r="22" spans="2:2" x14ac:dyDescent="0.2">
      <c r="B22"/>
    </row>
    <row r="23" spans="2:2" x14ac:dyDescent="0.2">
      <c r="B23"/>
    </row>
    <row r="24" spans="2:2" x14ac:dyDescent="0.2">
      <c r="B24"/>
    </row>
    <row r="30" spans="2:2" ht="15.5" customHeight="1" x14ac:dyDescent="0.2"/>
    <row r="31" spans="2:2" x14ac:dyDescent="0.2">
      <c r="B31"/>
    </row>
    <row r="32" spans="2:2" x14ac:dyDescent="0.2">
      <c r="B32"/>
    </row>
    <row r="33" spans="2:2" x14ac:dyDescent="0.2">
      <c r="B33"/>
    </row>
    <row r="34" spans="2:2" x14ac:dyDescent="0.2">
      <c r="B34"/>
    </row>
    <row r="35" spans="2:2" x14ac:dyDescent="0.2">
      <c r="B35"/>
    </row>
    <row r="36" spans="2:2" x14ac:dyDescent="0.2">
      <c r="B36"/>
    </row>
    <row r="37" spans="2:2" x14ac:dyDescent="0.2">
      <c r="B37"/>
    </row>
    <row r="38" spans="2:2" x14ac:dyDescent="0.2">
      <c r="B38"/>
    </row>
    <row r="39" spans="2:2" x14ac:dyDescent="0.2">
      <c r="B39"/>
    </row>
    <row r="40" spans="2:2" x14ac:dyDescent="0.2">
      <c r="B40"/>
    </row>
    <row r="41" spans="2:2" x14ac:dyDescent="0.2">
      <c r="B41"/>
    </row>
    <row r="42" spans="2:2" x14ac:dyDescent="0.2">
      <c r="B42"/>
    </row>
    <row r="43" spans="2:2" x14ac:dyDescent="0.2">
      <c r="B43"/>
    </row>
    <row r="44" spans="2:2" x14ac:dyDescent="0.2">
      <c r="B44"/>
    </row>
    <row r="45" spans="2:2" x14ac:dyDescent="0.2">
      <c r="B45"/>
    </row>
    <row r="46" spans="2:2" x14ac:dyDescent="0.2">
      <c r="B46"/>
    </row>
    <row r="47" spans="2:2" x14ac:dyDescent="0.2">
      <c r="B47"/>
    </row>
    <row r="48" spans="2:2" x14ac:dyDescent="0.2">
      <c r="B48"/>
    </row>
    <row r="49" spans="2:2" x14ac:dyDescent="0.2">
      <c r="B49"/>
    </row>
    <row r="50" spans="2:2" x14ac:dyDescent="0.2">
      <c r="B50"/>
    </row>
    <row r="51" spans="2:2" x14ac:dyDescent="0.2">
      <c r="B51"/>
    </row>
    <row r="52" spans="2:2" x14ac:dyDescent="0.2">
      <c r="B52"/>
    </row>
    <row r="53" spans="2:2" x14ac:dyDescent="0.2">
      <c r="B53"/>
    </row>
    <row r="54" spans="2:2" x14ac:dyDescent="0.2">
      <c r="B54"/>
    </row>
    <row r="55" spans="2:2" x14ac:dyDescent="0.2">
      <c r="B55"/>
    </row>
    <row r="56" spans="2:2" x14ac:dyDescent="0.2">
      <c r="B56"/>
    </row>
    <row r="57" spans="2:2" x14ac:dyDescent="0.2">
      <c r="B57"/>
    </row>
    <row r="58" spans="2:2" x14ac:dyDescent="0.2">
      <c r="B58"/>
    </row>
    <row r="59" spans="2:2" x14ac:dyDescent="0.2">
      <c r="B59"/>
    </row>
    <row r="60" spans="2:2" x14ac:dyDescent="0.2">
      <c r="B60"/>
    </row>
    <row r="61" spans="2:2" x14ac:dyDescent="0.2">
      <c r="B61"/>
    </row>
    <row r="62" spans="2:2" x14ac:dyDescent="0.2">
      <c r="B62"/>
    </row>
    <row r="63" spans="2:2" x14ac:dyDescent="0.2">
      <c r="B63"/>
    </row>
    <row r="64" spans="2:2" x14ac:dyDescent="0.2">
      <c r="B64"/>
    </row>
    <row r="65" spans="2:2" x14ac:dyDescent="0.2">
      <c r="B65"/>
    </row>
    <row r="66" spans="2:2" x14ac:dyDescent="0.2">
      <c r="B66"/>
    </row>
    <row r="67" spans="2:2" x14ac:dyDescent="0.2">
      <c r="B67"/>
    </row>
    <row r="68" spans="2:2" x14ac:dyDescent="0.2">
      <c r="B68"/>
    </row>
    <row r="69" spans="2:2" x14ac:dyDescent="0.2">
      <c r="B69"/>
    </row>
    <row r="70" spans="2:2" x14ac:dyDescent="0.2">
      <c r="B70"/>
    </row>
  </sheetData>
  <sortState ref="D9:D15">
    <sortCondition ref="D9"/>
  </sortState>
  <mergeCells count="1">
    <mergeCell ref="A5:C5"/>
  </mergeCells>
  <conditionalFormatting sqref="B9">
    <cfRule type="cellIs" dxfId="4" priority="2" operator="between">
      <formula>33</formula>
      <formula>67</formula>
    </cfRule>
  </conditionalFormatting>
  <conditionalFormatting sqref="C9:C13">
    <cfRule type="iconSet" priority="1">
      <iconSet>
        <cfvo type="percent" val="0"/>
        <cfvo type="percent" val="33"/>
        <cfvo type="percent" val="67"/>
      </iconSet>
    </cfRule>
  </conditionalFormatting>
  <pageMargins left="0.70866141732283472" right="0.70866141732283472" top="0.44" bottom="0.74803149606299213" header="0.27" footer="0.31496062992125984"/>
  <pageSetup paperSize="9" fitToHeight="0" orientation="landscape" r:id="rId1"/>
  <headerFooter>
    <oddFooter xml:space="preserve">&amp;L&amp;"-,Italique"Modèle proposé gratuitement par Qualiblog.fr,  ne peut être vendu – MAJ : Mars 2016                            </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B1:P154"/>
  <sheetViews>
    <sheetView showGridLines="0" tabSelected="1" zoomScaleNormal="85" zoomScalePageLayoutView="85" workbookViewId="0">
      <pane xSplit="5" ySplit="5" topLeftCell="F6" activePane="bottomRight" state="frozen"/>
      <selection pane="topRight" activeCell="F1" sqref="F1"/>
      <selection pane="bottomLeft" activeCell="A6" sqref="A6"/>
      <selection pane="bottomRight" activeCell="R15" sqref="R15"/>
    </sheetView>
  </sheetViews>
  <sheetFormatPr baseColWidth="10" defaultRowHeight="15" x14ac:dyDescent="0.2"/>
  <cols>
    <col min="1" max="1" width="2.5" customWidth="1"/>
    <col min="2" max="2" width="75.1640625" hidden="1" customWidth="1"/>
    <col min="3" max="3" width="31.5" hidden="1" customWidth="1"/>
    <col min="4" max="4" width="2.6640625" hidden="1" customWidth="1"/>
    <col min="5" max="5" width="5.33203125" hidden="1" customWidth="1"/>
    <col min="11" max="11" width="65.83203125" customWidth="1"/>
    <col min="12" max="12" width="10.83203125" customWidth="1"/>
    <col min="16" max="16" width="14.33203125" customWidth="1"/>
  </cols>
  <sheetData>
    <row r="1" spans="6:16" x14ac:dyDescent="0.2">
      <c r="G1" s="1"/>
    </row>
    <row r="2" spans="6:16" x14ac:dyDescent="0.2">
      <c r="G2" s="1"/>
    </row>
    <row r="3" spans="6:16" x14ac:dyDescent="0.2">
      <c r="G3" s="1"/>
    </row>
    <row r="4" spans="6:16" x14ac:dyDescent="0.2">
      <c r="G4" s="1"/>
    </row>
    <row r="5" spans="6:16" ht="19" x14ac:dyDescent="0.25">
      <c r="F5" s="88" t="s">
        <v>50</v>
      </c>
      <c r="G5" s="88"/>
      <c r="H5" s="88"/>
      <c r="I5" s="88"/>
      <c r="J5" s="88"/>
      <c r="K5" s="88"/>
      <c r="L5" s="88"/>
      <c r="M5" s="88"/>
      <c r="N5" s="88"/>
      <c r="O5" s="88"/>
      <c r="P5" s="88"/>
    </row>
    <row r="9" spans="6:16" x14ac:dyDescent="0.2">
      <c r="G9" s="23" t="s">
        <v>33</v>
      </c>
      <c r="L9" t="s">
        <v>53</v>
      </c>
    </row>
    <row r="11" spans="6:16" x14ac:dyDescent="0.2">
      <c r="G11" s="23" t="s">
        <v>39</v>
      </c>
      <c r="L11" t="s">
        <v>54</v>
      </c>
    </row>
    <row r="13" spans="6:16" x14ac:dyDescent="0.2">
      <c r="G13" s="23" t="s">
        <v>40</v>
      </c>
      <c r="L13" t="s">
        <v>55</v>
      </c>
    </row>
    <row r="15" spans="6:16" x14ac:dyDescent="0.2">
      <c r="G15" s="23" t="s">
        <v>41</v>
      </c>
      <c r="L15" t="s">
        <v>56</v>
      </c>
    </row>
    <row r="17" spans="2:16" x14ac:dyDescent="0.2">
      <c r="G17" s="23" t="s">
        <v>42</v>
      </c>
      <c r="L17" t="s">
        <v>57</v>
      </c>
    </row>
    <row r="19" spans="2:16" x14ac:dyDescent="0.2">
      <c r="G19" s="23" t="s">
        <v>43</v>
      </c>
      <c r="L19" t="s">
        <v>58</v>
      </c>
    </row>
    <row r="21" spans="2:16" x14ac:dyDescent="0.2">
      <c r="G21" s="23" t="s">
        <v>44</v>
      </c>
      <c r="L21" t="s">
        <v>59</v>
      </c>
    </row>
    <row r="29" spans="2:16" ht="16" x14ac:dyDescent="0.2">
      <c r="B29" s="2" t="s">
        <v>36</v>
      </c>
      <c r="C29" t="s">
        <v>25</v>
      </c>
      <c r="F29" s="97" t="s">
        <v>33</v>
      </c>
      <c r="G29" s="97"/>
      <c r="H29" s="97"/>
      <c r="I29" s="97"/>
      <c r="J29" s="97"/>
      <c r="K29" s="97"/>
      <c r="L29" s="97"/>
      <c r="M29" s="97"/>
      <c r="N29" s="97"/>
      <c r="O29" s="97"/>
      <c r="P29" s="97"/>
    </row>
    <row r="31" spans="2:16" x14ac:dyDescent="0.2">
      <c r="B31" s="2" t="s">
        <v>28</v>
      </c>
      <c r="C31" t="s">
        <v>29</v>
      </c>
      <c r="F31" s="5" t="s">
        <v>38</v>
      </c>
      <c r="H31" s="6">
        <f>'Résultats globaux'!B9</f>
        <v>0.51230769230769235</v>
      </c>
      <c r="I31" s="5" t="str">
        <f>IF(H31&lt;33%,"Non-conforme",IF(H31&lt;66%,"A améliorer",IF(H31&lt;100%,"Acceptable",IF(H31=100%,"Conforme",""))))</f>
        <v>A améliorer</v>
      </c>
    </row>
    <row r="32" spans="2:16" x14ac:dyDescent="0.2">
      <c r="B32" s="3" t="s">
        <v>0</v>
      </c>
      <c r="C32" s="4">
        <v>0.66666666666666663</v>
      </c>
      <c r="D32" s="4"/>
    </row>
    <row r="33" spans="2:16" x14ac:dyDescent="0.2">
      <c r="B33" s="3" t="s">
        <v>5</v>
      </c>
      <c r="C33" s="4">
        <v>0.86599999999999999</v>
      </c>
      <c r="D33" s="4"/>
      <c r="L33" s="98" t="s">
        <v>31</v>
      </c>
      <c r="M33" s="99"/>
      <c r="N33" s="99"/>
      <c r="O33" s="99"/>
      <c r="P33" s="100"/>
    </row>
    <row r="34" spans="2:16" x14ac:dyDescent="0.2">
      <c r="B34" s="3" t="s">
        <v>51</v>
      </c>
      <c r="C34" s="4">
        <v>1</v>
      </c>
      <c r="D34" s="4"/>
      <c r="L34" s="101"/>
      <c r="M34" s="102"/>
      <c r="N34" s="102"/>
      <c r="O34" s="102"/>
      <c r="P34" s="103"/>
    </row>
    <row r="35" spans="2:16" x14ac:dyDescent="0.2">
      <c r="B35" s="3" t="s">
        <v>52</v>
      </c>
      <c r="C35" s="4">
        <v>1</v>
      </c>
      <c r="D35" s="4"/>
      <c r="L35" s="104"/>
      <c r="M35" s="105"/>
      <c r="N35" s="105"/>
      <c r="O35" s="105"/>
      <c r="P35" s="106"/>
    </row>
    <row r="36" spans="2:16" x14ac:dyDescent="0.2">
      <c r="B36" s="3" t="s">
        <v>30</v>
      </c>
      <c r="C36" s="4">
        <v>0.87</v>
      </c>
      <c r="D36" s="4"/>
      <c r="L36" s="104"/>
      <c r="M36" s="105"/>
      <c r="N36" s="105"/>
      <c r="O36" s="105"/>
      <c r="P36" s="106"/>
    </row>
    <row r="37" spans="2:16" x14ac:dyDescent="0.2">
      <c r="L37" s="104"/>
      <c r="M37" s="105"/>
      <c r="N37" s="105"/>
      <c r="O37" s="105"/>
      <c r="P37" s="106"/>
    </row>
    <row r="38" spans="2:16" x14ac:dyDescent="0.2">
      <c r="L38" s="104"/>
      <c r="M38" s="105"/>
      <c r="N38" s="105"/>
      <c r="O38" s="105"/>
      <c r="P38" s="106"/>
    </row>
    <row r="39" spans="2:16" x14ac:dyDescent="0.2">
      <c r="L39" s="104"/>
      <c r="M39" s="105"/>
      <c r="N39" s="105"/>
      <c r="O39" s="105"/>
      <c r="P39" s="106"/>
    </row>
    <row r="40" spans="2:16" x14ac:dyDescent="0.2">
      <c r="L40" s="104"/>
      <c r="M40" s="105"/>
      <c r="N40" s="105"/>
      <c r="O40" s="105"/>
      <c r="P40" s="106"/>
    </row>
    <row r="41" spans="2:16" x14ac:dyDescent="0.2">
      <c r="L41" s="104"/>
      <c r="M41" s="105"/>
      <c r="N41" s="105"/>
      <c r="O41" s="105"/>
      <c r="P41" s="106"/>
    </row>
    <row r="42" spans="2:16" x14ac:dyDescent="0.2">
      <c r="L42" s="104"/>
      <c r="M42" s="105"/>
      <c r="N42" s="105"/>
      <c r="O42" s="105"/>
      <c r="P42" s="106"/>
    </row>
    <row r="43" spans="2:16" x14ac:dyDescent="0.2">
      <c r="L43" s="104"/>
      <c r="M43" s="105"/>
      <c r="N43" s="105"/>
      <c r="O43" s="105"/>
      <c r="P43" s="106"/>
    </row>
    <row r="44" spans="2:16" x14ac:dyDescent="0.2">
      <c r="L44" s="104"/>
      <c r="M44" s="105"/>
      <c r="N44" s="105"/>
      <c r="O44" s="105"/>
      <c r="P44" s="106"/>
    </row>
    <row r="45" spans="2:16" x14ac:dyDescent="0.2">
      <c r="L45" s="107"/>
      <c r="M45" s="108"/>
      <c r="N45" s="108"/>
      <c r="O45" s="108"/>
      <c r="P45" s="109"/>
    </row>
    <row r="47" spans="2:16" x14ac:dyDescent="0.2">
      <c r="L47" s="98" t="s">
        <v>32</v>
      </c>
      <c r="M47" s="99"/>
      <c r="N47" s="99"/>
      <c r="O47" s="99"/>
      <c r="P47" s="100"/>
    </row>
    <row r="48" spans="2:16" ht="30" x14ac:dyDescent="0.2">
      <c r="L48" s="110" t="s">
        <v>34</v>
      </c>
      <c r="M48" s="110"/>
      <c r="N48" s="110"/>
      <c r="O48" s="20" t="s">
        <v>35</v>
      </c>
      <c r="P48" s="20" t="s">
        <v>37</v>
      </c>
    </row>
    <row r="49" spans="2:16" x14ac:dyDescent="0.2">
      <c r="L49" s="91"/>
      <c r="M49" s="92"/>
      <c r="N49" s="93"/>
      <c r="O49" s="89"/>
      <c r="P49" s="89"/>
    </row>
    <row r="50" spans="2:16" x14ac:dyDescent="0.2">
      <c r="L50" s="94"/>
      <c r="M50" s="95"/>
      <c r="N50" s="96"/>
      <c r="O50" s="90"/>
      <c r="P50" s="90"/>
    </row>
    <row r="51" spans="2:16" x14ac:dyDescent="0.2">
      <c r="L51" s="91"/>
      <c r="M51" s="92"/>
      <c r="N51" s="93"/>
      <c r="O51" s="89"/>
      <c r="P51" s="89"/>
    </row>
    <row r="52" spans="2:16" x14ac:dyDescent="0.2">
      <c r="L52" s="94"/>
      <c r="M52" s="95"/>
      <c r="N52" s="96"/>
      <c r="O52" s="90"/>
      <c r="P52" s="90"/>
    </row>
    <row r="53" spans="2:16" x14ac:dyDescent="0.2">
      <c r="L53" s="91"/>
      <c r="M53" s="92"/>
      <c r="N53" s="93"/>
      <c r="O53" s="89"/>
      <c r="P53" s="89"/>
    </row>
    <row r="54" spans="2:16" x14ac:dyDescent="0.2">
      <c r="L54" s="94"/>
      <c r="M54" s="95"/>
      <c r="N54" s="96"/>
      <c r="O54" s="90"/>
      <c r="P54" s="90"/>
    </row>
    <row r="55" spans="2:16" x14ac:dyDescent="0.2">
      <c r="L55" s="91"/>
      <c r="M55" s="92"/>
      <c r="N55" s="93"/>
      <c r="O55" s="89"/>
      <c r="P55" s="89"/>
    </row>
    <row r="56" spans="2:16" x14ac:dyDescent="0.2">
      <c r="L56" s="94"/>
      <c r="M56" s="95"/>
      <c r="N56" s="96"/>
      <c r="O56" s="90"/>
      <c r="P56" s="90"/>
    </row>
    <row r="57" spans="2:16" x14ac:dyDescent="0.2">
      <c r="L57" s="91"/>
      <c r="M57" s="92"/>
      <c r="N57" s="93"/>
      <c r="O57" s="89"/>
      <c r="P57" s="89"/>
    </row>
    <row r="58" spans="2:16" x14ac:dyDescent="0.2">
      <c r="L58" s="94"/>
      <c r="M58" s="95"/>
      <c r="N58" s="96"/>
      <c r="O58" s="90"/>
      <c r="P58" s="90"/>
    </row>
    <row r="60" spans="2:16" x14ac:dyDescent="0.2">
      <c r="B60" s="2" t="s">
        <v>36</v>
      </c>
      <c r="C60" t="s">
        <v>26</v>
      </c>
    </row>
    <row r="61" spans="2:16" ht="16" x14ac:dyDescent="0.2">
      <c r="F61" s="97" t="s">
        <v>39</v>
      </c>
      <c r="G61" s="97"/>
      <c r="H61" s="97"/>
      <c r="I61" s="97"/>
      <c r="J61" s="97"/>
      <c r="K61" s="97"/>
      <c r="L61" s="97"/>
      <c r="M61" s="97"/>
      <c r="N61" s="97"/>
      <c r="O61" s="97"/>
      <c r="P61" s="97"/>
    </row>
    <row r="62" spans="2:16" x14ac:dyDescent="0.2">
      <c r="B62" s="2" t="s">
        <v>28</v>
      </c>
      <c r="C62" t="s">
        <v>29</v>
      </c>
    </row>
    <row r="63" spans="2:16" x14ac:dyDescent="0.2">
      <c r="B63" s="3" t="s">
        <v>6</v>
      </c>
      <c r="C63" s="4">
        <v>1</v>
      </c>
      <c r="D63" s="4"/>
      <c r="F63" s="5" t="s">
        <v>38</v>
      </c>
      <c r="H63" s="6">
        <f>'Résultats globaux'!B10</f>
        <v>0.66666666666666663</v>
      </c>
      <c r="I63" s="5" t="str">
        <f>IF(H63&lt;33%,"Non-conforme",IF(H63&lt;66%,"A améliorer",IF(H63&lt;100%,"Acceptable",IF(H63=100%,"Conforme",""))))</f>
        <v>Acceptable</v>
      </c>
    </row>
    <row r="64" spans="2:16" x14ac:dyDescent="0.2">
      <c r="B64" s="3" t="s">
        <v>11</v>
      </c>
      <c r="C64" s="4">
        <v>1</v>
      </c>
      <c r="D64" s="4"/>
    </row>
    <row r="65" spans="2:16" x14ac:dyDescent="0.2">
      <c r="B65" s="3" t="s">
        <v>13</v>
      </c>
      <c r="C65" s="4">
        <v>1</v>
      </c>
      <c r="D65" s="4"/>
      <c r="L65" s="98" t="s">
        <v>31</v>
      </c>
      <c r="M65" s="99"/>
      <c r="N65" s="99"/>
      <c r="O65" s="99"/>
      <c r="P65" s="100"/>
    </row>
    <row r="66" spans="2:16" x14ac:dyDescent="0.2">
      <c r="B66" s="3" t="s">
        <v>30</v>
      </c>
      <c r="C66" s="4">
        <v>1</v>
      </c>
      <c r="D66" s="4"/>
      <c r="L66" s="101"/>
      <c r="M66" s="102"/>
      <c r="N66" s="102"/>
      <c r="O66" s="102"/>
      <c r="P66" s="103"/>
    </row>
    <row r="67" spans="2:16" x14ac:dyDescent="0.2">
      <c r="L67" s="104"/>
      <c r="M67" s="105"/>
      <c r="N67" s="105"/>
      <c r="O67" s="105"/>
      <c r="P67" s="106"/>
    </row>
    <row r="68" spans="2:16" x14ac:dyDescent="0.2">
      <c r="L68" s="104"/>
      <c r="M68" s="105"/>
      <c r="N68" s="105"/>
      <c r="O68" s="105"/>
      <c r="P68" s="106"/>
    </row>
    <row r="69" spans="2:16" x14ac:dyDescent="0.2">
      <c r="L69" s="104"/>
      <c r="M69" s="105"/>
      <c r="N69" s="105"/>
      <c r="O69" s="105"/>
      <c r="P69" s="106"/>
    </row>
    <row r="70" spans="2:16" x14ac:dyDescent="0.2">
      <c r="L70" s="104"/>
      <c r="M70" s="105"/>
      <c r="N70" s="105"/>
      <c r="O70" s="105"/>
      <c r="P70" s="106"/>
    </row>
    <row r="71" spans="2:16" x14ac:dyDescent="0.2">
      <c r="L71" s="104"/>
      <c r="M71" s="105"/>
      <c r="N71" s="105"/>
      <c r="O71" s="105"/>
      <c r="P71" s="106"/>
    </row>
    <row r="72" spans="2:16" x14ac:dyDescent="0.2">
      <c r="L72" s="104"/>
      <c r="M72" s="105"/>
      <c r="N72" s="105"/>
      <c r="O72" s="105"/>
      <c r="P72" s="106"/>
    </row>
    <row r="73" spans="2:16" x14ac:dyDescent="0.2">
      <c r="L73" s="104"/>
      <c r="M73" s="105"/>
      <c r="N73" s="105"/>
      <c r="O73" s="105"/>
      <c r="P73" s="106"/>
    </row>
    <row r="74" spans="2:16" x14ac:dyDescent="0.2">
      <c r="L74" s="104"/>
      <c r="M74" s="105"/>
      <c r="N74" s="105"/>
      <c r="O74" s="105"/>
      <c r="P74" s="106"/>
    </row>
    <row r="75" spans="2:16" x14ac:dyDescent="0.2">
      <c r="L75" s="104"/>
      <c r="M75" s="105"/>
      <c r="N75" s="105"/>
      <c r="O75" s="105"/>
      <c r="P75" s="106"/>
    </row>
    <row r="76" spans="2:16" x14ac:dyDescent="0.2">
      <c r="L76" s="104"/>
      <c r="M76" s="105"/>
      <c r="N76" s="105"/>
      <c r="O76" s="105"/>
      <c r="P76" s="106"/>
    </row>
    <row r="77" spans="2:16" x14ac:dyDescent="0.2">
      <c r="L77" s="107"/>
      <c r="M77" s="108"/>
      <c r="N77" s="108"/>
      <c r="O77" s="108"/>
      <c r="P77" s="109"/>
    </row>
    <row r="79" spans="2:16" x14ac:dyDescent="0.2">
      <c r="L79" s="98" t="s">
        <v>32</v>
      </c>
      <c r="M79" s="99"/>
      <c r="N79" s="99"/>
      <c r="O79" s="99"/>
      <c r="P79" s="100"/>
    </row>
    <row r="80" spans="2:16" ht="30" x14ac:dyDescent="0.2">
      <c r="L80" s="110" t="s">
        <v>34</v>
      </c>
      <c r="M80" s="110"/>
      <c r="N80" s="110"/>
      <c r="O80" s="20" t="s">
        <v>35</v>
      </c>
      <c r="P80" s="20" t="s">
        <v>37</v>
      </c>
    </row>
    <row r="81" spans="2:16" x14ac:dyDescent="0.2">
      <c r="L81" s="91"/>
      <c r="M81" s="92"/>
      <c r="N81" s="93"/>
      <c r="O81" s="89"/>
      <c r="P81" s="89"/>
    </row>
    <row r="82" spans="2:16" x14ac:dyDescent="0.2">
      <c r="L82" s="94"/>
      <c r="M82" s="95"/>
      <c r="N82" s="96"/>
      <c r="O82" s="90"/>
      <c r="P82" s="90"/>
    </row>
    <row r="83" spans="2:16" x14ac:dyDescent="0.2">
      <c r="L83" s="91"/>
      <c r="M83" s="92"/>
      <c r="N83" s="93"/>
      <c r="O83" s="89"/>
      <c r="P83" s="89"/>
    </row>
    <row r="84" spans="2:16" x14ac:dyDescent="0.2">
      <c r="L84" s="94"/>
      <c r="M84" s="95"/>
      <c r="N84" s="96"/>
      <c r="O84" s="90"/>
      <c r="P84" s="90"/>
    </row>
    <row r="85" spans="2:16" x14ac:dyDescent="0.2">
      <c r="L85" s="91"/>
      <c r="M85" s="92"/>
      <c r="N85" s="93"/>
      <c r="O85" s="89"/>
      <c r="P85" s="89"/>
    </row>
    <row r="86" spans="2:16" x14ac:dyDescent="0.2">
      <c r="L86" s="94"/>
      <c r="M86" s="95"/>
      <c r="N86" s="96"/>
      <c r="O86" s="90"/>
      <c r="P86" s="90"/>
    </row>
    <row r="87" spans="2:16" x14ac:dyDescent="0.2">
      <c r="L87" s="91"/>
      <c r="M87" s="92"/>
      <c r="N87" s="93"/>
      <c r="O87" s="89"/>
      <c r="P87" s="89"/>
    </row>
    <row r="88" spans="2:16" x14ac:dyDescent="0.2">
      <c r="L88" s="94"/>
      <c r="M88" s="95"/>
      <c r="N88" s="96"/>
      <c r="O88" s="90"/>
      <c r="P88" s="90"/>
    </row>
    <row r="89" spans="2:16" x14ac:dyDescent="0.2">
      <c r="L89" s="91"/>
      <c r="M89" s="92"/>
      <c r="N89" s="93"/>
      <c r="O89" s="89"/>
      <c r="P89" s="89"/>
    </row>
    <row r="90" spans="2:16" x14ac:dyDescent="0.2">
      <c r="L90" s="94"/>
      <c r="M90" s="95"/>
      <c r="N90" s="96"/>
      <c r="O90" s="90"/>
      <c r="P90" s="90"/>
    </row>
    <row r="93" spans="2:16" ht="16" x14ac:dyDescent="0.2">
      <c r="B93" s="2" t="s">
        <v>36</v>
      </c>
      <c r="C93" t="s">
        <v>27</v>
      </c>
      <c r="F93" s="97" t="s">
        <v>40</v>
      </c>
      <c r="G93" s="97"/>
      <c r="H93" s="97"/>
      <c r="I93" s="97"/>
      <c r="J93" s="97"/>
      <c r="K93" s="97"/>
      <c r="L93" s="97"/>
      <c r="M93" s="97"/>
      <c r="N93" s="97"/>
      <c r="O93" s="97"/>
      <c r="P93" s="97"/>
    </row>
    <row r="95" spans="2:16" x14ac:dyDescent="0.2">
      <c r="B95" s="2" t="s">
        <v>28</v>
      </c>
      <c r="C95" t="s">
        <v>29</v>
      </c>
      <c r="F95" s="5" t="s">
        <v>38</v>
      </c>
      <c r="H95" s="6">
        <f>'Résultats globaux'!B11</f>
        <v>0</v>
      </c>
      <c r="I95" s="5" t="str">
        <f>IF(H95&lt;33%,"Non-conforme",IF(H95&lt;66%,"A améliorer",IF(H95&lt;100%,"Acceptable",IF(H95=100%,"Conforme",""))))</f>
        <v>Non-conforme</v>
      </c>
    </row>
    <row r="96" spans="2:16" x14ac:dyDescent="0.2">
      <c r="B96" s="3" t="s">
        <v>15</v>
      </c>
      <c r="C96" s="4">
        <v>1</v>
      </c>
      <c r="D96" s="4"/>
    </row>
    <row r="97" spans="2:16" x14ac:dyDescent="0.2">
      <c r="B97" s="3" t="s">
        <v>30</v>
      </c>
      <c r="C97" s="4">
        <v>1</v>
      </c>
      <c r="D97" s="4"/>
      <c r="L97" s="98" t="s">
        <v>31</v>
      </c>
      <c r="M97" s="99"/>
      <c r="N97" s="99"/>
      <c r="O97" s="99"/>
      <c r="P97" s="100"/>
    </row>
    <row r="98" spans="2:16" x14ac:dyDescent="0.2">
      <c r="D98" s="4"/>
      <c r="L98" s="101"/>
      <c r="M98" s="102"/>
      <c r="N98" s="102"/>
      <c r="O98" s="102"/>
      <c r="P98" s="103"/>
    </row>
    <row r="99" spans="2:16" x14ac:dyDescent="0.2">
      <c r="D99" s="4"/>
      <c r="L99" s="104"/>
      <c r="M99" s="105"/>
      <c r="N99" s="105"/>
      <c r="O99" s="105"/>
      <c r="P99" s="106"/>
    </row>
    <row r="100" spans="2:16" x14ac:dyDescent="0.2">
      <c r="L100" s="104"/>
      <c r="M100" s="105"/>
      <c r="N100" s="105"/>
      <c r="O100" s="105"/>
      <c r="P100" s="106"/>
    </row>
    <row r="101" spans="2:16" x14ac:dyDescent="0.2">
      <c r="L101" s="104"/>
      <c r="M101" s="105"/>
      <c r="N101" s="105"/>
      <c r="O101" s="105"/>
      <c r="P101" s="106"/>
    </row>
    <row r="102" spans="2:16" x14ac:dyDescent="0.2">
      <c r="L102" s="104"/>
      <c r="M102" s="105"/>
      <c r="N102" s="105"/>
      <c r="O102" s="105"/>
      <c r="P102" s="106"/>
    </row>
    <row r="103" spans="2:16" x14ac:dyDescent="0.2">
      <c r="L103" s="104"/>
      <c r="M103" s="105"/>
      <c r="N103" s="105"/>
      <c r="O103" s="105"/>
      <c r="P103" s="106"/>
    </row>
    <row r="104" spans="2:16" x14ac:dyDescent="0.2">
      <c r="L104" s="104"/>
      <c r="M104" s="105"/>
      <c r="N104" s="105"/>
      <c r="O104" s="105"/>
      <c r="P104" s="106"/>
    </row>
    <row r="105" spans="2:16" x14ac:dyDescent="0.2">
      <c r="L105" s="104"/>
      <c r="M105" s="105"/>
      <c r="N105" s="105"/>
      <c r="O105" s="105"/>
      <c r="P105" s="106"/>
    </row>
    <row r="106" spans="2:16" x14ac:dyDescent="0.2">
      <c r="L106" s="104"/>
      <c r="M106" s="105"/>
      <c r="N106" s="105"/>
      <c r="O106" s="105"/>
      <c r="P106" s="106"/>
    </row>
    <row r="107" spans="2:16" x14ac:dyDescent="0.2">
      <c r="L107" s="104"/>
      <c r="M107" s="105"/>
      <c r="N107" s="105"/>
      <c r="O107" s="105"/>
      <c r="P107" s="106"/>
    </row>
    <row r="108" spans="2:16" x14ac:dyDescent="0.2">
      <c r="L108" s="104"/>
      <c r="M108" s="105"/>
      <c r="N108" s="105"/>
      <c r="O108" s="105"/>
      <c r="P108" s="106"/>
    </row>
    <row r="109" spans="2:16" x14ac:dyDescent="0.2">
      <c r="L109" s="107"/>
      <c r="M109" s="108"/>
      <c r="N109" s="108"/>
      <c r="O109" s="108"/>
      <c r="P109" s="109"/>
    </row>
    <row r="111" spans="2:16" x14ac:dyDescent="0.2">
      <c r="L111" s="98" t="s">
        <v>32</v>
      </c>
      <c r="M111" s="99"/>
      <c r="N111" s="99"/>
      <c r="O111" s="99"/>
      <c r="P111" s="100"/>
    </row>
    <row r="112" spans="2:16" ht="30" x14ac:dyDescent="0.2">
      <c r="L112" s="110" t="s">
        <v>34</v>
      </c>
      <c r="M112" s="110"/>
      <c r="N112" s="110"/>
      <c r="O112" s="20" t="s">
        <v>35</v>
      </c>
      <c r="P112" s="20" t="s">
        <v>37</v>
      </c>
    </row>
    <row r="113" spans="2:16" x14ac:dyDescent="0.2">
      <c r="L113" s="91"/>
      <c r="M113" s="92"/>
      <c r="N113" s="93"/>
      <c r="O113" s="89"/>
      <c r="P113" s="89"/>
    </row>
    <row r="114" spans="2:16" x14ac:dyDescent="0.2">
      <c r="L114" s="94"/>
      <c r="M114" s="95"/>
      <c r="N114" s="96"/>
      <c r="O114" s="90"/>
      <c r="P114" s="90"/>
    </row>
    <row r="115" spans="2:16" x14ac:dyDescent="0.2">
      <c r="L115" s="91"/>
      <c r="M115" s="92"/>
      <c r="N115" s="93"/>
      <c r="O115" s="89"/>
      <c r="P115" s="89"/>
    </row>
    <row r="116" spans="2:16" x14ac:dyDescent="0.2">
      <c r="L116" s="94"/>
      <c r="M116" s="95"/>
      <c r="N116" s="96"/>
      <c r="O116" s="90"/>
      <c r="P116" s="90"/>
    </row>
    <row r="117" spans="2:16" x14ac:dyDescent="0.2">
      <c r="L117" s="91"/>
      <c r="M117" s="92"/>
      <c r="N117" s="93"/>
      <c r="O117" s="89"/>
      <c r="P117" s="89"/>
    </row>
    <row r="118" spans="2:16" x14ac:dyDescent="0.2">
      <c r="L118" s="94"/>
      <c r="M118" s="95"/>
      <c r="N118" s="96"/>
      <c r="O118" s="90"/>
      <c r="P118" s="90"/>
    </row>
    <row r="119" spans="2:16" x14ac:dyDescent="0.2">
      <c r="L119" s="91"/>
      <c r="M119" s="92"/>
      <c r="N119" s="93"/>
      <c r="O119" s="89"/>
      <c r="P119" s="89"/>
    </row>
    <row r="120" spans="2:16" x14ac:dyDescent="0.2">
      <c r="L120" s="94"/>
      <c r="M120" s="95"/>
      <c r="N120" s="96"/>
      <c r="O120" s="90"/>
      <c r="P120" s="90"/>
    </row>
    <row r="121" spans="2:16" x14ac:dyDescent="0.2">
      <c r="L121" s="91"/>
      <c r="M121" s="92"/>
      <c r="N121" s="93"/>
      <c r="O121" s="89"/>
      <c r="P121" s="89"/>
    </row>
    <row r="122" spans="2:16" x14ac:dyDescent="0.2">
      <c r="L122" s="94"/>
      <c r="M122" s="95"/>
      <c r="N122" s="96"/>
      <c r="O122" s="90"/>
      <c r="P122" s="90"/>
    </row>
    <row r="125" spans="2:16" ht="16" x14ac:dyDescent="0.2">
      <c r="B125" s="2" t="s">
        <v>36</v>
      </c>
      <c r="C125" t="s">
        <v>110</v>
      </c>
      <c r="F125" s="97" t="s">
        <v>41</v>
      </c>
      <c r="G125" s="97"/>
      <c r="H125" s="97"/>
      <c r="I125" s="97"/>
      <c r="J125" s="97"/>
      <c r="K125" s="97"/>
      <c r="L125" s="97"/>
      <c r="M125" s="97"/>
      <c r="N125" s="97"/>
      <c r="O125" s="97"/>
      <c r="P125" s="97"/>
    </row>
    <row r="127" spans="2:16" x14ac:dyDescent="0.2">
      <c r="B127" s="2" t="s">
        <v>28</v>
      </c>
      <c r="C127" t="s">
        <v>29</v>
      </c>
      <c r="F127" s="5" t="s">
        <v>38</v>
      </c>
      <c r="H127" s="6">
        <f>'Résultats globaux'!B12</f>
        <v>0.53846153846153844</v>
      </c>
      <c r="I127" s="5" t="str">
        <f>IF(H127&lt;33%,"Non-conforme",IF(H127&lt;66%,"A améliorer",IF(H127&lt;100%,"Acceptable",IF(H127=100%,"Conforme",""))))</f>
        <v>A améliorer</v>
      </c>
    </row>
    <row r="128" spans="2:16" x14ac:dyDescent="0.2">
      <c r="B128" s="3" t="s">
        <v>30</v>
      </c>
      <c r="C128" s="4"/>
      <c r="D128" s="4"/>
    </row>
    <row r="129" spans="4:16" x14ac:dyDescent="0.2">
      <c r="D129" s="4"/>
      <c r="L129" s="98" t="s">
        <v>31</v>
      </c>
      <c r="M129" s="99"/>
      <c r="N129" s="99"/>
      <c r="O129" s="99"/>
      <c r="P129" s="100"/>
    </row>
    <row r="130" spans="4:16" x14ac:dyDescent="0.2">
      <c r="D130" s="4"/>
      <c r="L130" s="101"/>
      <c r="M130" s="102"/>
      <c r="N130" s="102"/>
      <c r="O130" s="102"/>
      <c r="P130" s="103"/>
    </row>
    <row r="131" spans="4:16" x14ac:dyDescent="0.2">
      <c r="D131" s="4"/>
      <c r="L131" s="104"/>
      <c r="M131" s="105"/>
      <c r="N131" s="105"/>
      <c r="O131" s="105"/>
      <c r="P131" s="106"/>
    </row>
    <row r="132" spans="4:16" x14ac:dyDescent="0.2">
      <c r="D132" s="4"/>
      <c r="L132" s="104"/>
      <c r="M132" s="105"/>
      <c r="N132" s="105"/>
      <c r="O132" s="105"/>
      <c r="P132" s="106"/>
    </row>
    <row r="133" spans="4:16" x14ac:dyDescent="0.2">
      <c r="D133" s="4"/>
      <c r="L133" s="104"/>
      <c r="M133" s="105"/>
      <c r="N133" s="105"/>
      <c r="O133" s="105"/>
      <c r="P133" s="106"/>
    </row>
    <row r="134" spans="4:16" x14ac:dyDescent="0.2">
      <c r="L134" s="104"/>
      <c r="M134" s="105"/>
      <c r="N134" s="105"/>
      <c r="O134" s="105"/>
      <c r="P134" s="106"/>
    </row>
    <row r="135" spans="4:16" x14ac:dyDescent="0.2">
      <c r="L135" s="104"/>
      <c r="M135" s="105"/>
      <c r="N135" s="105"/>
      <c r="O135" s="105"/>
      <c r="P135" s="106"/>
    </row>
    <row r="136" spans="4:16" x14ac:dyDescent="0.2">
      <c r="L136" s="104"/>
      <c r="M136" s="105"/>
      <c r="N136" s="105"/>
      <c r="O136" s="105"/>
      <c r="P136" s="106"/>
    </row>
    <row r="137" spans="4:16" x14ac:dyDescent="0.2">
      <c r="L137" s="104"/>
      <c r="M137" s="105"/>
      <c r="N137" s="105"/>
      <c r="O137" s="105"/>
      <c r="P137" s="106"/>
    </row>
    <row r="138" spans="4:16" x14ac:dyDescent="0.2">
      <c r="L138" s="104"/>
      <c r="M138" s="105"/>
      <c r="N138" s="105"/>
      <c r="O138" s="105"/>
      <c r="P138" s="106"/>
    </row>
    <row r="139" spans="4:16" x14ac:dyDescent="0.2">
      <c r="L139" s="104"/>
      <c r="M139" s="105"/>
      <c r="N139" s="105"/>
      <c r="O139" s="105"/>
      <c r="P139" s="106"/>
    </row>
    <row r="140" spans="4:16" x14ac:dyDescent="0.2">
      <c r="L140" s="104"/>
      <c r="M140" s="105"/>
      <c r="N140" s="105"/>
      <c r="O140" s="105"/>
      <c r="P140" s="106"/>
    </row>
    <row r="141" spans="4:16" x14ac:dyDescent="0.2">
      <c r="L141" s="107"/>
      <c r="M141" s="108"/>
      <c r="N141" s="108"/>
      <c r="O141" s="108"/>
      <c r="P141" s="109"/>
    </row>
    <row r="143" spans="4:16" x14ac:dyDescent="0.2">
      <c r="L143" s="98" t="s">
        <v>32</v>
      </c>
      <c r="M143" s="99"/>
      <c r="N143" s="99"/>
      <c r="O143" s="99"/>
      <c r="P143" s="100"/>
    </row>
    <row r="144" spans="4:16" ht="30" x14ac:dyDescent="0.2">
      <c r="L144" s="110" t="s">
        <v>34</v>
      </c>
      <c r="M144" s="110"/>
      <c r="N144" s="110"/>
      <c r="O144" s="20" t="s">
        <v>35</v>
      </c>
      <c r="P144" s="20" t="s">
        <v>37</v>
      </c>
    </row>
    <row r="145" spans="12:16" x14ac:dyDescent="0.2">
      <c r="L145" s="91"/>
      <c r="M145" s="92"/>
      <c r="N145" s="93"/>
      <c r="O145" s="89"/>
      <c r="P145" s="89"/>
    </row>
    <row r="146" spans="12:16" x14ac:dyDescent="0.2">
      <c r="L146" s="94"/>
      <c r="M146" s="95"/>
      <c r="N146" s="96"/>
      <c r="O146" s="90"/>
      <c r="P146" s="90"/>
    </row>
    <row r="147" spans="12:16" x14ac:dyDescent="0.2">
      <c r="L147" s="91"/>
      <c r="M147" s="92"/>
      <c r="N147" s="93"/>
      <c r="O147" s="89"/>
      <c r="P147" s="89"/>
    </row>
    <row r="148" spans="12:16" x14ac:dyDescent="0.2">
      <c r="L148" s="94"/>
      <c r="M148" s="95"/>
      <c r="N148" s="96"/>
      <c r="O148" s="90"/>
      <c r="P148" s="90"/>
    </row>
    <row r="149" spans="12:16" x14ac:dyDescent="0.2">
      <c r="L149" s="91"/>
      <c r="M149" s="92"/>
      <c r="N149" s="93"/>
      <c r="O149" s="89"/>
      <c r="P149" s="89"/>
    </row>
    <row r="150" spans="12:16" x14ac:dyDescent="0.2">
      <c r="L150" s="94"/>
      <c r="M150" s="95"/>
      <c r="N150" s="96"/>
      <c r="O150" s="90"/>
      <c r="P150" s="90"/>
    </row>
    <row r="151" spans="12:16" x14ac:dyDescent="0.2">
      <c r="L151" s="91"/>
      <c r="M151" s="92"/>
      <c r="N151" s="93"/>
      <c r="O151" s="89"/>
      <c r="P151" s="89"/>
    </row>
    <row r="152" spans="12:16" x14ac:dyDescent="0.2">
      <c r="L152" s="94"/>
      <c r="M152" s="95"/>
      <c r="N152" s="96"/>
      <c r="O152" s="90"/>
      <c r="P152" s="90"/>
    </row>
    <row r="153" spans="12:16" x14ac:dyDescent="0.2">
      <c r="L153" s="91"/>
      <c r="M153" s="92"/>
      <c r="N153" s="93"/>
      <c r="O153" s="89"/>
      <c r="P153" s="89"/>
    </row>
    <row r="154" spans="12:16" x14ac:dyDescent="0.2">
      <c r="L154" s="94"/>
      <c r="M154" s="95"/>
      <c r="N154" s="96"/>
      <c r="O154" s="90"/>
      <c r="P154" s="90"/>
    </row>
  </sheetData>
  <mergeCells count="81">
    <mergeCell ref="F29:P29"/>
    <mergeCell ref="L33:P33"/>
    <mergeCell ref="L48:N48"/>
    <mergeCell ref="L47:P47"/>
    <mergeCell ref="P53:P54"/>
    <mergeCell ref="L53:N54"/>
    <mergeCell ref="O53:O54"/>
    <mergeCell ref="L55:N56"/>
    <mergeCell ref="O55:O56"/>
    <mergeCell ref="P55:P56"/>
    <mergeCell ref="L34:P45"/>
    <mergeCell ref="L49:N50"/>
    <mergeCell ref="O49:O50"/>
    <mergeCell ref="P49:P50"/>
    <mergeCell ref="L51:N52"/>
    <mergeCell ref="O51:O52"/>
    <mergeCell ref="P51:P52"/>
    <mergeCell ref="F61:P61"/>
    <mergeCell ref="L65:P65"/>
    <mergeCell ref="L66:P77"/>
    <mergeCell ref="L79:P79"/>
    <mergeCell ref="L80:N80"/>
    <mergeCell ref="L81:N82"/>
    <mergeCell ref="O81:O82"/>
    <mergeCell ref="P81:P82"/>
    <mergeCell ref="L117:N118"/>
    <mergeCell ref="O117:O118"/>
    <mergeCell ref="P117:P118"/>
    <mergeCell ref="L87:N88"/>
    <mergeCell ref="O87:O88"/>
    <mergeCell ref="P87:P88"/>
    <mergeCell ref="F93:P93"/>
    <mergeCell ref="L97:P97"/>
    <mergeCell ref="L98:P109"/>
    <mergeCell ref="L83:N84"/>
    <mergeCell ref="O83:O84"/>
    <mergeCell ref="P83:P84"/>
    <mergeCell ref="L85:N86"/>
    <mergeCell ref="O85:O86"/>
    <mergeCell ref="P85:P86"/>
    <mergeCell ref="L119:N120"/>
    <mergeCell ref="O119:O120"/>
    <mergeCell ref="P119:P120"/>
    <mergeCell ref="L111:P111"/>
    <mergeCell ref="L112:N112"/>
    <mergeCell ref="L113:N114"/>
    <mergeCell ref="O113:O114"/>
    <mergeCell ref="P113:P114"/>
    <mergeCell ref="L115:N116"/>
    <mergeCell ref="O115:O116"/>
    <mergeCell ref="P115:P116"/>
    <mergeCell ref="L151:N152"/>
    <mergeCell ref="O151:O152"/>
    <mergeCell ref="P151:P152"/>
    <mergeCell ref="F125:P125"/>
    <mergeCell ref="L129:P129"/>
    <mergeCell ref="L130:P141"/>
    <mergeCell ref="L143:P143"/>
    <mergeCell ref="L144:N144"/>
    <mergeCell ref="L147:N148"/>
    <mergeCell ref="O147:O148"/>
    <mergeCell ref="P147:P148"/>
    <mergeCell ref="L149:N150"/>
    <mergeCell ref="O149:O150"/>
    <mergeCell ref="P149:P150"/>
    <mergeCell ref="F5:P5"/>
    <mergeCell ref="O121:O122"/>
    <mergeCell ref="P121:P122"/>
    <mergeCell ref="L153:N154"/>
    <mergeCell ref="O153:O154"/>
    <mergeCell ref="P153:P154"/>
    <mergeCell ref="L57:N58"/>
    <mergeCell ref="O57:O58"/>
    <mergeCell ref="P57:P58"/>
    <mergeCell ref="L89:N90"/>
    <mergeCell ref="O89:O90"/>
    <mergeCell ref="P89:P90"/>
    <mergeCell ref="L121:N122"/>
    <mergeCell ref="L145:N146"/>
    <mergeCell ref="O145:O146"/>
    <mergeCell ref="P145:P146"/>
  </mergeCells>
  <conditionalFormatting sqref="H31">
    <cfRule type="iconSet" priority="8">
      <iconSet>
        <cfvo type="percent" val="0"/>
        <cfvo type="percent" val="33"/>
        <cfvo type="percent" val="67"/>
      </iconSet>
    </cfRule>
  </conditionalFormatting>
  <conditionalFormatting sqref="H63">
    <cfRule type="iconSet" priority="7">
      <iconSet>
        <cfvo type="percent" val="0"/>
        <cfvo type="percent" val="33"/>
        <cfvo type="percent" val="67"/>
      </iconSet>
    </cfRule>
  </conditionalFormatting>
  <conditionalFormatting sqref="H95">
    <cfRule type="iconSet" priority="6">
      <iconSet>
        <cfvo type="percent" val="0"/>
        <cfvo type="percent" val="33"/>
        <cfvo type="percent" val="67"/>
      </iconSet>
    </cfRule>
  </conditionalFormatting>
  <conditionalFormatting sqref="H127">
    <cfRule type="iconSet" priority="5">
      <iconSet>
        <cfvo type="percent" val="0"/>
        <cfvo type="percent" val="33"/>
        <cfvo type="percent" val="67"/>
      </iconSet>
    </cfRule>
  </conditionalFormatting>
  <hyperlinks>
    <hyperlink ref="G9" location="'Résultats par chapitre'!A31" display="Chapitre 4 : Contexte de l'organisme"/>
    <hyperlink ref="G11" location="'Résultats par chapitre'!A63" display="Chapitre 5 : Leadership"/>
    <hyperlink ref="G13" location="'Résultats par chapitre'!A97" display="Chapitre 6 : Planification"/>
    <hyperlink ref="G15" location="'Résultats par chapitre'!A128" display="Chapitre 7 : Support"/>
    <hyperlink ref="G17" location="'Résultats par chapitre'!A166" display="Chapitre 8 : Réalisation des activités opérationnelles"/>
    <hyperlink ref="G19" location="'Résultats par chapitre'!A196" display="Chapitre 9 : Evaluation des performances"/>
    <hyperlink ref="G21" location="'Résultats par chapitre'!A230" display="Chapitre 10 : Amélioration"/>
  </hyperlinks>
  <pageMargins left="0.70866141732283472" right="0.70866141732283472" top="0.74803149606299213" bottom="0.74803149606299213" header="0.31496062992125984" footer="0.31496062992125984"/>
  <pageSetup paperSize="9" orientation="landscape" r:id="rId5"/>
  <headerFooter>
    <oddHeader>&amp;R&amp;"Cambria,Gras"&amp;16&amp;K002060Grille d'évaluation système qualité ISO 9001 : 2015</oddHeader>
    <oddFooter xml:space="preserve">&amp;L&amp;"-,Italique"Modèle proposé gratuitement par Qualiblog.fr,  ne peut être vendu – MAJ : Mars 2016      </oddFooter>
  </headerFooter>
  <rowBreaks count="1" manualBreakCount="1">
    <brk id="27" min="5" max="15" man="1"/>
  </rowBreaks>
  <drawing r:id="rId6"/>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enableFormatConditionsCalculation="0"/>
  <dimension ref="A1:C5"/>
  <sheetViews>
    <sheetView workbookViewId="0">
      <selection activeCell="H24" sqref="H24"/>
    </sheetView>
  </sheetViews>
  <sheetFormatPr baseColWidth="10" defaultRowHeight="15" x14ac:dyDescent="0.2"/>
  <sheetData>
    <row r="1" spans="1:3" x14ac:dyDescent="0.2">
      <c r="A1" t="s">
        <v>17</v>
      </c>
      <c r="B1" s="1">
        <v>0</v>
      </c>
      <c r="C1" t="s">
        <v>17</v>
      </c>
    </row>
    <row r="2" spans="1:3" x14ac:dyDescent="0.2">
      <c r="A2" t="s">
        <v>18</v>
      </c>
      <c r="B2" s="1">
        <v>0.33</v>
      </c>
      <c r="C2" t="s">
        <v>18</v>
      </c>
    </row>
    <row r="3" spans="1:3" x14ac:dyDescent="0.2">
      <c r="A3" t="s">
        <v>19</v>
      </c>
      <c r="B3" s="1">
        <v>0.66</v>
      </c>
      <c r="C3" t="s">
        <v>19</v>
      </c>
    </row>
    <row r="4" spans="1:3" x14ac:dyDescent="0.2">
      <c r="A4" t="s">
        <v>20</v>
      </c>
      <c r="B4" s="1">
        <v>1</v>
      </c>
      <c r="C4" t="s">
        <v>20</v>
      </c>
    </row>
    <row r="5" spans="1:3" x14ac:dyDescent="0.2">
      <c r="A5" t="s">
        <v>21</v>
      </c>
      <c r="B5" s="1" t="s">
        <v>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5</vt:i4>
      </vt:variant>
    </vt:vector>
  </HeadingPairs>
  <TitlesOfParts>
    <vt:vector size="5" baseType="lpstr">
      <vt:lpstr>Manuel d'utilisation</vt:lpstr>
      <vt:lpstr>Diagnostic</vt:lpstr>
      <vt:lpstr>Résultats globaux</vt:lpstr>
      <vt:lpstr>Résultats par chapitre</vt:lpstr>
      <vt:lpstr>Liste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Adeline</dc:creator>
  <cp:lastModifiedBy>Utilisateur de Microsoft Office</cp:lastModifiedBy>
  <cp:lastPrinted>2016-03-07T17:15:11Z</cp:lastPrinted>
  <dcterms:created xsi:type="dcterms:W3CDTF">2016-01-07T14:33:39Z</dcterms:created>
  <dcterms:modified xsi:type="dcterms:W3CDTF">2019-05-27T09:52:19Z</dcterms:modified>
</cp:coreProperties>
</file>