
<file path=[Content_Types].xml><?xml version="1.0" encoding="utf-8"?>
<Types xmlns="http://schemas.openxmlformats.org/package/2006/content-types">
  <Default Extension="xml" ContentType="application/xml"/>
  <Default Extension="jpeg" ContentType="image/jpeg"/>
  <Default Extension="bin" ContentType="application/vnd.openxmlformats-officedocument.spreadsheetml.printerSettings"/>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15"/>
  <workbookPr showInkAnnotation="0"/>
  <mc:AlternateContent xmlns:mc="http://schemas.openxmlformats.org/markup-compatibility/2006">
    <mc:Choice Requires="x15">
      <x15ac:absPath xmlns:x15ac="http://schemas.microsoft.com/office/spreadsheetml/2010/11/ac" url="/Users/Guest/Desktop/"/>
    </mc:Choice>
  </mc:AlternateContent>
  <bookViews>
    <workbookView xWindow="140" yWindow="1180" windowWidth="28160" windowHeight="15160" tabRatio="500" activeTab="3"/>
  </bookViews>
  <sheets>
    <sheet name="Manuel d'utilisation" sheetId="1" r:id="rId1"/>
    <sheet name="Diagnostic" sheetId="4" r:id="rId2"/>
    <sheet name="Résultats globaux" sheetId="2" r:id="rId3"/>
    <sheet name="Résultats par chapitre" sheetId="3" r:id="rId4"/>
  </sheets>
  <definedNames>
    <definedName name="Rst">'Manuel d''utilisation'!$N$16:$O$19</definedName>
    <definedName name="_xlnm.Print_Area" localSheetId="0">'Manuel d''utilisation'!$A$1:$L$21</definedName>
  </definedNames>
  <calcPr calcId="15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C127" i="3" l="1"/>
  <c r="C95" i="3"/>
  <c r="C63" i="3"/>
  <c r="C31" i="3"/>
  <c r="D31" i="3"/>
  <c r="D127" i="3"/>
  <c r="D95" i="3"/>
  <c r="D63" i="3"/>
  <c r="B12" i="2"/>
  <c r="B11" i="2"/>
  <c r="B10" i="2"/>
  <c r="B9" i="2"/>
  <c r="F29" i="4"/>
  <c r="F28" i="4"/>
  <c r="F27" i="4"/>
  <c r="F31" i="4"/>
  <c r="G38" i="4"/>
  <c r="B13" i="2"/>
  <c r="F15" i="4"/>
  <c r="F16" i="4"/>
  <c r="F17" i="4"/>
  <c r="F18" i="4"/>
  <c r="F19" i="4"/>
  <c r="F20" i="4"/>
  <c r="F14" i="4"/>
  <c r="F21" i="4"/>
  <c r="F22" i="4"/>
  <c r="F23" i="4"/>
  <c r="F24" i="4"/>
  <c r="F25" i="4"/>
  <c r="F26" i="4"/>
  <c r="G26" i="4"/>
  <c r="F30" i="4"/>
  <c r="F32" i="4"/>
  <c r="F33" i="4"/>
  <c r="F34" i="4"/>
  <c r="F35" i="4"/>
  <c r="F36" i="4"/>
  <c r="F37" i="4"/>
  <c r="F38" i="4"/>
  <c r="F39" i="4"/>
  <c r="F40" i="4"/>
  <c r="F41" i="4"/>
  <c r="G41" i="4"/>
  <c r="F42" i="4"/>
  <c r="F43" i="4"/>
  <c r="F44" i="4"/>
  <c r="F45" i="4"/>
  <c r="F46" i="4"/>
  <c r="F47" i="4"/>
  <c r="F48" i="4"/>
  <c r="F49" i="4"/>
  <c r="F50" i="4"/>
  <c r="F51" i="4"/>
  <c r="F52" i="4"/>
  <c r="F53" i="4"/>
  <c r="F54" i="4"/>
  <c r="G54" i="4"/>
</calcChain>
</file>

<file path=xl/sharedStrings.xml><?xml version="1.0" encoding="utf-8"?>
<sst xmlns="http://schemas.openxmlformats.org/spreadsheetml/2006/main" count="154" uniqueCount="86">
  <si>
    <t>Grille d'autoévaluation basée sur l'IFS version 6.1 et les bonnes pratiques d'hygiène et de fabrication</t>
  </si>
  <si>
    <t>Sommaire dynamique</t>
  </si>
  <si>
    <t>Conforme</t>
  </si>
  <si>
    <t>Acceptable</t>
  </si>
  <si>
    <t>Non conforme</t>
  </si>
  <si>
    <t>Exclus (NA)</t>
  </si>
  <si>
    <t>NA</t>
  </si>
  <si>
    <t>Présence et état des DEIV</t>
  </si>
  <si>
    <t>Présence et état des moustiquaires</t>
  </si>
  <si>
    <t>Présence et état des appât de sanitation</t>
  </si>
  <si>
    <t>Bouteille d'eau identifiée</t>
  </si>
  <si>
    <t>Etancheité des batiments</t>
  </si>
  <si>
    <t>Respect de marquages au sol</t>
  </si>
  <si>
    <t>Absence de corps étrangers au sol</t>
  </si>
  <si>
    <t>Bennes à déchets identifiées et rangées</t>
  </si>
  <si>
    <t>État des documents qualité, sécurité (…)</t>
  </si>
  <si>
    <t>Ustensiles rangés sur leurs supports (balais, pelle…)</t>
  </si>
  <si>
    <t>Tuyaux d'eau rangés sur leurs supports après utilisation</t>
  </si>
  <si>
    <t>Absence d'effet personnel dans les caisses à outils (stylo autre que les stylos détectables imposés par l'entreprise, couteau…) et absence d'outil avec des manches en bois</t>
  </si>
  <si>
    <t>Absence d'effet personnel sur le poste de travail et poste de travail ordonné</t>
  </si>
  <si>
    <t>RANGEMENT</t>
  </si>
  <si>
    <t>Energies coupées si pas d'activité (lumière éteinte, robinet d'eau éteint machine arrêtée…)</t>
  </si>
  <si>
    <t>Pas d'utilisation d'eau inutile</t>
  </si>
  <si>
    <t>Tri sélectif respecté</t>
  </si>
  <si>
    <t>ENVIRONNEMENT</t>
  </si>
  <si>
    <t>Local nettoyage et désinfection fermé à clé</t>
  </si>
  <si>
    <t>Passages piétons non encombrés</t>
  </si>
  <si>
    <t>Zones non encombrées</t>
  </si>
  <si>
    <t>Etat des escabeaux et échelles</t>
  </si>
  <si>
    <t>Respect des consignes de sécurité lors des interventions sur machine</t>
  </si>
  <si>
    <t>Présence des carters</t>
  </si>
  <si>
    <t>Intégrité des dispositifs de sécurité</t>
  </si>
  <si>
    <t>Arrêts d'urgence accessibles</t>
  </si>
  <si>
    <t>Portes des armoires électriques fermées à clés</t>
  </si>
  <si>
    <t>Port des équipements de protection individuelle (chaussure de sécurité, protections auditives)</t>
  </si>
  <si>
    <t>Gestes et postures appropriés et sans risque de troubles musculo-squelettiques pour les salariés</t>
  </si>
  <si>
    <t>SÉCURITÉ</t>
  </si>
  <si>
    <t>Propreté des bennes à déchets</t>
  </si>
  <si>
    <t>Propreté des aérations (locaux sociaux)</t>
  </si>
  <si>
    <t>Absence d'équipements rouillés</t>
  </si>
  <si>
    <t>Propreté des machines (fours, smurfit...)</t>
  </si>
  <si>
    <t>Propretés des tuyauteries, murs et plafonds</t>
  </si>
  <si>
    <t>Propreté des sols</t>
  </si>
  <si>
    <t>Dates de limite d'utilisation des produits de "nettoyage" désinfectants non dépassées (y compris le produit nettoyant et désinfectant pour le lavage des mains)</t>
  </si>
  <si>
    <t>Absence de toiles d'araignées</t>
  </si>
  <si>
    <t>Absence d'aliment sur les postes de travail (y compris les bonbons, chewing gum)</t>
  </si>
  <si>
    <t>Absence de bijoux</t>
  </si>
  <si>
    <t>Port des gants vinyles lors du contact direct avec le produit</t>
  </si>
  <si>
    <t>Charlotte correctement portée et couvrant la totalité de la chevelure)/ Pas de port de la charlotte à l'extérieur ou lors des pauses (repas, cigarettes…)</t>
  </si>
  <si>
    <t>Tenues de travail propres et fermées</t>
  </si>
  <si>
    <t>HYGIÈNE</t>
  </si>
  <si>
    <t>Note</t>
  </si>
  <si>
    <t>N° photographie(s)</t>
  </si>
  <si>
    <t>Evaluation</t>
  </si>
  <si>
    <t>Observations</t>
  </si>
  <si>
    <t>Exigences</t>
  </si>
  <si>
    <t>Catégories</t>
  </si>
  <si>
    <t>Date évaluation :</t>
  </si>
  <si>
    <t>Evaluateur :</t>
  </si>
  <si>
    <t>Périmètre évalué :</t>
  </si>
  <si>
    <t>Récipient de produit dangereux disposant d'une étiquette visible et des informations nécessaires (à minima : nom du produit, pictogrammes de dangers, consignes d'utilisation et coordonnées du fournisseur)</t>
  </si>
  <si>
    <t>ENVIRONNE-MENT</t>
  </si>
  <si>
    <t>Résultats globaux, autoévaluation basée sur l'IFS version 6.1 et les bonnes pratiques d'hygiène et de fabrication</t>
  </si>
  <si>
    <t>Notes (%)</t>
  </si>
  <si>
    <t>Moyenne</t>
  </si>
  <si>
    <t>Résultats par chapitre autoévaluation basée sur l'IFS version 6.1 et les bonnes pratiques d'hygiène et de fabrication</t>
  </si>
  <si>
    <t>Chapitre 4 : Contexte de l'organisme</t>
  </si>
  <si>
    <t>Page 2</t>
  </si>
  <si>
    <t>Chapitre 5 : Leadership</t>
  </si>
  <si>
    <t>Page 3</t>
  </si>
  <si>
    <t>Chapitre 6 : Planification</t>
  </si>
  <si>
    <t>Page 4</t>
  </si>
  <si>
    <t>Chapitre 7 : Support</t>
  </si>
  <si>
    <t>Page 5</t>
  </si>
  <si>
    <t>Chapitre 8 : Réalisation des activités opérationnelles</t>
  </si>
  <si>
    <t>Page 6</t>
  </si>
  <si>
    <t>Chapitre 9 : Evaluation des performances</t>
  </si>
  <si>
    <t>Page 7</t>
  </si>
  <si>
    <t>Chapitre 10 : Amélioration</t>
  </si>
  <si>
    <t>Page 8</t>
  </si>
  <si>
    <t>Taux de conformité :</t>
  </si>
  <si>
    <t>Commentaires sur les résultats obtenus</t>
  </si>
  <si>
    <t>Décisions/ Plans d'actions</t>
  </si>
  <si>
    <t>Actions</t>
  </si>
  <si>
    <t>Pilote</t>
  </si>
  <si>
    <t>Délais mise en œuvre</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</si>
</sst>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theme="0"/>
      <name val="Calibri"/>
      <family val="2"/>
      <scheme val="minor"/>
    </font>
    <font>
      <sz val="11"/>
      <color theme="1"/>
      <name val="Calibri"/>
      <family val="2"/>
      <scheme val="minor"/>
    </font>
    <font>
      <sz val="14"/>
      <color theme="0"/>
      <name val="Calibri"/>
      <family val="2"/>
      <scheme val="minor"/>
    </font>
    <font>
      <sz val="14"/>
      <color theme="1"/>
      <name val="Calibri"/>
      <family val="2"/>
      <scheme val="minor"/>
    </font>
    <font>
      <b/>
      <sz val="14"/>
      <color theme="1"/>
      <name val="Calibri"/>
      <family val="2"/>
      <scheme val="minor"/>
    </font>
    <font>
      <sz val="10"/>
      <name val="Arial"/>
      <family val="2"/>
    </font>
    <font>
      <sz val="11"/>
      <name val="Calibri"/>
      <family val="2"/>
      <scheme val="minor"/>
    </font>
    <font>
      <sz val="10"/>
      <color theme="1"/>
      <name val="Arial"/>
    </font>
    <font>
      <b/>
      <sz val="11"/>
      <color theme="1"/>
      <name val="Calibri"/>
      <family val="2"/>
      <scheme val="minor"/>
    </font>
    <font>
      <b/>
      <sz val="11"/>
      <color theme="0"/>
      <name val="Calibri"/>
      <family val="2"/>
      <scheme val="minor"/>
    </font>
    <font>
      <b/>
      <sz val="14"/>
      <color theme="0"/>
      <name val="Calibri"/>
      <family val="2"/>
      <scheme val="minor"/>
    </font>
    <font>
      <sz val="11"/>
      <color theme="1"/>
      <name val="Calibri"/>
      <family val="2"/>
    </font>
    <font>
      <sz val="14"/>
      <color rgb="FFFFFFFF"/>
      <name val="Calibri"/>
      <family val="2"/>
    </font>
    <font>
      <b/>
      <sz val="11"/>
      <color rgb="FF000000"/>
      <name val="Calibri"/>
      <family val="2"/>
    </font>
    <font>
      <b/>
      <i/>
      <u/>
      <sz val="11"/>
      <color rgb="FF000000"/>
      <name val="Calibri"/>
    </font>
    <font>
      <u/>
      <sz val="11"/>
      <color theme="10"/>
      <name val="Calibri"/>
      <family val="2"/>
      <scheme val="minor"/>
    </font>
  </fonts>
  <fills count="21">
    <fill>
      <patternFill patternType="none"/>
    </fill>
    <fill>
      <patternFill patternType="gray125"/>
    </fill>
    <fill>
      <patternFill patternType="solid">
        <fgColor theme="6" tint="-0.249977111117893"/>
        <bgColor indexed="64"/>
      </patternFill>
    </fill>
    <fill>
      <patternFill patternType="solid">
        <fgColor theme="4"/>
        <bgColor indexed="64"/>
      </patternFill>
    </fill>
    <fill>
      <patternFill patternType="solid">
        <fgColor theme="0" tint="-4.9989318521683403E-2"/>
        <bgColor indexed="64"/>
      </patternFill>
    </fill>
    <fill>
      <patternFill patternType="solid">
        <fgColor rgb="FFFFF2CC"/>
        <bgColor indexed="64"/>
      </patternFill>
    </fill>
    <fill>
      <patternFill patternType="solid">
        <fgColor rgb="FFE2EFDA"/>
        <bgColor indexed="64"/>
      </patternFill>
    </fill>
    <fill>
      <patternFill patternType="solid">
        <fgColor rgb="FFFCE4D6"/>
        <bgColor indexed="64"/>
      </patternFill>
    </fill>
    <fill>
      <patternFill patternType="solid">
        <fgColor theme="4" tint="0.79998168889431442"/>
        <bgColor indexed="64"/>
      </patternFill>
    </fill>
    <fill>
      <patternFill patternType="solid">
        <fgColor rgb="FFDDEBF7"/>
        <bgColor indexed="64"/>
      </patternFill>
    </fill>
    <fill>
      <patternFill patternType="solid">
        <fgColor theme="6"/>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7B7B7B"/>
        <bgColor rgb="FF000000"/>
      </patternFill>
    </fill>
    <fill>
      <patternFill patternType="solid">
        <fgColor rgb="FFDDEBF7"/>
        <bgColor rgb="FF000000"/>
      </patternFill>
    </fill>
    <fill>
      <patternFill patternType="solid">
        <fgColor rgb="FFFCE4D6"/>
        <bgColor rgb="FF000000"/>
      </patternFill>
    </fill>
    <fill>
      <patternFill patternType="solid">
        <fgColor rgb="FFE2EFDA"/>
        <bgColor rgb="FF000000"/>
      </patternFill>
    </fill>
    <fill>
      <patternFill patternType="solid">
        <fgColor rgb="FFFFF2CC"/>
        <bgColor rgb="FF000000"/>
      </patternFill>
    </fill>
    <fill>
      <patternFill patternType="solid">
        <fgColor theme="2" tint="-0.249977111117893"/>
        <bgColor indexed="64"/>
      </patternFill>
    </fill>
  </fills>
  <borders count="14">
    <border>
      <left/>
      <right/>
      <top/>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auto="1"/>
      </left>
      <right style="thin">
        <color auto="1"/>
      </right>
      <top style="thin">
        <color auto="1"/>
      </top>
      <bottom style="thin">
        <color auto="1"/>
      </bottom>
      <diagonal/>
    </border>
    <border>
      <left style="thin">
        <color theme="2" tint="-0.499984740745262"/>
      </left>
      <right style="thin">
        <color auto="1"/>
      </right>
      <top style="thin">
        <color theme="2" tint="-0.499984740745262"/>
      </top>
      <bottom style="thin">
        <color theme="2" tint="-0.499984740745262"/>
      </bottom>
      <diagonal/>
    </border>
    <border>
      <left style="thin">
        <color auto="1"/>
      </left>
      <right style="thin">
        <color auto="1"/>
      </right>
      <top style="thin">
        <color theme="2" tint="-0.499984740745262"/>
      </top>
      <bottom style="thin">
        <color theme="2" tint="-0.499984740745262"/>
      </bottom>
      <diagonal/>
    </border>
    <border>
      <left style="thin">
        <color auto="1"/>
      </left>
      <right style="thin">
        <color theme="2" tint="-0.499984740745262"/>
      </right>
      <top style="thin">
        <color theme="2" tint="-0.499984740745262"/>
      </top>
      <bottom style="thin">
        <color theme="2" tint="-0.499984740745262"/>
      </bottom>
      <diagonal/>
    </border>
    <border>
      <left style="thin">
        <color theme="2" tint="-0.499984740745262"/>
      </left>
      <right/>
      <top style="thin">
        <color theme="2" tint="-0.499984740745262"/>
      </top>
      <bottom/>
      <diagonal/>
    </border>
    <border>
      <left/>
      <right/>
      <top style="thin">
        <color theme="2" tint="-0.499984740745262"/>
      </top>
      <bottom/>
      <diagonal/>
    </border>
    <border>
      <left/>
      <right style="thin">
        <color theme="2" tint="-0.499984740745262"/>
      </right>
      <top style="thin">
        <color theme="2" tint="-0.499984740745262"/>
      </top>
      <bottom/>
      <diagonal/>
    </border>
    <border>
      <left style="thin">
        <color theme="2" tint="-0.499984740745262"/>
      </left>
      <right/>
      <top/>
      <bottom/>
      <diagonal/>
    </border>
    <border>
      <left/>
      <right style="thin">
        <color theme="2" tint="-0.499984740745262"/>
      </right>
      <top/>
      <bottom/>
      <diagonal/>
    </border>
    <border>
      <left style="thin">
        <color theme="2" tint="-0.499984740745262"/>
      </left>
      <right/>
      <top/>
      <bottom style="thin">
        <color theme="2" tint="-0.499984740745262"/>
      </bottom>
      <diagonal/>
    </border>
    <border>
      <left/>
      <right/>
      <top/>
      <bottom style="thin">
        <color theme="2" tint="-0.499984740745262"/>
      </bottom>
      <diagonal/>
    </border>
    <border>
      <left/>
      <right style="thin">
        <color theme="2" tint="-0.499984740745262"/>
      </right>
      <top/>
      <bottom style="thin">
        <color theme="2" tint="-0.499984740745262"/>
      </bottom>
      <diagonal/>
    </border>
  </borders>
  <cellStyleXfs count="3">
    <xf numFmtId="0" fontId="0" fillId="0" borderId="0"/>
    <xf numFmtId="9" fontId="2" fillId="0" borderId="0" applyFont="0" applyFill="0" applyBorder="0" applyAlignment="0" applyProtection="0"/>
    <xf numFmtId="0" fontId="16" fillId="0" borderId="0" applyNumberFormat="0" applyFill="0" applyBorder="0" applyAlignment="0" applyProtection="0"/>
  </cellStyleXfs>
  <cellXfs count="95">
    <xf numFmtId="0" fontId="0" fillId="0" borderId="0" xfId="0"/>
    <xf numFmtId="9" fontId="0" fillId="0" borderId="0" xfId="1" applyFont="1"/>
    <xf numFmtId="9" fontId="0" fillId="0" borderId="0" xfId="0" applyNumberFormat="1"/>
    <xf numFmtId="0" fontId="0" fillId="0" borderId="0" xfId="0" applyFill="1" applyAlignment="1">
      <alignment vertical="top"/>
    </xf>
    <xf numFmtId="9" fontId="0" fillId="4" borderId="0" xfId="1" applyFont="1" applyFill="1" applyAlignment="1">
      <alignment vertical="top"/>
    </xf>
    <xf numFmtId="0" fontId="0" fillId="4" borderId="0" xfId="0" applyFill="1" applyAlignment="1">
      <alignment vertical="top"/>
    </xf>
    <xf numFmtId="0" fontId="0" fillId="4" borderId="0" xfId="0" applyFill="1" applyAlignment="1">
      <alignment vertical="top" wrapText="1"/>
    </xf>
    <xf numFmtId="0" fontId="0" fillId="0" borderId="0" xfId="0" applyFill="1" applyAlignment="1">
      <alignment vertical="top" wrapText="1"/>
    </xf>
    <xf numFmtId="0" fontId="0" fillId="0" borderId="0" xfId="0" applyFill="1" applyAlignment="1">
      <alignment horizontal="center" vertical="center" wrapText="1"/>
    </xf>
    <xf numFmtId="0" fontId="4" fillId="0" borderId="0" xfId="0" applyFont="1" applyFill="1" applyAlignment="1">
      <alignment vertical="top"/>
    </xf>
    <xf numFmtId="9" fontId="0" fillId="0" borderId="0" xfId="0" applyNumberFormat="1" applyFill="1" applyAlignment="1">
      <alignment vertical="center"/>
    </xf>
    <xf numFmtId="9" fontId="0" fillId="5" borderId="1" xfId="1" applyFont="1" applyFill="1" applyBorder="1" applyAlignment="1">
      <alignment vertical="center"/>
    </xf>
    <xf numFmtId="0" fontId="0" fillId="5" borderId="1" xfId="0" applyFill="1" applyBorder="1" applyAlignment="1" applyProtection="1">
      <alignment vertical="center"/>
      <protection locked="0"/>
    </xf>
    <xf numFmtId="0" fontId="0" fillId="5" borderId="1" xfId="0" applyFill="1" applyBorder="1" applyAlignment="1">
      <alignment vertical="center" wrapText="1"/>
    </xf>
    <xf numFmtId="0" fontId="0" fillId="5" borderId="1" xfId="0" applyFont="1" applyFill="1" applyBorder="1" applyAlignment="1">
      <alignment vertical="center" wrapText="1"/>
    </xf>
    <xf numFmtId="0" fontId="0" fillId="0" borderId="0" xfId="0" applyFill="1" applyAlignment="1">
      <alignment vertical="center"/>
    </xf>
    <xf numFmtId="0" fontId="6" fillId="5" borderId="1" xfId="0" applyFont="1" applyFill="1" applyBorder="1" applyAlignment="1">
      <alignment vertical="center" wrapText="1"/>
    </xf>
    <xf numFmtId="0" fontId="6" fillId="5" borderId="1" xfId="0" applyFont="1" applyFill="1" applyBorder="1" applyAlignment="1">
      <alignment horizontal="left" vertical="center" wrapText="1"/>
    </xf>
    <xf numFmtId="0" fontId="0" fillId="5" borderId="1" xfId="0" applyFont="1" applyFill="1" applyBorder="1" applyAlignment="1">
      <alignment horizontal="left" vertical="center" wrapText="1"/>
    </xf>
    <xf numFmtId="9" fontId="0" fillId="6" borderId="1" xfId="1" applyFont="1" applyFill="1" applyBorder="1" applyAlignment="1">
      <alignment vertical="center"/>
    </xf>
    <xf numFmtId="0" fontId="0" fillId="6" borderId="1" xfId="0" applyFill="1" applyBorder="1" applyAlignment="1" applyProtection="1">
      <alignment vertical="center"/>
      <protection locked="0"/>
    </xf>
    <xf numFmtId="0" fontId="0" fillId="6" borderId="1" xfId="0" applyFill="1" applyBorder="1" applyAlignment="1">
      <alignment vertical="center" wrapText="1"/>
    </xf>
    <xf numFmtId="0" fontId="0" fillId="6" borderId="1" xfId="0" applyFont="1" applyFill="1" applyBorder="1" applyAlignment="1">
      <alignment horizontal="left" vertical="center" wrapText="1"/>
    </xf>
    <xf numFmtId="0" fontId="6" fillId="6" borderId="1" xfId="0" applyFont="1" applyFill="1" applyBorder="1" applyAlignment="1">
      <alignment horizontal="left" vertical="center" wrapText="1"/>
    </xf>
    <xf numFmtId="0" fontId="7" fillId="6" borderId="1" xfId="0" applyFont="1" applyFill="1" applyBorder="1" applyAlignment="1">
      <alignment vertical="center" wrapText="1"/>
    </xf>
    <xf numFmtId="9" fontId="0" fillId="7" borderId="1" xfId="1" applyFont="1" applyFill="1" applyBorder="1" applyAlignment="1">
      <alignment vertical="center"/>
    </xf>
    <xf numFmtId="0" fontId="0" fillId="7" borderId="1" xfId="0" applyFill="1" applyBorder="1" applyAlignment="1" applyProtection="1">
      <alignment vertical="center"/>
      <protection locked="0"/>
    </xf>
    <xf numFmtId="0" fontId="0" fillId="7" borderId="1" xfId="0" applyFill="1" applyBorder="1" applyAlignment="1">
      <alignment vertical="center" wrapText="1"/>
    </xf>
    <xf numFmtId="0" fontId="8" fillId="7" borderId="1" xfId="0" applyFont="1" applyFill="1" applyBorder="1" applyAlignment="1">
      <alignment vertical="center" wrapText="1"/>
    </xf>
    <xf numFmtId="0" fontId="8" fillId="7" borderId="1" xfId="0" applyFont="1" applyFill="1" applyBorder="1" applyAlignment="1">
      <alignment horizontal="left" vertical="center" wrapText="1"/>
    </xf>
    <xf numFmtId="0" fontId="8" fillId="7" borderId="1" xfId="0" applyFont="1" applyFill="1" applyBorder="1" applyAlignment="1">
      <alignment wrapText="1"/>
    </xf>
    <xf numFmtId="9" fontId="0" fillId="8" borderId="1" xfId="1" applyFont="1" applyFill="1" applyBorder="1" applyAlignment="1">
      <alignment vertical="center"/>
    </xf>
    <xf numFmtId="0" fontId="0" fillId="8" borderId="1" xfId="0" applyFill="1" applyBorder="1" applyAlignment="1" applyProtection="1">
      <alignment vertical="center"/>
      <protection locked="0"/>
    </xf>
    <xf numFmtId="0" fontId="0" fillId="8" borderId="1" xfId="0" applyFill="1" applyBorder="1" applyAlignment="1" applyProtection="1">
      <alignment horizontal="center" vertical="center"/>
      <protection locked="0"/>
    </xf>
    <xf numFmtId="0" fontId="0" fillId="8" borderId="1" xfId="0" applyFill="1" applyBorder="1" applyAlignment="1">
      <alignment vertical="center" wrapText="1"/>
    </xf>
    <xf numFmtId="0" fontId="6" fillId="8" borderId="1" xfId="0" applyFont="1" applyFill="1" applyBorder="1" applyAlignment="1">
      <alignment vertical="center" wrapText="1"/>
    </xf>
    <xf numFmtId="0" fontId="0" fillId="8" borderId="1" xfId="0" applyFont="1" applyFill="1" applyBorder="1" applyAlignment="1">
      <alignment horizontal="left" vertical="center" wrapText="1"/>
    </xf>
    <xf numFmtId="0" fontId="6" fillId="8" borderId="1" xfId="0" applyFont="1" applyFill="1" applyBorder="1" applyAlignment="1">
      <alignment horizontal="left" vertical="center" wrapText="1"/>
    </xf>
    <xf numFmtId="0" fontId="0" fillId="8" borderId="1" xfId="0" applyFont="1" applyFill="1" applyBorder="1" applyAlignment="1">
      <alignment vertical="center" wrapText="1"/>
    </xf>
    <xf numFmtId="0" fontId="0" fillId="0" borderId="0" xfId="0" applyFill="1" applyAlignment="1">
      <alignment horizontal="center" vertical="center"/>
    </xf>
    <xf numFmtId="9" fontId="0" fillId="10" borderId="1" xfId="1" applyFont="1" applyFill="1" applyBorder="1" applyAlignment="1">
      <alignment horizontal="center" vertical="center"/>
    </xf>
    <xf numFmtId="0" fontId="0" fillId="10" borderId="1" xfId="0" applyFont="1" applyFill="1" applyBorder="1" applyAlignment="1">
      <alignment horizontal="center" vertical="center"/>
    </xf>
    <xf numFmtId="0" fontId="0" fillId="10"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9" fontId="0" fillId="0" borderId="0" xfId="1" applyFont="1" applyFill="1" applyAlignment="1">
      <alignment vertical="top"/>
    </xf>
    <xf numFmtId="0" fontId="0" fillId="0" borderId="0" xfId="0" applyFont="1" applyFill="1" applyAlignment="1">
      <alignment vertical="top"/>
    </xf>
    <xf numFmtId="0" fontId="0" fillId="0" borderId="0" xfId="0" applyFont="1" applyFill="1" applyAlignment="1">
      <alignment vertical="top" wrapText="1"/>
    </xf>
    <xf numFmtId="0" fontId="0" fillId="0" borderId="0" xfId="0" applyFont="1" applyFill="1" applyAlignment="1">
      <alignment horizontal="center" vertical="center" wrapText="1"/>
    </xf>
    <xf numFmtId="0" fontId="0" fillId="12" borderId="1" xfId="0" applyFill="1" applyBorder="1" applyAlignment="1" applyProtection="1">
      <alignment horizontal="center" vertical="center"/>
      <protection locked="0"/>
    </xf>
    <xf numFmtId="0" fontId="0" fillId="13" borderId="1" xfId="0" applyFill="1" applyBorder="1" applyAlignment="1" applyProtection="1">
      <alignment horizontal="center" vertical="center"/>
      <protection locked="0"/>
    </xf>
    <xf numFmtId="0" fontId="0" fillId="14" borderId="1" xfId="0" applyFill="1" applyBorder="1" applyAlignment="1" applyProtection="1">
      <alignment horizontal="center" vertical="center"/>
      <protection locked="0"/>
    </xf>
    <xf numFmtId="0" fontId="12" fillId="0" borderId="0" xfId="0" applyFont="1" applyFill="1"/>
    <xf numFmtId="9" fontId="12" fillId="0" borderId="0" xfId="1" applyFont="1" applyFill="1"/>
    <xf numFmtId="0" fontId="12" fillId="0" borderId="2" xfId="0" applyFont="1" applyFill="1" applyBorder="1" applyAlignment="1">
      <alignment horizontal="left"/>
    </xf>
    <xf numFmtId="9" fontId="12" fillId="0" borderId="2" xfId="0" applyNumberFormat="1" applyFont="1" applyFill="1" applyBorder="1"/>
    <xf numFmtId="0" fontId="12" fillId="16" borderId="2" xfId="0" applyFont="1" applyFill="1" applyBorder="1" applyAlignment="1">
      <alignment horizontal="left"/>
    </xf>
    <xf numFmtId="9" fontId="14" fillId="0" borderId="2" xfId="1" applyFont="1" applyFill="1" applyBorder="1" applyAlignment="1">
      <alignment vertical="center"/>
    </xf>
    <xf numFmtId="9" fontId="12" fillId="0" borderId="0" xfId="0" applyNumberFormat="1" applyFont="1" applyFill="1"/>
    <xf numFmtId="0" fontId="12" fillId="17" borderId="2" xfId="0" applyFont="1" applyFill="1" applyBorder="1" applyAlignment="1">
      <alignment horizontal="left"/>
    </xf>
    <xf numFmtId="0" fontId="12" fillId="18" borderId="2" xfId="0" applyFont="1" applyFill="1" applyBorder="1" applyAlignment="1">
      <alignment horizontal="left"/>
    </xf>
    <xf numFmtId="0" fontId="12" fillId="19" borderId="2" xfId="0" applyFont="1" applyFill="1" applyBorder="1" applyAlignment="1">
      <alignment horizontal="left"/>
    </xf>
    <xf numFmtId="0" fontId="15" fillId="0" borderId="2" xfId="0" applyFont="1" applyFill="1" applyBorder="1" applyAlignment="1">
      <alignment horizontal="right"/>
    </xf>
    <xf numFmtId="9" fontId="14" fillId="0" borderId="2" xfId="0" applyNumberFormat="1" applyFont="1" applyFill="1" applyBorder="1"/>
    <xf numFmtId="0" fontId="16" fillId="0" borderId="0" xfId="2"/>
    <xf numFmtId="0" fontId="9" fillId="0" borderId="0" xfId="0" applyFont="1"/>
    <xf numFmtId="9" fontId="0" fillId="0" borderId="0" xfId="1" applyFont="1" applyAlignment="1">
      <alignment horizontal="center"/>
    </xf>
    <xf numFmtId="0" fontId="0" fillId="20" borderId="1" xfId="0" applyFill="1" applyBorder="1" applyAlignment="1">
      <alignment horizontal="center" vertical="center" wrapText="1"/>
    </xf>
    <xf numFmtId="0" fontId="3" fillId="2" borderId="0" xfId="0" applyFont="1" applyFill="1" applyAlignment="1">
      <alignment horizontal="center"/>
    </xf>
    <xf numFmtId="0" fontId="3" fillId="3" borderId="0" xfId="0" applyFont="1" applyFill="1" applyAlignment="1">
      <alignment horizontal="center"/>
    </xf>
    <xf numFmtId="0" fontId="5" fillId="7" borderId="1" xfId="0" applyFont="1" applyFill="1" applyBorder="1" applyAlignment="1">
      <alignment horizontal="center" vertical="center" textRotation="90" wrapText="1"/>
    </xf>
    <xf numFmtId="0" fontId="5" fillId="6" borderId="1" xfId="0" applyFont="1" applyFill="1" applyBorder="1" applyAlignment="1">
      <alignment horizontal="center" vertical="center" textRotation="90" wrapText="1"/>
    </xf>
    <xf numFmtId="0" fontId="5" fillId="5" borderId="1" xfId="0" applyFont="1" applyFill="1" applyBorder="1" applyAlignment="1">
      <alignment horizontal="center" vertical="center" textRotation="90" wrapText="1"/>
    </xf>
    <xf numFmtId="0" fontId="0" fillId="11" borderId="2" xfId="0" applyFont="1" applyFill="1" applyBorder="1" applyAlignment="1">
      <alignment horizontal="center" vertical="top"/>
    </xf>
    <xf numFmtId="0" fontId="0" fillId="11" borderId="2" xfId="0" applyFont="1" applyFill="1" applyBorder="1" applyAlignment="1" applyProtection="1">
      <alignment horizontal="center" vertical="top" wrapText="1"/>
      <protection locked="0"/>
    </xf>
    <xf numFmtId="0" fontId="11" fillId="2" borderId="0" xfId="0" applyFont="1" applyFill="1" applyAlignment="1">
      <alignment horizontal="center"/>
    </xf>
    <xf numFmtId="0" fontId="5" fillId="9" borderId="1" xfId="0" applyFont="1" applyFill="1" applyBorder="1" applyAlignment="1">
      <alignment horizontal="center" vertical="center" textRotation="90" wrapText="1"/>
    </xf>
    <xf numFmtId="0" fontId="13" fillId="15" borderId="0" xfId="0" applyFont="1" applyFill="1" applyAlignment="1">
      <alignment horizontal="center"/>
    </xf>
    <xf numFmtId="0" fontId="0" fillId="20" borderId="1" xfId="0" applyFill="1" applyBorder="1" applyAlignment="1">
      <alignment horizontal="center" vertical="center" wrapText="1"/>
    </xf>
    <xf numFmtId="0" fontId="1" fillId="20" borderId="0" xfId="0" applyFont="1" applyFill="1" applyAlignment="1">
      <alignment horizontal="center"/>
    </xf>
    <xf numFmtId="0" fontId="10" fillId="20" borderId="1" xfId="0" applyFont="1" applyFill="1" applyBorder="1" applyAlignment="1">
      <alignment horizontal="center"/>
    </xf>
    <xf numFmtId="0" fontId="0" fillId="0" borderId="1" xfId="0" applyBorder="1" applyAlignment="1" applyProtection="1">
      <alignment horizontal="center"/>
      <protection locked="0"/>
    </xf>
    <xf numFmtId="0" fontId="10" fillId="2" borderId="1" xfId="0" applyFont="1" applyFill="1" applyBorder="1" applyAlignment="1">
      <alignment horizontal="center"/>
    </xf>
    <xf numFmtId="0" fontId="0" fillId="0" borderId="1" xfId="0" applyBorder="1" applyAlignment="1" applyProtection="1">
      <alignment horizontal="center" vertical="center" wrapText="1"/>
      <protection locked="0"/>
    </xf>
    <xf numFmtId="0" fontId="10" fillId="20" borderId="3" xfId="0" applyFont="1" applyFill="1" applyBorder="1" applyAlignment="1">
      <alignment horizontal="center"/>
    </xf>
    <xf numFmtId="0" fontId="10" fillId="20" borderId="4" xfId="0" applyFont="1" applyFill="1" applyBorder="1" applyAlignment="1">
      <alignment horizontal="center"/>
    </xf>
    <xf numFmtId="0" fontId="10" fillId="20" borderId="5" xfId="0" applyFont="1" applyFill="1" applyBorder="1" applyAlignment="1">
      <alignment horizontal="center"/>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0" fontId="0" fillId="0" borderId="8" xfId="0" applyBorder="1" applyAlignment="1" applyProtection="1">
      <alignment horizontal="center"/>
      <protection locked="0"/>
    </xf>
    <xf numFmtId="0" fontId="0" fillId="0" borderId="9" xfId="0" applyBorder="1" applyAlignment="1" applyProtection="1">
      <alignment horizontal="center"/>
      <protection locked="0"/>
    </xf>
    <xf numFmtId="0" fontId="0" fillId="0" borderId="0"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cellXfs>
  <cellStyles count="3">
    <cellStyle name="Lien hypertexte" xfId="2" builtinId="8"/>
    <cellStyle name="Normal" xfId="0" builtinId="0"/>
    <cellStyle name="Pourcentage" xfId="1" builtinId="5"/>
  </cellStyles>
  <dxfs count="8">
    <dxf>
      <font>
        <color rgb="FF000000"/>
      </font>
      <fill>
        <patternFill>
          <bgColor rgb="FFFFC000"/>
        </patternFill>
      </fill>
    </dxf>
    <dxf>
      <numFmt numFmtId="13" formatCode="0%"/>
      <fill>
        <patternFill patternType="solid">
          <fgColor indexed="64"/>
          <bgColor theme="0" tint="-4.9989318521683403E-2"/>
        </patternFill>
      </fill>
      <alignment horizontal="general" vertical="center" textRotation="0" wrapText="0" indent="0" justifyLastLine="0" shrinkToFit="0" readingOrder="0"/>
    </dxf>
    <dxf>
      <fill>
        <patternFill patternType="solid">
          <fgColor indexed="64"/>
          <bgColor theme="8" tint="0.79998168889431442"/>
        </patternFill>
      </fill>
      <alignment horizontal="general" vertical="center" textRotation="0" wrapText="0" indent="0" justifyLastLine="0" shrinkToFit="0" readingOrder="0"/>
      <border diagonalUp="0" diagonalDown="0">
        <left style="thin">
          <color rgb="FF0070C0"/>
        </left>
        <right style="thin">
          <color rgb="FF0070C0"/>
        </right>
        <top style="thin">
          <color rgb="FF0070C0"/>
        </top>
        <bottom style="thin">
          <color rgb="FF0070C0"/>
        </bottom>
        <vertical/>
        <horizontal/>
      </border>
      <protection locked="0" hidden="0"/>
    </dxf>
    <dxf>
      <fill>
        <patternFill patternType="solid">
          <fgColor indexed="64"/>
          <bgColor theme="0" tint="-4.9989318521683403E-2"/>
        </patternFill>
      </fill>
      <alignment horizontal="center" vertical="center" textRotation="0" wrapText="0" indent="0" justifyLastLine="0" shrinkToFit="0" readingOrder="0"/>
      <protection locked="0" hidden="0"/>
    </dxf>
    <dxf>
      <fill>
        <patternFill patternType="solid">
          <fgColor indexed="64"/>
          <bgColor theme="0" tint="-4.9989318521683403E-2"/>
        </patternFill>
      </fill>
      <alignment horizontal="general" vertical="center" textRotation="0" wrapText="1" indent="0" justifyLastLine="0" shrinkToFit="0" readingOrder="0"/>
    </dxf>
    <dxf>
      <fill>
        <patternFill patternType="none">
          <bgColor auto="1"/>
        </patternFill>
      </fill>
    </dxf>
    <dxf>
      <fill>
        <patternFill patternType="none">
          <bgColor auto="1"/>
        </patternFill>
      </fill>
      <alignment vertical="center" textRotation="0" indent="0" justifyLastLine="0" shrinkToFit="0" readingOrder="0"/>
    </dxf>
    <dxf>
      <font>
        <strike val="0"/>
        <outline val="0"/>
        <shadow val="0"/>
        <u val="none"/>
        <vertAlign val="baseline"/>
        <sz val="11"/>
        <name val="Calibri"/>
        <scheme val="minor"/>
      </font>
      <fill>
        <patternFill patternType="solid">
          <fgColor indexed="64"/>
          <bgColor theme="4"/>
        </patternFill>
      </fill>
      <alignment horizontal="center" vertical="center" textRotation="0" indent="0" justifyLastLine="0" shrinkToFit="0" readingOrder="0"/>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charts/_rels/chart1.xml.rels><?xml version="1.0" encoding="UTF-8" standalone="yes"?>
<Relationships xmlns="http://schemas.openxmlformats.org/package/2006/relationships"><Relationship Id="rId1" Type="http://schemas.microsoft.com/office/2011/relationships/chartStyle" Target="style1.xml"/><Relationship Id="rId2" Type="http://schemas.microsoft.com/office/2011/relationships/chartColorStyle" Target="colors1.xml"/><Relationship Id="rId3"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microsoft.com/office/2011/relationships/chartStyle" Target="style2.xml"/><Relationship Id="rId2" Type="http://schemas.microsoft.com/office/2011/relationships/chartColorStyle" Target="colors2.xml"/></Relationships>
</file>

<file path=xl/charts/_rels/chart3.xml.rels><?xml version="1.0" encoding="UTF-8" standalone="yes"?>
<Relationships xmlns="http://schemas.openxmlformats.org/package/2006/relationships"><Relationship Id="rId1" Type="http://schemas.microsoft.com/office/2011/relationships/chartStyle" Target="style3.xml"/><Relationship Id="rId2" Type="http://schemas.microsoft.com/office/2011/relationships/chartColorStyle" Target="colors3.xml"/></Relationships>
</file>

<file path=xl/charts/_rels/chart4.xml.rels><?xml version="1.0" encoding="UTF-8" standalone="yes"?>
<Relationships xmlns="http://schemas.openxmlformats.org/package/2006/relationships"><Relationship Id="rId1" Type="http://schemas.microsoft.com/office/2011/relationships/chartStyle" Target="style4.xml"/><Relationship Id="rId2" Type="http://schemas.microsoft.com/office/2011/relationships/chartColorStyle" Target="colors4.xml"/></Relationships>
</file>

<file path=xl/charts/_rels/chart5.xml.rels><?xml version="1.0" encoding="UTF-8" standalone="yes"?>
<Relationships xmlns="http://schemas.openxmlformats.org/package/2006/relationships"><Relationship Id="rId1" Type="http://schemas.microsoft.com/office/2011/relationships/chartStyle" Target="style5.xml"/><Relationship Id="rId2" Type="http://schemas.microsoft.com/office/2011/relationships/chartColorStyle" Target="colors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radarChart>
        <c:radarStyle val="filled"/>
        <c:varyColors val="0"/>
        <c:ser>
          <c:idx val="0"/>
          <c:order val="0"/>
          <c:spPr>
            <a:solidFill>
              <a:schemeClr val="accent1">
                <a:alpha val="50196"/>
              </a:schemeClr>
            </a:solidFill>
            <a:ln w="25400">
              <a:solidFill>
                <a:schemeClr val="accent1"/>
              </a:solidFill>
              <a:prstDash val="sysDot"/>
            </a:ln>
            <a:effectLst/>
          </c:spPr>
          <c:cat>
            <c:strRef>
              <c:f>'Résultats globaux'!$A$9:$A$12</c:f>
              <c:strCache>
                <c:ptCount val="4"/>
                <c:pt idx="0">
                  <c:v>HYGIÈNE</c:v>
                </c:pt>
                <c:pt idx="1">
                  <c:v>SÉCURITÉ</c:v>
                </c:pt>
                <c:pt idx="2">
                  <c:v>ENVIRONNEMENT</c:v>
                </c:pt>
                <c:pt idx="3">
                  <c:v>RANGEMENT</c:v>
                </c:pt>
              </c:strCache>
            </c:strRef>
          </c:cat>
          <c:val>
            <c:numRef>
              <c:f>'Résultats globaux'!$B$9:$B$12</c:f>
              <c:numCache>
                <c:formatCode>0%</c:formatCode>
                <c:ptCount val="4"/>
                <c:pt idx="0">
                  <c:v>0.127692307692308</c:v>
                </c:pt>
                <c:pt idx="1">
                  <c:v>0.333333333333333</c:v>
                </c:pt>
                <c:pt idx="2">
                  <c:v>1.0</c:v>
                </c:pt>
                <c:pt idx="3">
                  <c:v>0.307692307692308</c:v>
                </c:pt>
              </c:numCache>
            </c:numRef>
          </c:val>
        </c:ser>
        <c:dLbls>
          <c:showLegendKey val="0"/>
          <c:showVal val="0"/>
          <c:showCatName val="0"/>
          <c:showSerName val="0"/>
          <c:showPercent val="0"/>
          <c:showBubbleSize val="0"/>
        </c:dLbls>
        <c:axId val="-2107629728"/>
        <c:axId val="-2095670576"/>
      </c:radarChart>
      <c:catAx>
        <c:axId val="-21076297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fr-FR"/>
          </a:p>
        </c:txPr>
        <c:crossAx val="-2095670576"/>
        <c:crosses val="autoZero"/>
        <c:auto val="1"/>
        <c:lblAlgn val="ctr"/>
        <c:lblOffset val="100"/>
        <c:noMultiLvlLbl val="0"/>
      </c:catAx>
      <c:valAx>
        <c:axId val="-20956705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1076297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4806374095918"/>
          <c:y val="0.111979924782586"/>
          <c:w val="0.426643491220438"/>
          <c:h val="0.675165507865318"/>
        </c:manualLayout>
      </c:layout>
      <c:radarChart>
        <c:radarStyle val="marker"/>
        <c:varyColors val="0"/>
        <c:ser>
          <c:idx val="0"/>
          <c:order val="0"/>
          <c:spPr>
            <a:ln w="28575" cap="rnd">
              <a:solidFill>
                <a:schemeClr val="accent1"/>
              </a:solidFill>
              <a:round/>
            </a:ln>
            <a:effectLst/>
          </c:spPr>
          <c:marker>
            <c:symbol val="none"/>
          </c:marker>
          <c:cat>
            <c:strRef>
              <c:f>Diagnostic!$B$14:$B$26</c:f>
              <c:strCache>
                <c:ptCount val="13"/>
                <c:pt idx="0">
                  <c:v>Tenues de travail propres et fermées</c:v>
                </c:pt>
                <c:pt idx="1">
                  <c:v>Charlotte correctement portée et couvrant la totalité de la chevelure)/ Pas de port de la charlotte à l'extérieur ou lors des pauses (repas, cigarettes…)</c:v>
                </c:pt>
                <c:pt idx="2">
                  <c:v>Port des gants vinyles lors du contact direct avec le produit</c:v>
                </c:pt>
                <c:pt idx="3">
                  <c:v>Absence de bijoux</c:v>
                </c:pt>
                <c:pt idx="4">
                  <c:v>Absence d'aliment sur les postes de travail (y compris les bonbons, chewing gum)</c:v>
                </c:pt>
                <c:pt idx="5">
                  <c:v>Absence de toiles d'araignées</c:v>
                </c:pt>
                <c:pt idx="6">
                  <c:v>Dates de limite d'utilisation des produits de "nettoyage" désinfectants non dépassées (y compris le produit nettoyant et désinfectant pour le lavage des mains)</c:v>
                </c:pt>
                <c:pt idx="7">
                  <c:v>Propreté des sols</c:v>
                </c:pt>
                <c:pt idx="8">
                  <c:v>Propretés des tuyauteries, murs et plafonds</c:v>
                </c:pt>
                <c:pt idx="9">
                  <c:v>Propreté des machines (fours, smurfit...)</c:v>
                </c:pt>
                <c:pt idx="10">
                  <c:v>Absence d'équipements rouillés</c:v>
                </c:pt>
                <c:pt idx="11">
                  <c:v>Propreté des aérations (locaux sociaux)</c:v>
                </c:pt>
                <c:pt idx="12">
                  <c:v>Propreté des bennes à déchets</c:v>
                </c:pt>
              </c:strCache>
            </c:strRef>
          </c:cat>
          <c:val>
            <c:numRef>
              <c:f>Diagnostic!$F$14:$F$26</c:f>
              <c:numCache>
                <c:formatCode>0%</c:formatCode>
                <c:ptCount val="13"/>
                <c:pt idx="0">
                  <c:v>0.0</c:v>
                </c:pt>
                <c:pt idx="1">
                  <c:v>0.66</c:v>
                </c:pt>
                <c:pt idx="2">
                  <c:v>1.0</c:v>
                </c:pt>
                <c:pt idx="3">
                  <c:v>0.0</c:v>
                </c:pt>
                <c:pt idx="4">
                  <c:v>0.0</c:v>
                </c:pt>
                <c:pt idx="5">
                  <c:v>0.0</c:v>
                </c:pt>
                <c:pt idx="6">
                  <c:v>0.0</c:v>
                </c:pt>
                <c:pt idx="7">
                  <c:v>0.0</c:v>
                </c:pt>
                <c:pt idx="8">
                  <c:v>0.0</c:v>
                </c:pt>
                <c:pt idx="9">
                  <c:v>0.0</c:v>
                </c:pt>
                <c:pt idx="10">
                  <c:v>0.0</c:v>
                </c:pt>
                <c:pt idx="11">
                  <c:v>0.0</c:v>
                </c:pt>
                <c:pt idx="12">
                  <c:v>0.0</c:v>
                </c:pt>
              </c:numCache>
            </c:numRef>
          </c:val>
        </c:ser>
        <c:dLbls>
          <c:showLegendKey val="0"/>
          <c:showVal val="0"/>
          <c:showCatName val="0"/>
          <c:showSerName val="0"/>
          <c:showPercent val="0"/>
          <c:showBubbleSize val="0"/>
        </c:dLbls>
        <c:axId val="-2095855072"/>
        <c:axId val="-2095590832"/>
      </c:radarChart>
      <c:catAx>
        <c:axId val="-20958550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solidFill>
                <a:latin typeface="+mn-lt"/>
                <a:ea typeface="+mn-ea"/>
                <a:cs typeface="+mn-cs"/>
              </a:defRPr>
            </a:pPr>
            <a:endParaRPr lang="fr-FR"/>
          </a:p>
        </c:txPr>
        <c:crossAx val="-2095590832"/>
        <c:crosses val="autoZero"/>
        <c:auto val="1"/>
        <c:lblAlgn val="ctr"/>
        <c:lblOffset val="100"/>
        <c:noMultiLvlLbl val="0"/>
      </c:catAx>
      <c:valAx>
        <c:axId val="-2095590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solidFill>
                <a:latin typeface="+mn-lt"/>
                <a:ea typeface="+mn-ea"/>
                <a:cs typeface="+mn-cs"/>
              </a:defRPr>
            </a:pPr>
            <a:endParaRPr lang="fr-FR"/>
          </a:p>
        </c:txPr>
        <c:crossAx val="-209585507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61716769811995"/>
          <c:y val="0.174247370538537"/>
          <c:w val="0.395588542218899"/>
          <c:h val="0.679045539015652"/>
        </c:manualLayout>
      </c:layout>
      <c:radarChart>
        <c:radarStyle val="marker"/>
        <c:varyColors val="0"/>
        <c:ser>
          <c:idx val="0"/>
          <c:order val="0"/>
          <c:spPr>
            <a:ln w="28575" cap="rnd">
              <a:solidFill>
                <a:schemeClr val="accent1"/>
              </a:solidFill>
              <a:round/>
            </a:ln>
            <a:effectLst/>
          </c:spPr>
          <c:marker>
            <c:symbol val="none"/>
          </c:marker>
          <c:cat>
            <c:strRef>
              <c:f>Diagnostic!$B$27:$B$38</c:f>
              <c:strCache>
                <c:ptCount val="12"/>
                <c:pt idx="0">
                  <c:v>Gestes et postures appropriés et sans risque de troubles musculo-squelettiques pour les salariés</c:v>
                </c:pt>
                <c:pt idx="1">
                  <c:v>Port des équipements de protection individuelle (chaussure de sécurité, protections auditives)</c:v>
                </c:pt>
                <c:pt idx="2">
                  <c:v>Portes des armoires électriques fermées à clés</c:v>
                </c:pt>
                <c:pt idx="3">
                  <c:v>Arrêts d'urgence accessibles</c:v>
                </c:pt>
                <c:pt idx="4">
                  <c:v>Intégrité des dispositifs de sécurité</c:v>
                </c:pt>
                <c:pt idx="5">
                  <c:v>Présence des carters</c:v>
                </c:pt>
                <c:pt idx="6">
                  <c:v>Respect des consignes de sécurité lors des interventions sur machine</c:v>
                </c:pt>
                <c:pt idx="7">
                  <c:v>Etat des escabeaux et échelles</c:v>
                </c:pt>
                <c:pt idx="8">
                  <c:v>Zones non encombrées</c:v>
                </c:pt>
                <c:pt idx="9">
                  <c:v>Passages piétons non encombrés</c:v>
                </c:pt>
                <c:pt idx="10">
                  <c:v>Récipient de produit dangereux disposant d'une étiquette visible et des informations nécessaires (à minima : nom du produit, pictogrammes de dangers, consignes d'utilisation et coordonnées du fournisseur)</c:v>
                </c:pt>
                <c:pt idx="11">
                  <c:v>Local nettoyage et désinfection fermé à clé</c:v>
                </c:pt>
              </c:strCache>
            </c:strRef>
          </c:cat>
          <c:val>
            <c:numRef>
              <c:f>Diagnostic!$F$27:$F$38</c:f>
              <c:numCache>
                <c:formatCode>0%</c:formatCode>
                <c:ptCount val="12"/>
                <c:pt idx="0">
                  <c:v>1.0</c:v>
                </c:pt>
                <c:pt idx="1">
                  <c:v>1.0</c:v>
                </c:pt>
                <c:pt idx="2">
                  <c:v>1.0</c:v>
                </c:pt>
                <c:pt idx="3">
                  <c:v>0.0</c:v>
                </c:pt>
                <c:pt idx="4">
                  <c:v>1.0</c:v>
                </c:pt>
                <c:pt idx="5">
                  <c:v>0.0</c:v>
                </c:pt>
                <c:pt idx="6">
                  <c:v>0.0</c:v>
                </c:pt>
                <c:pt idx="7">
                  <c:v>0.0</c:v>
                </c:pt>
                <c:pt idx="8">
                  <c:v>0.0</c:v>
                </c:pt>
                <c:pt idx="9">
                  <c:v>0.0</c:v>
                </c:pt>
                <c:pt idx="10">
                  <c:v>0.0</c:v>
                </c:pt>
                <c:pt idx="11">
                  <c:v>0.0</c:v>
                </c:pt>
              </c:numCache>
            </c:numRef>
          </c:val>
        </c:ser>
        <c:dLbls>
          <c:showLegendKey val="0"/>
          <c:showVal val="0"/>
          <c:showCatName val="0"/>
          <c:showSerName val="0"/>
          <c:showPercent val="0"/>
          <c:showBubbleSize val="0"/>
        </c:dLbls>
        <c:axId val="2139466144"/>
        <c:axId val="2103747952"/>
      </c:radarChart>
      <c:catAx>
        <c:axId val="2139466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solidFill>
                <a:latin typeface="+mn-lt"/>
                <a:ea typeface="+mn-ea"/>
                <a:cs typeface="+mn-cs"/>
              </a:defRPr>
            </a:pPr>
            <a:endParaRPr lang="fr-FR"/>
          </a:p>
        </c:txPr>
        <c:crossAx val="2103747952"/>
        <c:crosses val="autoZero"/>
        <c:auto val="1"/>
        <c:lblAlgn val="ctr"/>
        <c:lblOffset val="100"/>
        <c:noMultiLvlLbl val="0"/>
      </c:catAx>
      <c:valAx>
        <c:axId val="21037479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tx1"/>
                </a:solidFill>
                <a:latin typeface="+mn-lt"/>
                <a:ea typeface="+mn-ea"/>
                <a:cs typeface="+mn-cs"/>
              </a:defRPr>
            </a:pPr>
            <a:endParaRPr lang="fr-FR"/>
          </a:p>
        </c:txPr>
        <c:crossAx val="213946614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spPr>
            <a:ln w="28575" cap="rnd">
              <a:solidFill>
                <a:schemeClr val="accent1"/>
              </a:solidFill>
              <a:round/>
            </a:ln>
            <a:effectLst/>
          </c:spPr>
          <c:marker>
            <c:symbol val="none"/>
          </c:marker>
          <c:cat>
            <c:strRef>
              <c:f>Diagnostic!$B$39:$B$41</c:f>
              <c:strCache>
                <c:ptCount val="3"/>
                <c:pt idx="0">
                  <c:v>Tri sélectif respecté</c:v>
                </c:pt>
                <c:pt idx="1">
                  <c:v>Pas d'utilisation d'eau inutile</c:v>
                </c:pt>
                <c:pt idx="2">
                  <c:v>Energies coupées si pas d'activité (lumière éteinte, robinet d'eau éteint machine arrêtée…)</c:v>
                </c:pt>
              </c:strCache>
            </c:strRef>
          </c:cat>
          <c:val>
            <c:numRef>
              <c:f>Diagnostic!$F$39:$F$41</c:f>
              <c:numCache>
                <c:formatCode>0%</c:formatCode>
                <c:ptCount val="3"/>
                <c:pt idx="0">
                  <c:v>1.0</c:v>
                </c:pt>
                <c:pt idx="1">
                  <c:v>1.0</c:v>
                </c:pt>
                <c:pt idx="2">
                  <c:v>1.0</c:v>
                </c:pt>
              </c:numCache>
            </c:numRef>
          </c:val>
        </c:ser>
        <c:dLbls>
          <c:showLegendKey val="0"/>
          <c:showVal val="0"/>
          <c:showCatName val="0"/>
          <c:showSerName val="0"/>
          <c:showPercent val="0"/>
          <c:showBubbleSize val="0"/>
        </c:dLbls>
        <c:axId val="-2098680352"/>
        <c:axId val="-2098676976"/>
      </c:radarChart>
      <c:catAx>
        <c:axId val="-20986803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098676976"/>
        <c:crosses val="autoZero"/>
        <c:auto val="1"/>
        <c:lblAlgn val="ctr"/>
        <c:lblOffset val="100"/>
        <c:noMultiLvlLbl val="0"/>
      </c:catAx>
      <c:valAx>
        <c:axId val="-209867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09868035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spPr>
            <a:ln w="28575" cap="rnd">
              <a:solidFill>
                <a:schemeClr val="accent1"/>
              </a:solidFill>
              <a:round/>
            </a:ln>
            <a:effectLst/>
          </c:spPr>
          <c:marker>
            <c:symbol val="none"/>
          </c:marker>
          <c:cat>
            <c:strRef>
              <c:f>Diagnostic!$B$42:$B$54</c:f>
              <c:strCache>
                <c:ptCount val="13"/>
                <c:pt idx="0">
                  <c:v>Absence d'effet personnel sur le poste de travail et poste de travail ordonné</c:v>
                </c:pt>
                <c:pt idx="1">
                  <c:v>Absence d'effet personnel dans les caisses à outils (stylo autre que les stylos détectables imposés par l'entreprise, couteau…) et absence d'outil avec des manches en bois</c:v>
                </c:pt>
                <c:pt idx="2">
                  <c:v>Tuyaux d'eau rangés sur leurs supports après utilisation</c:v>
                </c:pt>
                <c:pt idx="3">
                  <c:v>Ustensiles rangés sur leurs supports (balais, pelle…)</c:v>
                </c:pt>
                <c:pt idx="4">
                  <c:v>État des documents qualité, sécurité (…)</c:v>
                </c:pt>
                <c:pt idx="5">
                  <c:v>Bennes à déchets identifiées et rangées</c:v>
                </c:pt>
                <c:pt idx="6">
                  <c:v>Absence de corps étrangers au sol</c:v>
                </c:pt>
                <c:pt idx="7">
                  <c:v>Respect de marquages au sol</c:v>
                </c:pt>
                <c:pt idx="8">
                  <c:v>Etancheité des batiments</c:v>
                </c:pt>
                <c:pt idx="9">
                  <c:v>Bouteille d'eau identifiée</c:v>
                </c:pt>
                <c:pt idx="10">
                  <c:v>Présence et état des appât de sanitation</c:v>
                </c:pt>
                <c:pt idx="11">
                  <c:v>Présence et état des moustiquaires</c:v>
                </c:pt>
                <c:pt idx="12">
                  <c:v>Présence et état des DEIV</c:v>
                </c:pt>
              </c:strCache>
            </c:strRef>
          </c:cat>
          <c:val>
            <c:numRef>
              <c:f>Diagnostic!$F$42:$F$54</c:f>
              <c:numCache>
                <c:formatCode>0%</c:formatCode>
                <c:ptCount val="13"/>
                <c:pt idx="0">
                  <c:v>0.0</c:v>
                </c:pt>
                <c:pt idx="1">
                  <c:v>0.0</c:v>
                </c:pt>
                <c:pt idx="2">
                  <c:v>0.0</c:v>
                </c:pt>
                <c:pt idx="3">
                  <c:v>0.0</c:v>
                </c:pt>
                <c:pt idx="4">
                  <c:v>0.0</c:v>
                </c:pt>
                <c:pt idx="5">
                  <c:v>1.0</c:v>
                </c:pt>
                <c:pt idx="6">
                  <c:v>0.0</c:v>
                </c:pt>
                <c:pt idx="7">
                  <c:v>0.0</c:v>
                </c:pt>
                <c:pt idx="8">
                  <c:v>1.0</c:v>
                </c:pt>
                <c:pt idx="9">
                  <c:v>1.0</c:v>
                </c:pt>
                <c:pt idx="10">
                  <c:v>1.0</c:v>
                </c:pt>
                <c:pt idx="11">
                  <c:v>0.0</c:v>
                </c:pt>
                <c:pt idx="12">
                  <c:v>0.0</c:v>
                </c:pt>
              </c:numCache>
            </c:numRef>
          </c:val>
        </c:ser>
        <c:dLbls>
          <c:showLegendKey val="0"/>
          <c:showVal val="0"/>
          <c:showCatName val="0"/>
          <c:showSerName val="0"/>
          <c:showPercent val="0"/>
          <c:showBubbleSize val="0"/>
        </c:dLbls>
        <c:axId val="-2119556416"/>
        <c:axId val="2146804432"/>
      </c:radarChart>
      <c:catAx>
        <c:axId val="-21195564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146804432"/>
        <c:crosses val="autoZero"/>
        <c:auto val="1"/>
        <c:lblAlgn val="ctr"/>
        <c:lblOffset val="100"/>
        <c:noMultiLvlLbl val="0"/>
      </c:catAx>
      <c:valAx>
        <c:axId val="21468044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1195564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
  <cs:dataPoint3D>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3D>
  <cs:dataPointLine>
    <cs:lnRef idx="0">
      <cs:styleClr val="auto"/>
    </cs:lnRef>
    <cs:fillRef idx="0"/>
    <cs:effectRef idx="0"/>
    <cs:fontRef idx="minor">
      <a:schemeClr val="tx1"/>
    </cs:fontRef>
    <cs:spPr>
      <a:ln w="25400" cap="rnd" cmpd="sng" algn="ctr">
        <a:solidFill>
          <a:schemeClr val="phClr"/>
        </a:solidFill>
        <a:prstDash val="sysDot"/>
        <a:round/>
      </a:ln>
    </cs:spPr>
  </cs:dataPointLine>
  <cs:dataPointMarker>
    <cs:lnRef idx="0">
      <cs:styleClr val="auto"/>
    </cs:lnRef>
    <cs:fillRef idx="0">
      <cs:styleClr val="auto"/>
    </cs:fillRef>
    <cs:effectRef idx="0"/>
    <cs:fontRef idx="minor">
      <a:schemeClr val="tx1"/>
    </cs:fontRef>
    <cs:spPr>
      <a:solidFill>
        <a:schemeClr val="phClr"/>
      </a:solidFill>
    </cs:spPr>
  </cs:dataPointMarker>
  <cs:dataPointMarkerLayout symbol="circle" size="6"/>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hyperlink" Target="#Diagnostic!A1"/><Relationship Id="rId2" Type="http://schemas.openxmlformats.org/officeDocument/2006/relationships/hyperlink" Target="#'R&#233;sultats globaux'!A1"/><Relationship Id="rId3" Type="http://schemas.openxmlformats.org/officeDocument/2006/relationships/hyperlink" Target="#'R&#233;sultats par chapitre'!A1"/></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chart" Target="../charts/chart1.xml"/><Relationship Id="rId3"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chart" Target="../charts/chart4.xml"/><Relationship Id="rId4" Type="http://schemas.openxmlformats.org/officeDocument/2006/relationships/chart" Target="../charts/chart5.xml"/><Relationship Id="rId5" Type="http://schemas.openxmlformats.org/officeDocument/2006/relationships/image" Target="../media/image1.png"/><Relationship Id="rId6" Type="http://schemas.openxmlformats.org/officeDocument/2006/relationships/image" Target="../media/image2.png"/><Relationship Id="rId1" Type="http://schemas.openxmlformats.org/officeDocument/2006/relationships/chart" Target="../charts/chart2.xml"/><Relationship Id="rId2"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13</xdr:col>
      <xdr:colOff>0</xdr:colOff>
      <xdr:row>4</xdr:row>
      <xdr:rowOff>0</xdr:rowOff>
    </xdr:from>
    <xdr:to>
      <xdr:col>16</xdr:col>
      <xdr:colOff>7620</xdr:colOff>
      <xdr:row>12</xdr:row>
      <xdr:rowOff>22860</xdr:rowOff>
    </xdr:to>
    <xdr:sp macro="" textlink="">
      <xdr:nvSpPr>
        <xdr:cNvPr id="2" name="Rectangle 1"/>
        <xdr:cNvSpPr/>
      </xdr:nvSpPr>
      <xdr:spPr>
        <a:xfrm>
          <a:off x="9486900" y="762000"/>
          <a:ext cx="2484120" cy="1584960"/>
        </a:xfrm>
        <a:prstGeom prst="rect">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106680</xdr:colOff>
      <xdr:row>6</xdr:row>
      <xdr:rowOff>7620</xdr:rowOff>
    </xdr:from>
    <xdr:to>
      <xdr:col>15</xdr:col>
      <xdr:colOff>717720</xdr:colOff>
      <xdr:row>7</xdr:row>
      <xdr:rowOff>45720</xdr:rowOff>
    </xdr:to>
    <xdr:sp macro="" textlink="">
      <xdr:nvSpPr>
        <xdr:cNvPr id="3" name="Rectangle 2">
          <a:hlinkClick xmlns:r="http://schemas.openxmlformats.org/officeDocument/2006/relationships" r:id="rId1"/>
        </xdr:cNvPr>
        <xdr:cNvSpPr/>
      </xdr:nvSpPr>
      <xdr:spPr>
        <a:xfrm>
          <a:off x="9593580" y="1188720"/>
          <a:ext cx="2262040" cy="228600"/>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b="1"/>
            <a:t>Diagnostic</a:t>
          </a:r>
        </a:p>
      </xdr:txBody>
    </xdr:sp>
    <xdr:clientData/>
  </xdr:twoCellAnchor>
  <xdr:twoCellAnchor>
    <xdr:from>
      <xdr:col>13</xdr:col>
      <xdr:colOff>114300</xdr:colOff>
      <xdr:row>7</xdr:row>
      <xdr:rowOff>160020</xdr:rowOff>
    </xdr:from>
    <xdr:to>
      <xdr:col>15</xdr:col>
      <xdr:colOff>725340</xdr:colOff>
      <xdr:row>9</xdr:row>
      <xdr:rowOff>15240</xdr:rowOff>
    </xdr:to>
    <xdr:sp macro="" textlink="">
      <xdr:nvSpPr>
        <xdr:cNvPr id="4" name="Rectangle 3">
          <a:hlinkClick xmlns:r="http://schemas.openxmlformats.org/officeDocument/2006/relationships" r:id="rId2"/>
        </xdr:cNvPr>
        <xdr:cNvSpPr/>
      </xdr:nvSpPr>
      <xdr:spPr>
        <a:xfrm>
          <a:off x="9601200" y="1531620"/>
          <a:ext cx="2262040" cy="236220"/>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b="1"/>
            <a:t>Résultats globaux</a:t>
          </a:r>
        </a:p>
      </xdr:txBody>
    </xdr:sp>
    <xdr:clientData/>
  </xdr:twoCellAnchor>
  <xdr:twoCellAnchor>
    <xdr:from>
      <xdr:col>13</xdr:col>
      <xdr:colOff>99060</xdr:colOff>
      <xdr:row>9</xdr:row>
      <xdr:rowOff>99060</xdr:rowOff>
    </xdr:from>
    <xdr:to>
      <xdr:col>15</xdr:col>
      <xdr:colOff>710100</xdr:colOff>
      <xdr:row>10</xdr:row>
      <xdr:rowOff>137160</xdr:rowOff>
    </xdr:to>
    <xdr:sp macro="" textlink="">
      <xdr:nvSpPr>
        <xdr:cNvPr id="5" name="Rectangle 4">
          <a:hlinkClick xmlns:r="http://schemas.openxmlformats.org/officeDocument/2006/relationships" r:id="rId3"/>
        </xdr:cNvPr>
        <xdr:cNvSpPr/>
      </xdr:nvSpPr>
      <xdr:spPr>
        <a:xfrm>
          <a:off x="9585960" y="1851660"/>
          <a:ext cx="2262040" cy="228600"/>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b="1"/>
            <a:t>Résultats par chapitre</a:t>
          </a:r>
        </a:p>
      </xdr:txBody>
    </xdr:sp>
    <xdr:clientData/>
  </xdr:twoCellAnchor>
  <xdr:twoCellAnchor>
    <xdr:from>
      <xdr:col>13</xdr:col>
      <xdr:colOff>0</xdr:colOff>
      <xdr:row>4</xdr:row>
      <xdr:rowOff>0</xdr:rowOff>
    </xdr:from>
    <xdr:to>
      <xdr:col>16</xdr:col>
      <xdr:colOff>7620</xdr:colOff>
      <xdr:row>12</xdr:row>
      <xdr:rowOff>22860</xdr:rowOff>
    </xdr:to>
    <xdr:sp macro="" textlink="">
      <xdr:nvSpPr>
        <xdr:cNvPr id="7" name="Rectangle 6"/>
        <xdr:cNvSpPr/>
      </xdr:nvSpPr>
      <xdr:spPr>
        <a:xfrm>
          <a:off x="9486900" y="762000"/>
          <a:ext cx="2484120" cy="1584960"/>
        </a:xfrm>
        <a:prstGeom prst="rect">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60960</xdr:colOff>
      <xdr:row>5</xdr:row>
      <xdr:rowOff>76200</xdr:rowOff>
    </xdr:from>
    <xdr:to>
      <xdr:col>11</xdr:col>
      <xdr:colOff>0</xdr:colOff>
      <xdr:row>25</xdr:row>
      <xdr:rowOff>0</xdr:rowOff>
    </xdr:to>
    <xdr:sp macro="" textlink="">
      <xdr:nvSpPr>
        <xdr:cNvPr id="8" name="ZoneTexte 7"/>
        <xdr:cNvSpPr txBox="1"/>
      </xdr:nvSpPr>
      <xdr:spPr>
        <a:xfrm>
          <a:off x="60960" y="1066800"/>
          <a:ext cx="9019540" cy="3733800"/>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solidFill>
                <a:schemeClr val="accent1">
                  <a:lumMod val="50000"/>
                </a:schemeClr>
              </a:solidFill>
              <a:latin typeface="+mn-lt"/>
              <a:ea typeface="+mn-ea"/>
              <a:cs typeface="+mn-cs"/>
            </a:rPr>
            <a:t>MANUEL D’UTILISATION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sng" strike="noStrike" kern="0" cap="none" spc="0" normalizeH="0" baseline="0" noProof="0">
              <a:ln>
                <a:noFill/>
              </a:ln>
              <a:solidFill>
                <a:srgbClr val="5B9BD5">
                  <a:lumMod val="75000"/>
                </a:srgbClr>
              </a:solidFill>
              <a:effectLst/>
              <a:uLnTx/>
              <a:uFillTx/>
              <a:latin typeface="+mn-lt"/>
              <a:ea typeface="+mn-ea"/>
              <a:cs typeface="+mn-cs"/>
            </a:rPr>
            <a:t>OBJECTIFS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prstClr val="black"/>
              </a:solidFill>
              <a:effectLst/>
              <a:uLnTx/>
              <a:uFillTx/>
              <a:latin typeface="+mn-lt"/>
              <a:ea typeface="+mn-ea"/>
              <a:cs typeface="+mn-cs"/>
            </a:rPr>
            <a:t>La présente grille d’autoévaluation est basée sur certaines exigences propres à l'IFS version 6.1 et aux bonnes pratiques d'hygiène et de fabrication (y compris les PRP). Son but est de permettre de mesurer les écarts entre les pratiques réelles concernant 5 axes : l'hygiène, l'ordre, la propreté, l'environnement et la sécurité et les exigences spécifiques du référentiel international IFS, les bonnes pratiques ou les cahiers des charges clients. Cet outil constitue pour l'entreprise un moyen de suivi temporel des évolutions des performances de l'entreprise par rapport aux objectifs et aux attentes listées sur cette trame. De plus, chaque personne peut prendre connaissance de l'évolution du niveau global de l'entreprise et des axes d'améliorations à développer pour entrer dans une démarche d'amélioration continue. En outre, le service qualité et la Direction peuvent ainsi bénéficier d'un outil d’aide à l’évaluation permettant de mettre en évidence l’ensemble des actions d’amélioration à mener. Les onglets suivants permettent de répertotiés les exigences et de retranscrire les résultats de manière visuelle de manière à favoriser la compréhension et la communication au personnel. Les personnes responsables d'actions sont aussi mentionnées sur ce même support afin qu'elles soient conscientes des missions quelles doivent réaliser et qu'aucun oubli de transmission de l'information à l'issue de ces audits internes ne soit possible.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prstClr val="black"/>
              </a:solidFill>
              <a:effectLst/>
              <a:uLnTx/>
              <a:uFillTx/>
              <a:latin typeface="+mn-lt"/>
              <a:ea typeface="+mn-ea"/>
              <a:cs typeface="+mn-cs"/>
            </a:rPr>
            <a:t>Cette grille peut-être utilisée en tant que fil directeur d’un audit interne ou pour une autoévaluation.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prstClr val="black"/>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prstClr val="black"/>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sng" strike="noStrike" kern="0" cap="none" spc="0" normalizeH="0" baseline="0" noProof="0">
              <a:ln>
                <a:noFill/>
              </a:ln>
              <a:solidFill>
                <a:srgbClr val="5B9BD5">
                  <a:lumMod val="75000"/>
                </a:srgbClr>
              </a:solidFill>
              <a:effectLst/>
              <a:uLnTx/>
              <a:uFillTx/>
              <a:latin typeface="+mn-lt"/>
              <a:ea typeface="+mn-ea"/>
              <a:cs typeface="+mn-cs"/>
            </a:rPr>
            <a:t>PRESENTATION DES ELEMENTS</a:t>
          </a:r>
        </a:p>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prstClr val="black"/>
              </a:solidFill>
              <a:effectLst/>
              <a:uLnTx/>
              <a:uFillTx/>
              <a:latin typeface="+mn-lt"/>
              <a:ea typeface="+mn-ea"/>
              <a:cs typeface="+mn-cs"/>
            </a:rPr>
            <a:t>D’une façon générale, de nombreux boutons d’action et un sommaire dynamique permettent de se rendre directement aux résultats qui intéressent ou par exemple de réinitialiser la grille. La grille se présente sous format Excel constitué de plusieurs onglets :</a:t>
          </a:r>
        </a:p>
        <a:p>
          <a:pPr marL="457200" marR="0" lvl="1" indent="0"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prstClr val="black"/>
              </a:solidFill>
              <a:effectLst/>
              <a:uLnTx/>
              <a:uFillTx/>
              <a:latin typeface="+mn-lt"/>
              <a:ea typeface="+mn-ea"/>
              <a:cs typeface="+mn-cs"/>
            </a:rPr>
            <a:t>- Le diagnostic (4 niveaux de notation conforme, acceptable, à améliorer et non conforme)</a:t>
          </a:r>
        </a:p>
        <a:p>
          <a:pPr marL="457200" marR="0" lvl="1"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prstClr val="black"/>
              </a:solidFill>
              <a:effectLst/>
              <a:uLnTx/>
              <a:uFillTx/>
              <a:latin typeface="+mn-lt"/>
              <a:ea typeface="+mn-ea"/>
              <a:cs typeface="+mn-cs"/>
            </a:rPr>
            <a:t>- Les résultats globaux</a:t>
          </a:r>
        </a:p>
        <a:p>
          <a:pPr marL="457200" marR="0" lvl="1"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prstClr val="black"/>
              </a:solidFill>
              <a:effectLst/>
              <a:uLnTx/>
              <a:uFillTx/>
              <a:latin typeface="+mn-lt"/>
              <a:ea typeface="+mn-ea"/>
              <a:cs typeface="+mn-cs"/>
            </a:rPr>
            <a:t>- Les résultats par chapitre</a:t>
          </a:r>
        </a:p>
        <a:p>
          <a:pPr lvl="0" algn="l"/>
          <a:endParaRPr lang="fr-FR" sz="1100">
            <a:solidFill>
              <a:schemeClr val="dk1"/>
            </a:solidFill>
            <a:latin typeface="+mn-lt"/>
            <a:ea typeface="+mn-ea"/>
            <a:cs typeface="+mn-cs"/>
          </a:endParaRPr>
        </a:p>
      </xdr:txBody>
    </xdr:sp>
    <xdr:clientData/>
  </xdr:twoCellAnchor>
  <xdr:twoCellAnchor>
    <xdr:from>
      <xdr:col>13</xdr:col>
      <xdr:colOff>106680</xdr:colOff>
      <xdr:row>6</xdr:row>
      <xdr:rowOff>7620</xdr:rowOff>
    </xdr:from>
    <xdr:to>
      <xdr:col>15</xdr:col>
      <xdr:colOff>717720</xdr:colOff>
      <xdr:row>7</xdr:row>
      <xdr:rowOff>45720</xdr:rowOff>
    </xdr:to>
    <xdr:sp macro="" textlink="">
      <xdr:nvSpPr>
        <xdr:cNvPr id="9" name="Rectangle 8">
          <a:hlinkClick xmlns:r="http://schemas.openxmlformats.org/officeDocument/2006/relationships" r:id="rId1"/>
        </xdr:cNvPr>
        <xdr:cNvSpPr/>
      </xdr:nvSpPr>
      <xdr:spPr>
        <a:xfrm>
          <a:off x="9593580" y="1188720"/>
          <a:ext cx="2262040" cy="228600"/>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b="1"/>
            <a:t>Diagnostic</a:t>
          </a:r>
        </a:p>
      </xdr:txBody>
    </xdr:sp>
    <xdr:clientData/>
  </xdr:twoCellAnchor>
  <xdr:twoCellAnchor>
    <xdr:from>
      <xdr:col>13</xdr:col>
      <xdr:colOff>114300</xdr:colOff>
      <xdr:row>7</xdr:row>
      <xdr:rowOff>160020</xdr:rowOff>
    </xdr:from>
    <xdr:to>
      <xdr:col>15</xdr:col>
      <xdr:colOff>725340</xdr:colOff>
      <xdr:row>9</xdr:row>
      <xdr:rowOff>15240</xdr:rowOff>
    </xdr:to>
    <xdr:sp macro="" textlink="">
      <xdr:nvSpPr>
        <xdr:cNvPr id="10" name="Rectangle 9">
          <a:hlinkClick xmlns:r="http://schemas.openxmlformats.org/officeDocument/2006/relationships" r:id="rId2"/>
        </xdr:cNvPr>
        <xdr:cNvSpPr/>
      </xdr:nvSpPr>
      <xdr:spPr>
        <a:xfrm>
          <a:off x="9601200" y="1531620"/>
          <a:ext cx="2262040" cy="236220"/>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b="1"/>
            <a:t>Résultats globaux</a:t>
          </a:r>
        </a:p>
      </xdr:txBody>
    </xdr:sp>
    <xdr:clientData/>
  </xdr:twoCellAnchor>
  <xdr:twoCellAnchor>
    <xdr:from>
      <xdr:col>13</xdr:col>
      <xdr:colOff>99060</xdr:colOff>
      <xdr:row>9</xdr:row>
      <xdr:rowOff>99060</xdr:rowOff>
    </xdr:from>
    <xdr:to>
      <xdr:col>15</xdr:col>
      <xdr:colOff>710100</xdr:colOff>
      <xdr:row>10</xdr:row>
      <xdr:rowOff>137160</xdr:rowOff>
    </xdr:to>
    <xdr:sp macro="" textlink="">
      <xdr:nvSpPr>
        <xdr:cNvPr id="11" name="Rectangle 10">
          <a:hlinkClick xmlns:r="http://schemas.openxmlformats.org/officeDocument/2006/relationships" r:id="rId3"/>
        </xdr:cNvPr>
        <xdr:cNvSpPr/>
      </xdr:nvSpPr>
      <xdr:spPr>
        <a:xfrm>
          <a:off x="9585960" y="1851660"/>
          <a:ext cx="2262040" cy="228600"/>
        </a:xfrm>
        <a:prstGeom prst="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b="1"/>
            <a:t>Résultats par chapitre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368300</xdr:colOff>
      <xdr:row>0</xdr:row>
      <xdr:rowOff>114300</xdr:rowOff>
    </xdr:from>
    <xdr:to>
      <xdr:col>11</xdr:col>
      <xdr:colOff>699676</xdr:colOff>
      <xdr:row>5</xdr:row>
      <xdr:rowOff>177800</xdr:rowOff>
    </xdr:to>
    <xdr:pic>
      <xdr:nvPicPr>
        <xdr:cNvPr id="2" name="Image 1"/>
        <xdr:cNvPicPr>
          <a:picLocks noChangeAspect="1"/>
        </xdr:cNvPicPr>
      </xdr:nvPicPr>
      <xdr:blipFill>
        <a:blip xmlns:r="http://schemas.openxmlformats.org/officeDocument/2006/relationships" r:embed="rId1"/>
        <a:stretch>
          <a:fillRect/>
        </a:stretch>
      </xdr:blipFill>
      <xdr:spPr>
        <a:xfrm>
          <a:off x="13309600" y="114300"/>
          <a:ext cx="3633376" cy="1270000"/>
        </a:xfrm>
        <a:prstGeom prst="rect">
          <a:avLst/>
        </a:prstGeom>
      </xdr:spPr>
    </xdr:pic>
    <xdr:clientData/>
  </xdr:twoCellAnchor>
  <xdr:twoCellAnchor>
    <xdr:from>
      <xdr:col>9</xdr:col>
      <xdr:colOff>279400</xdr:colOff>
      <xdr:row>6</xdr:row>
      <xdr:rowOff>101600</xdr:rowOff>
    </xdr:from>
    <xdr:to>
      <xdr:col>10</xdr:col>
      <xdr:colOff>88900</xdr:colOff>
      <xdr:row>12</xdr:row>
      <xdr:rowOff>342900</xdr:rowOff>
    </xdr:to>
    <xdr:sp macro="" textlink="">
      <xdr:nvSpPr>
        <xdr:cNvPr id="3" name="Flèche vers le haut 2"/>
        <xdr:cNvSpPr/>
      </xdr:nvSpPr>
      <xdr:spPr>
        <a:xfrm>
          <a:off x="14871700" y="1498600"/>
          <a:ext cx="635000" cy="1435100"/>
        </a:xfrm>
        <a:prstGeom prst="upArrow">
          <a:avLst/>
        </a:prstGeom>
        <a:solidFill>
          <a:srgbClr val="FF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596900</xdr:colOff>
      <xdr:row>0</xdr:row>
      <xdr:rowOff>0</xdr:rowOff>
    </xdr:from>
    <xdr:to>
      <xdr:col>5</xdr:col>
      <xdr:colOff>736600</xdr:colOff>
      <xdr:row>2</xdr:row>
      <xdr:rowOff>127000</xdr:rowOff>
    </xdr:to>
    <xdr:pic>
      <xdr:nvPicPr>
        <xdr:cNvPr id="2" name="Image 1"/>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5009" b="36983"/>
        <a:stretch/>
      </xdr:blipFill>
      <xdr:spPr>
        <a:xfrm>
          <a:off x="11734800" y="0"/>
          <a:ext cx="1790700" cy="508000"/>
        </a:xfrm>
        <a:prstGeom prst="rect">
          <a:avLst/>
        </a:prstGeom>
      </xdr:spPr>
    </xdr:pic>
    <xdr:clientData/>
  </xdr:twoCellAnchor>
  <xdr:twoCellAnchor>
    <xdr:from>
      <xdr:col>2</xdr:col>
      <xdr:colOff>407160</xdr:colOff>
      <xdr:row>6</xdr:row>
      <xdr:rowOff>102686</xdr:rowOff>
    </xdr:from>
    <xdr:to>
      <xdr:col>2</xdr:col>
      <xdr:colOff>8242300</xdr:colOff>
      <xdr:row>31</xdr:row>
      <xdr:rowOff>0</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317500</xdr:colOff>
      <xdr:row>10</xdr:row>
      <xdr:rowOff>0</xdr:rowOff>
    </xdr:from>
    <xdr:to>
      <xdr:col>5</xdr:col>
      <xdr:colOff>127000</xdr:colOff>
      <xdr:row>17</xdr:row>
      <xdr:rowOff>101600</xdr:rowOff>
    </xdr:to>
    <xdr:sp macro="" textlink="">
      <xdr:nvSpPr>
        <xdr:cNvPr id="4" name="Flèche vers le haut 3"/>
        <xdr:cNvSpPr/>
      </xdr:nvSpPr>
      <xdr:spPr>
        <a:xfrm>
          <a:off x="12280900" y="1955800"/>
          <a:ext cx="635000" cy="1435100"/>
        </a:xfrm>
        <a:prstGeom prst="upArrow">
          <a:avLst/>
        </a:prstGeom>
        <a:solidFill>
          <a:srgbClr val="FF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3</xdr:col>
      <xdr:colOff>622299</xdr:colOff>
      <xdr:row>2</xdr:row>
      <xdr:rowOff>114300</xdr:rowOff>
    </xdr:from>
    <xdr:to>
      <xdr:col>6</xdr:col>
      <xdr:colOff>818356</xdr:colOff>
      <xdr:row>4</xdr:row>
      <xdr:rowOff>228600</xdr:rowOff>
    </xdr:to>
    <xdr:pic>
      <xdr:nvPicPr>
        <xdr:cNvPr id="5" name="Image 4"/>
        <xdr:cNvPicPr>
          <a:picLocks noChangeAspect="1"/>
        </xdr:cNvPicPr>
      </xdr:nvPicPr>
      <xdr:blipFill rotWithShape="1">
        <a:blip xmlns:r="http://schemas.openxmlformats.org/officeDocument/2006/relationships" r:embed="rId3"/>
        <a:srcRect l="5243" t="48000" r="4227" b="4000"/>
        <a:stretch/>
      </xdr:blipFill>
      <xdr:spPr>
        <a:xfrm>
          <a:off x="11760199" y="495300"/>
          <a:ext cx="2672557" cy="495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3234</xdr:colOff>
      <xdr:row>32</xdr:row>
      <xdr:rowOff>25400</xdr:rowOff>
    </xdr:from>
    <xdr:to>
      <xdr:col>5</xdr:col>
      <xdr:colOff>774699</xdr:colOff>
      <xdr:row>59</xdr:row>
      <xdr:rowOff>76200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64</xdr:row>
      <xdr:rowOff>0</xdr:rowOff>
    </xdr:from>
    <xdr:to>
      <xdr:col>5</xdr:col>
      <xdr:colOff>742950</xdr:colOff>
      <xdr:row>90</xdr:row>
      <xdr:rowOff>76200</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774700</xdr:colOff>
      <xdr:row>0</xdr:row>
      <xdr:rowOff>184150</xdr:rowOff>
    </xdr:from>
    <xdr:to>
      <xdr:col>18</xdr:col>
      <xdr:colOff>558800</xdr:colOff>
      <xdr:row>4</xdr:row>
      <xdr:rowOff>57150</xdr:rowOff>
    </xdr:to>
    <xdr:sp macro="" textlink="">
      <xdr:nvSpPr>
        <xdr:cNvPr id="4" name="Flèche vers le haut 3"/>
        <xdr:cNvSpPr/>
      </xdr:nvSpPr>
      <xdr:spPr>
        <a:xfrm rot="16200000">
          <a:off x="16605250" y="-215900"/>
          <a:ext cx="635000" cy="1435100"/>
        </a:xfrm>
        <a:prstGeom prst="upArrow">
          <a:avLst/>
        </a:prstGeom>
        <a:solidFill>
          <a:srgbClr val="FF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latin typeface="+mn-lt"/>
          </a:endParaRPr>
        </a:p>
      </xdr:txBody>
    </xdr:sp>
    <xdr:clientData/>
  </xdr:twoCellAnchor>
  <xdr:twoCellAnchor>
    <xdr:from>
      <xdr:col>0</xdr:col>
      <xdr:colOff>0</xdr:colOff>
      <xdr:row>96</xdr:row>
      <xdr:rowOff>12700</xdr:rowOff>
    </xdr:from>
    <xdr:to>
      <xdr:col>5</xdr:col>
      <xdr:colOff>749300</xdr:colOff>
      <xdr:row>122</xdr:row>
      <xdr:rowOff>0</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127</xdr:row>
      <xdr:rowOff>165100</xdr:rowOff>
    </xdr:from>
    <xdr:to>
      <xdr:col>5</xdr:col>
      <xdr:colOff>774700</xdr:colOff>
      <xdr:row>153</xdr:row>
      <xdr:rowOff>152400</xdr:rowOff>
    </xdr:to>
    <xdr:graphicFrame macro="">
      <xdr:nvGraphicFramePr>
        <xdr:cNvPr id="7" name="Graphique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13</xdr:col>
      <xdr:colOff>596900</xdr:colOff>
      <xdr:row>1</xdr:row>
      <xdr:rowOff>38100</xdr:rowOff>
    </xdr:from>
    <xdr:to>
      <xdr:col>16</xdr:col>
      <xdr:colOff>647700</xdr:colOff>
      <xdr:row>4</xdr:row>
      <xdr:rowOff>101600</xdr:rowOff>
    </xdr:to>
    <xdr:pic>
      <xdr:nvPicPr>
        <xdr:cNvPr id="8" name="Image 7"/>
        <xdr:cNvPicPr>
          <a:picLocks noChangeAspect="1"/>
        </xdr:cNvPicPr>
      </xdr:nvPicPr>
      <xdr:blipFill rotWithShape="1">
        <a:blip xmlns:r="http://schemas.openxmlformats.org/officeDocument/2006/relationships" r:embed="rId5"/>
        <a:srcRect l="7340" t="2717" r="5974" b="52000"/>
        <a:stretch/>
      </xdr:blipFill>
      <xdr:spPr>
        <a:xfrm>
          <a:off x="13550900" y="228600"/>
          <a:ext cx="2527300" cy="635000"/>
        </a:xfrm>
        <a:prstGeom prst="rect">
          <a:avLst/>
        </a:prstGeom>
      </xdr:spPr>
    </xdr:pic>
    <xdr:clientData/>
  </xdr:twoCellAnchor>
  <xdr:twoCellAnchor editAs="oneCell">
    <xdr:from>
      <xdr:col>11</xdr:col>
      <xdr:colOff>381000</xdr:colOff>
      <xdr:row>1</xdr:row>
      <xdr:rowOff>88900</xdr:rowOff>
    </xdr:from>
    <xdr:to>
      <xdr:col>13</xdr:col>
      <xdr:colOff>520700</xdr:colOff>
      <xdr:row>4</xdr:row>
      <xdr:rowOff>25400</xdr:rowOff>
    </xdr:to>
    <xdr:pic>
      <xdr:nvPicPr>
        <xdr:cNvPr id="9" name="Image 8"/>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t="35009" b="36983"/>
        <a:stretch/>
      </xdr:blipFill>
      <xdr:spPr>
        <a:xfrm>
          <a:off x="11684000" y="279400"/>
          <a:ext cx="1790700" cy="508000"/>
        </a:xfrm>
        <a:prstGeom prst="rect">
          <a:avLst/>
        </a:prstGeom>
      </xdr:spPr>
    </xdr:pic>
    <xdr:clientData/>
  </xdr:twoCellAnchor>
</xdr:wsDr>
</file>

<file path=xl/tables/table1.xml><?xml version="1.0" encoding="utf-8"?>
<table xmlns="http://schemas.openxmlformats.org/spreadsheetml/2006/main" id="2" name="Tableau1" displayName="Tableau1" ref="C13:F54" headerRowDxfId="7" dataDxfId="6" totalsRowDxfId="5">
  <autoFilter ref="C13:F54"/>
  <tableColumns count="4">
    <tableColumn id="3" name="Observations" dataDxfId="4"/>
    <tableColumn id="4" name="Evaluation" dataDxfId="3"/>
    <tableColumn id="8" name="N° photographie(s)" dataDxfId="2"/>
    <tableColumn id="6" name="Note" totalsRowFunction="count" dataDxfId="1" dataCellStyle="Pourcentage">
      <calculatedColumnFormula>IFERROR(VLOOKUP(Tableau1[[#This Row],[Evaluation]],Rst,2,FALSE),"A compléter")</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2"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dimension ref="A1:P19"/>
  <sheetViews>
    <sheetView showGridLines="0" topLeftCell="A45" workbookViewId="0">
      <selection activeCell="Q26" sqref="Q26"/>
    </sheetView>
  </sheetViews>
  <sheetFormatPr baseColWidth="10" defaultRowHeight="15" x14ac:dyDescent="0.2"/>
  <cols>
    <col min="12" max="13" width="2.6640625" customWidth="1"/>
  </cols>
  <sheetData>
    <row r="1" spans="1:16" x14ac:dyDescent="0.2">
      <c r="B1" s="1"/>
    </row>
    <row r="2" spans="1:16" x14ac:dyDescent="0.2">
      <c r="B2" s="1"/>
    </row>
    <row r="3" spans="1:16" x14ac:dyDescent="0.2">
      <c r="B3" s="1"/>
    </row>
    <row r="4" spans="1:16" x14ac:dyDescent="0.2">
      <c r="B4" s="1"/>
    </row>
    <row r="5" spans="1:16" ht="18" customHeight="1" x14ac:dyDescent="0.25">
      <c r="A5" s="67" t="s">
        <v>0</v>
      </c>
      <c r="B5" s="67"/>
      <c r="C5" s="67"/>
      <c r="D5" s="67"/>
      <c r="E5" s="67"/>
      <c r="F5" s="67"/>
      <c r="G5" s="67"/>
      <c r="H5" s="67"/>
      <c r="I5" s="67"/>
      <c r="J5" s="67"/>
      <c r="K5" s="67"/>
      <c r="N5" s="68" t="s">
        <v>1</v>
      </c>
      <c r="O5" s="68"/>
      <c r="P5" s="68"/>
    </row>
    <row r="16" spans="1:16" x14ac:dyDescent="0.2">
      <c r="N16" t="s">
        <v>2</v>
      </c>
      <c r="O16" s="2">
        <v>1</v>
      </c>
    </row>
    <row r="17" spans="14:15" x14ac:dyDescent="0.2">
      <c r="N17" t="s">
        <v>3</v>
      </c>
      <c r="O17" s="2">
        <v>0.66</v>
      </c>
    </row>
    <row r="18" spans="14:15" x14ac:dyDescent="0.2">
      <c r="N18" t="s">
        <v>4</v>
      </c>
      <c r="O18" s="2">
        <v>0</v>
      </c>
    </row>
    <row r="19" spans="14:15" x14ac:dyDescent="0.2">
      <c r="N19" t="s">
        <v>5</v>
      </c>
      <c r="O19" t="s">
        <v>6</v>
      </c>
    </row>
  </sheetData>
  <mergeCells count="2">
    <mergeCell ref="A5:K5"/>
    <mergeCell ref="N5:P5"/>
  </mergeCells>
  <pageMargins left="0.7" right="0.7" top="0.75" bottom="0.75" header="0.3" footer="0.3"/>
  <pageSetup paperSize="9" orientation="landscape" r:id="rId1"/>
  <headerFooter>
    <oddFooter xml:space="preserve">&amp;L&amp;"-,Italique"Modèle proposé gratuitement par Qualiblog.fr,  ne peut être vendu – MAJ : Mars 2016   &amp;"-,Normal"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8"/>
  <sheetViews>
    <sheetView workbookViewId="0"/>
  </sheetViews>
  <sheetFormatPr baseColWidth="10" defaultRowHeight="15" x14ac:dyDescent="0.2"/>
  <cols>
    <col min="2" max="2" width="32.6640625" customWidth="1"/>
    <col min="3" max="3" width="54.1640625" customWidth="1"/>
    <col min="4" max="4" width="15.1640625" customWidth="1"/>
    <col min="5" max="5" width="46.1640625" customWidth="1"/>
    <col min="7" max="7" width="0" hidden="1" customWidth="1"/>
  </cols>
  <sheetData>
    <row r="1" spans="1:7" ht="19" x14ac:dyDescent="0.2">
      <c r="A1" s="9"/>
      <c r="B1" s="8"/>
      <c r="C1" s="7"/>
      <c r="D1" s="3"/>
      <c r="E1" s="3"/>
      <c r="F1" s="44"/>
      <c r="G1" s="3"/>
    </row>
    <row r="2" spans="1:7" ht="19" x14ac:dyDescent="0.2">
      <c r="A2" s="9"/>
      <c r="B2" s="8"/>
      <c r="C2" s="7"/>
      <c r="D2" s="3"/>
      <c r="E2" s="3"/>
      <c r="F2" s="44"/>
      <c r="G2" s="3"/>
    </row>
    <row r="3" spans="1:7" ht="19" x14ac:dyDescent="0.2">
      <c r="A3" s="9"/>
      <c r="B3" s="8"/>
      <c r="C3" s="7"/>
      <c r="D3" s="3"/>
      <c r="E3" s="3"/>
      <c r="F3" s="44"/>
      <c r="G3" s="3"/>
    </row>
    <row r="4" spans="1:7" ht="19" x14ac:dyDescent="0.2">
      <c r="A4" s="9"/>
      <c r="B4" s="8"/>
      <c r="C4" s="7"/>
      <c r="D4" s="3"/>
      <c r="E4" s="3"/>
      <c r="F4" s="44"/>
      <c r="G4" s="3"/>
    </row>
    <row r="5" spans="1:7" ht="19" x14ac:dyDescent="0.25">
      <c r="A5" s="74" t="s">
        <v>0</v>
      </c>
      <c r="B5" s="74"/>
      <c r="C5" s="74"/>
      <c r="D5" s="74"/>
      <c r="E5" s="74"/>
      <c r="F5" s="74"/>
      <c r="G5" s="74"/>
    </row>
    <row r="6" spans="1:7" x14ac:dyDescent="0.2">
      <c r="A6" s="45"/>
      <c r="B6" s="47"/>
      <c r="C6" s="46"/>
      <c r="D6" s="45"/>
      <c r="E6" s="45"/>
      <c r="F6" s="44"/>
      <c r="G6" s="45"/>
    </row>
    <row r="7" spans="1:7" x14ac:dyDescent="0.2">
      <c r="A7" s="72" t="s">
        <v>59</v>
      </c>
      <c r="B7" s="72"/>
      <c r="C7" s="73"/>
      <c r="D7" s="73"/>
      <c r="E7" s="73"/>
      <c r="F7" s="73"/>
      <c r="G7" s="45"/>
    </row>
    <row r="8" spans="1:7" x14ac:dyDescent="0.2">
      <c r="A8" s="45"/>
      <c r="B8" s="47"/>
      <c r="C8" s="46"/>
      <c r="D8" s="45"/>
      <c r="E8" s="45"/>
      <c r="F8" s="44"/>
      <c r="G8" s="45"/>
    </row>
    <row r="9" spans="1:7" x14ac:dyDescent="0.2">
      <c r="A9" s="72" t="s">
        <v>58</v>
      </c>
      <c r="B9" s="72"/>
      <c r="C9" s="73"/>
      <c r="D9" s="73"/>
      <c r="E9" s="73"/>
      <c r="F9" s="73"/>
      <c r="G9" s="45"/>
    </row>
    <row r="10" spans="1:7" x14ac:dyDescent="0.2">
      <c r="A10" s="45"/>
      <c r="B10" s="47"/>
      <c r="C10" s="46"/>
      <c r="D10" s="45"/>
      <c r="E10" s="45"/>
      <c r="F10" s="44"/>
      <c r="G10" s="45"/>
    </row>
    <row r="11" spans="1:7" x14ac:dyDescent="0.2">
      <c r="A11" s="72" t="s">
        <v>57</v>
      </c>
      <c r="B11" s="72"/>
      <c r="C11" s="73"/>
      <c r="D11" s="73"/>
      <c r="E11" s="73"/>
      <c r="F11" s="73"/>
      <c r="G11" s="45"/>
    </row>
    <row r="12" spans="1:7" ht="19" x14ac:dyDescent="0.2">
      <c r="A12" s="9"/>
      <c r="B12" s="8"/>
      <c r="C12" s="7"/>
      <c r="D12" s="3"/>
      <c r="E12" s="3"/>
      <c r="F12" s="44"/>
      <c r="G12" s="3"/>
    </row>
    <row r="13" spans="1:7" x14ac:dyDescent="0.2">
      <c r="A13" s="43" t="s">
        <v>56</v>
      </c>
      <c r="B13" s="43" t="s">
        <v>55</v>
      </c>
      <c r="C13" s="42" t="s">
        <v>54</v>
      </c>
      <c r="D13" s="41" t="s">
        <v>53</v>
      </c>
      <c r="E13" s="41" t="s">
        <v>52</v>
      </c>
      <c r="F13" s="40" t="s">
        <v>51</v>
      </c>
      <c r="G13" s="39"/>
    </row>
    <row r="14" spans="1:7" ht="29" customHeight="1" x14ac:dyDescent="0.2">
      <c r="A14" s="75" t="s">
        <v>50</v>
      </c>
      <c r="B14" s="36" t="s">
        <v>49</v>
      </c>
      <c r="C14" s="34"/>
      <c r="D14" s="33" t="s">
        <v>4</v>
      </c>
      <c r="E14" s="32"/>
      <c r="F14" s="31">
        <f>IFERROR(VLOOKUP(Tableau1[[#This Row],[Evaluation]],Rst,2,FALSE),"A compléter")</f>
        <v>0</v>
      </c>
      <c r="G14" s="15"/>
    </row>
    <row r="15" spans="1:7" ht="60" x14ac:dyDescent="0.2">
      <c r="A15" s="75"/>
      <c r="B15" s="36" t="s">
        <v>48</v>
      </c>
      <c r="C15" s="34"/>
      <c r="D15" s="33" t="s">
        <v>3</v>
      </c>
      <c r="E15" s="32"/>
      <c r="F15" s="31">
        <f>IFERROR(VLOOKUP(Tableau1[[#This Row],[Evaluation]],Rst,2,FALSE),"A compléter")</f>
        <v>0.66</v>
      </c>
      <c r="G15" s="15"/>
    </row>
    <row r="16" spans="1:7" ht="30" x14ac:dyDescent="0.2">
      <c r="A16" s="75"/>
      <c r="B16" s="38" t="s">
        <v>47</v>
      </c>
      <c r="C16" s="34"/>
      <c r="D16" s="33" t="s">
        <v>2</v>
      </c>
      <c r="E16" s="32"/>
      <c r="F16" s="31">
        <f>IFERROR(VLOOKUP(Tableau1[[#This Row],[Evaluation]],Rst,2,FALSE),"A compléter")</f>
        <v>1</v>
      </c>
      <c r="G16" s="15"/>
    </row>
    <row r="17" spans="1:7" ht="29" customHeight="1" x14ac:dyDescent="0.2">
      <c r="A17" s="75"/>
      <c r="B17" s="35" t="s">
        <v>46</v>
      </c>
      <c r="C17" s="34"/>
      <c r="D17" s="33" t="s">
        <v>4</v>
      </c>
      <c r="E17" s="32"/>
      <c r="F17" s="31">
        <f>IFERROR(VLOOKUP(Tableau1[[#This Row],[Evaluation]],Rst,2,FALSE),"A compléter")</f>
        <v>0</v>
      </c>
      <c r="G17" s="15"/>
    </row>
    <row r="18" spans="1:7" ht="30" x14ac:dyDescent="0.2">
      <c r="A18" s="75"/>
      <c r="B18" s="38" t="s">
        <v>45</v>
      </c>
      <c r="C18" s="34"/>
      <c r="D18" s="33" t="s">
        <v>4</v>
      </c>
      <c r="E18" s="32"/>
      <c r="F18" s="31">
        <f>IFERROR(VLOOKUP(Tableau1[[#This Row],[Evaluation]],Rst,2,FALSE),"A compléter")</f>
        <v>0</v>
      </c>
      <c r="G18" s="15"/>
    </row>
    <row r="19" spans="1:7" ht="29" customHeight="1" x14ac:dyDescent="0.2">
      <c r="A19" s="75"/>
      <c r="B19" s="38" t="s">
        <v>44</v>
      </c>
      <c r="C19" s="34"/>
      <c r="D19" s="33" t="s">
        <v>4</v>
      </c>
      <c r="E19" s="32"/>
      <c r="F19" s="31">
        <f>IFERROR(VLOOKUP(Tableau1[[#This Row],[Evaluation]],Rst,2,FALSE),"A compléter")</f>
        <v>0</v>
      </c>
      <c r="G19" s="15"/>
    </row>
    <row r="20" spans="1:7" ht="52" x14ac:dyDescent="0.2">
      <c r="A20" s="75"/>
      <c r="B20" s="35" t="s">
        <v>43</v>
      </c>
      <c r="C20" s="34"/>
      <c r="D20" s="33" t="s">
        <v>4</v>
      </c>
      <c r="E20" s="32"/>
      <c r="F20" s="31">
        <f>IFERROR(VLOOKUP(Tableau1[[#This Row],[Evaluation]],Rst,2,FALSE),"A compléter")</f>
        <v>0</v>
      </c>
      <c r="G20" s="15"/>
    </row>
    <row r="21" spans="1:7" x14ac:dyDescent="0.2">
      <c r="A21" s="75"/>
      <c r="B21" s="37" t="s">
        <v>42</v>
      </c>
      <c r="C21" s="34"/>
      <c r="D21" s="33" t="s">
        <v>4</v>
      </c>
      <c r="E21" s="32"/>
      <c r="F21" s="31">
        <f>IFERROR(VLOOKUP(Tableau1[[#This Row],[Evaluation]],Rst,2,FALSE),"A compléter")</f>
        <v>0</v>
      </c>
      <c r="G21" s="15"/>
    </row>
    <row r="22" spans="1:7" ht="30" x14ac:dyDescent="0.2">
      <c r="A22" s="75"/>
      <c r="B22" s="36" t="s">
        <v>41</v>
      </c>
      <c r="C22" s="34"/>
      <c r="D22" s="33" t="s">
        <v>4</v>
      </c>
      <c r="E22" s="32"/>
      <c r="F22" s="31">
        <f>IFERROR(VLOOKUP(Tableau1[[#This Row],[Evaluation]],Rst,2,FALSE),"A compléter")</f>
        <v>0</v>
      </c>
      <c r="G22" s="15"/>
    </row>
    <row r="23" spans="1:7" ht="29" customHeight="1" x14ac:dyDescent="0.2">
      <c r="A23" s="75"/>
      <c r="B23" s="36" t="s">
        <v>40</v>
      </c>
      <c r="C23" s="34"/>
      <c r="D23" s="33" t="s">
        <v>4</v>
      </c>
      <c r="E23" s="32"/>
      <c r="F23" s="31">
        <f>IFERROR(VLOOKUP(Tableau1[[#This Row],[Evaluation]],Rst,2,FALSE),"A compléter")</f>
        <v>0</v>
      </c>
      <c r="G23" s="15"/>
    </row>
    <row r="24" spans="1:7" ht="29" customHeight="1" x14ac:dyDescent="0.2">
      <c r="A24" s="75"/>
      <c r="B24" s="37" t="s">
        <v>39</v>
      </c>
      <c r="C24" s="34"/>
      <c r="D24" s="33" t="s">
        <v>4</v>
      </c>
      <c r="E24" s="32"/>
      <c r="F24" s="31">
        <f>IFERROR(VLOOKUP(Tableau1[[#This Row],[Evaluation]],Rst,2,FALSE),"A compléter")</f>
        <v>0</v>
      </c>
      <c r="G24" s="15"/>
    </row>
    <row r="25" spans="1:7" ht="29" customHeight="1" x14ac:dyDescent="0.2">
      <c r="A25" s="75"/>
      <c r="B25" s="36" t="s">
        <v>38</v>
      </c>
      <c r="C25" s="34"/>
      <c r="D25" s="33" t="s">
        <v>4</v>
      </c>
      <c r="E25" s="32"/>
      <c r="F25" s="31">
        <f>IFERROR(VLOOKUP(Tableau1[[#This Row],[Evaluation]],Rst,2,FALSE),"A compléter")</f>
        <v>0</v>
      </c>
      <c r="G25" s="15"/>
    </row>
    <row r="26" spans="1:7" ht="29" customHeight="1" x14ac:dyDescent="0.2">
      <c r="A26" s="75"/>
      <c r="B26" s="35" t="s">
        <v>37</v>
      </c>
      <c r="C26" s="34"/>
      <c r="D26" s="33" t="s">
        <v>4</v>
      </c>
      <c r="E26" s="32"/>
      <c r="F26" s="31">
        <f>IFERROR(VLOOKUP(Tableau1[[#This Row],[Evaluation]],Rst,2,FALSE),"A compléter")</f>
        <v>0</v>
      </c>
      <c r="G26" s="10">
        <f>AVERAGE(F14:F26)</f>
        <v>0.12769230769230772</v>
      </c>
    </row>
    <row r="27" spans="1:7" ht="40" x14ac:dyDescent="0.2">
      <c r="A27" s="69" t="s">
        <v>36</v>
      </c>
      <c r="B27" s="30" t="s">
        <v>35</v>
      </c>
      <c r="C27" s="27"/>
      <c r="D27" s="48" t="s">
        <v>2</v>
      </c>
      <c r="E27" s="26"/>
      <c r="F27" s="25">
        <f>IFERROR(VLOOKUP(Tableau1[[#This Row],[Evaluation]],Rst,2,FALSE),"A compléter")</f>
        <v>1</v>
      </c>
      <c r="G27" s="15"/>
    </row>
    <row r="28" spans="1:7" ht="39" x14ac:dyDescent="0.2">
      <c r="A28" s="69"/>
      <c r="B28" s="29" t="s">
        <v>34</v>
      </c>
      <c r="C28" s="27"/>
      <c r="D28" s="48" t="s">
        <v>2</v>
      </c>
      <c r="E28" s="26"/>
      <c r="F28" s="25">
        <f>IFERROR(VLOOKUP(Tableau1[[#This Row],[Evaluation]],Rst,2,FALSE),"A compléter")</f>
        <v>1</v>
      </c>
      <c r="G28" s="15"/>
    </row>
    <row r="29" spans="1:7" ht="26" x14ac:dyDescent="0.2">
      <c r="A29" s="69"/>
      <c r="B29" s="29" t="s">
        <v>33</v>
      </c>
      <c r="C29" s="27"/>
      <c r="D29" s="48" t="s">
        <v>2</v>
      </c>
      <c r="E29" s="26"/>
      <c r="F29" s="25">
        <f>IFERROR(VLOOKUP(Tableau1[[#This Row],[Evaluation]],Rst,2,FALSE),"A compléter")</f>
        <v>1</v>
      </c>
      <c r="G29" s="15"/>
    </row>
    <row r="30" spans="1:7" ht="29" customHeight="1" x14ac:dyDescent="0.2">
      <c r="A30" s="69"/>
      <c r="B30" s="28" t="s">
        <v>32</v>
      </c>
      <c r="C30" s="27"/>
      <c r="D30" s="48" t="s">
        <v>4</v>
      </c>
      <c r="E30" s="26"/>
      <c r="F30" s="25">
        <f>IFERROR(VLOOKUP(Tableau1[[#This Row],[Evaluation]],Rst,2,FALSE),"A compléter")</f>
        <v>0</v>
      </c>
      <c r="G30" s="15"/>
    </row>
    <row r="31" spans="1:7" ht="29" customHeight="1" x14ac:dyDescent="0.2">
      <c r="A31" s="69"/>
      <c r="B31" s="28" t="s">
        <v>31</v>
      </c>
      <c r="C31" s="27"/>
      <c r="D31" s="48" t="s">
        <v>2</v>
      </c>
      <c r="E31" s="26"/>
      <c r="F31" s="25">
        <f>IFERROR(VLOOKUP(Tableau1[[#This Row],[Evaluation]],Rst,2,FALSE),"A compléter")</f>
        <v>1</v>
      </c>
      <c r="G31" s="15"/>
    </row>
    <row r="32" spans="1:7" ht="29" customHeight="1" x14ac:dyDescent="0.2">
      <c r="A32" s="69"/>
      <c r="B32" s="28" t="s">
        <v>30</v>
      </c>
      <c r="C32" s="27"/>
      <c r="D32" s="48" t="s">
        <v>4</v>
      </c>
      <c r="E32" s="26"/>
      <c r="F32" s="25">
        <f>IFERROR(VLOOKUP(Tableau1[[#This Row],[Evaluation]],Rst,2,FALSE),"A compléter")</f>
        <v>0</v>
      </c>
      <c r="G32" s="15"/>
    </row>
    <row r="33" spans="1:7" ht="29" customHeight="1" x14ac:dyDescent="0.2">
      <c r="A33" s="69"/>
      <c r="B33" s="28" t="s">
        <v>29</v>
      </c>
      <c r="C33" s="27"/>
      <c r="D33" s="48" t="s">
        <v>4</v>
      </c>
      <c r="E33" s="26"/>
      <c r="F33" s="25">
        <f>IFERROR(VLOOKUP(Tableau1[[#This Row],[Evaluation]],Rst,2,FALSE),"A compléter")</f>
        <v>0</v>
      </c>
      <c r="G33" s="15"/>
    </row>
    <row r="34" spans="1:7" ht="29" customHeight="1" x14ac:dyDescent="0.2">
      <c r="A34" s="69"/>
      <c r="B34" s="28" t="s">
        <v>28</v>
      </c>
      <c r="C34" s="27"/>
      <c r="D34" s="48" t="s">
        <v>4</v>
      </c>
      <c r="E34" s="26"/>
      <c r="F34" s="25">
        <f>IFERROR(VLOOKUP(Tableau1[[#This Row],[Evaluation]],Rst,2,FALSE),"A compléter")</f>
        <v>0</v>
      </c>
      <c r="G34" s="15"/>
    </row>
    <row r="35" spans="1:7" ht="29" customHeight="1" x14ac:dyDescent="0.2">
      <c r="A35" s="69"/>
      <c r="B35" s="28" t="s">
        <v>27</v>
      </c>
      <c r="C35" s="27"/>
      <c r="D35" s="48" t="s">
        <v>4</v>
      </c>
      <c r="E35" s="26"/>
      <c r="F35" s="25">
        <f>IFERROR(VLOOKUP(Tableau1[[#This Row],[Evaluation]],Rst,2,FALSE),"A compléter")</f>
        <v>0</v>
      </c>
      <c r="G35" s="15"/>
    </row>
    <row r="36" spans="1:7" ht="29" customHeight="1" x14ac:dyDescent="0.2">
      <c r="A36" s="69"/>
      <c r="B36" s="28" t="s">
        <v>26</v>
      </c>
      <c r="C36" s="27"/>
      <c r="D36" s="48" t="s">
        <v>4</v>
      </c>
      <c r="E36" s="26"/>
      <c r="F36" s="25">
        <f>IFERROR(VLOOKUP(Tableau1[[#This Row],[Evaluation]],Rst,2,FALSE),"A compléter")</f>
        <v>0</v>
      </c>
      <c r="G36" s="15"/>
    </row>
    <row r="37" spans="1:7" ht="78" x14ac:dyDescent="0.2">
      <c r="A37" s="69"/>
      <c r="B37" s="28" t="s">
        <v>60</v>
      </c>
      <c r="C37" s="27"/>
      <c r="D37" s="48" t="s">
        <v>4</v>
      </c>
      <c r="E37" s="26"/>
      <c r="F37" s="25">
        <f>IFERROR(VLOOKUP(Tableau1[[#This Row],[Evaluation]],Rst,2,FALSE),"A compléter")</f>
        <v>0</v>
      </c>
      <c r="G37" s="15"/>
    </row>
    <row r="38" spans="1:7" ht="29" customHeight="1" x14ac:dyDescent="0.2">
      <c r="A38" s="69"/>
      <c r="B38" s="28" t="s">
        <v>25</v>
      </c>
      <c r="C38" s="27"/>
      <c r="D38" s="48" t="s">
        <v>4</v>
      </c>
      <c r="E38" s="26"/>
      <c r="F38" s="25">
        <f>IFERROR(VLOOKUP(Tableau1[[#This Row],[Evaluation]],Rst,2,FALSE),"A compléter")</f>
        <v>0</v>
      </c>
      <c r="G38" s="10">
        <f>AVERAGE(F27:F38)</f>
        <v>0.33333333333333331</v>
      </c>
    </row>
    <row r="39" spans="1:7" ht="29" customHeight="1" x14ac:dyDescent="0.2">
      <c r="A39" s="70" t="s">
        <v>61</v>
      </c>
      <c r="B39" s="23" t="s">
        <v>23</v>
      </c>
      <c r="C39" s="24"/>
      <c r="D39" s="49" t="s">
        <v>2</v>
      </c>
      <c r="E39" s="20"/>
      <c r="F39" s="19">
        <f>IFERROR(VLOOKUP(Tableau1[[#This Row],[Evaluation]],Rst,2,FALSE),"A compléter")</f>
        <v>1</v>
      </c>
      <c r="G39" s="15"/>
    </row>
    <row r="40" spans="1:7" ht="29" customHeight="1" x14ac:dyDescent="0.2">
      <c r="A40" s="70"/>
      <c r="B40" s="23" t="s">
        <v>22</v>
      </c>
      <c r="C40" s="21"/>
      <c r="D40" s="49" t="s">
        <v>2</v>
      </c>
      <c r="E40" s="20"/>
      <c r="F40" s="19">
        <f>IFERROR(VLOOKUP(Tableau1[[#This Row],[Evaluation]],Rst,2,FALSE),"A compléter")</f>
        <v>1</v>
      </c>
      <c r="G40" s="15"/>
    </row>
    <row r="41" spans="1:7" ht="45" x14ac:dyDescent="0.2">
      <c r="A41" s="70"/>
      <c r="B41" s="22" t="s">
        <v>21</v>
      </c>
      <c r="C41" s="21"/>
      <c r="D41" s="49" t="s">
        <v>2</v>
      </c>
      <c r="E41" s="20"/>
      <c r="F41" s="19">
        <f>IFERROR(VLOOKUP(Tableau1[[#This Row],[Evaluation]],Rst,2,FALSE),"A compléter")</f>
        <v>1</v>
      </c>
      <c r="G41" s="10">
        <f>AVERAGE(F39:F41)</f>
        <v>1</v>
      </c>
    </row>
    <row r="42" spans="1:7" ht="30" x14ac:dyDescent="0.2">
      <c r="A42" s="71" t="s">
        <v>20</v>
      </c>
      <c r="B42" s="18" t="s">
        <v>19</v>
      </c>
      <c r="C42" s="13"/>
      <c r="D42" s="50" t="s">
        <v>4</v>
      </c>
      <c r="E42" s="12"/>
      <c r="F42" s="11">
        <f>IFERROR(VLOOKUP(Tableau1[[#This Row],[Evaluation]],Rst,2,FALSE),"A compléter")</f>
        <v>0</v>
      </c>
      <c r="G42" s="15"/>
    </row>
    <row r="43" spans="1:7" ht="75" x14ac:dyDescent="0.2">
      <c r="A43" s="71"/>
      <c r="B43" s="18" t="s">
        <v>18</v>
      </c>
      <c r="C43" s="13"/>
      <c r="D43" s="50" t="s">
        <v>4</v>
      </c>
      <c r="E43" s="12"/>
      <c r="F43" s="11">
        <f>IFERROR(VLOOKUP(Tableau1[[#This Row],[Evaluation]],Rst,2,FALSE),"A compléter")</f>
        <v>0</v>
      </c>
      <c r="G43" s="15"/>
    </row>
    <row r="44" spans="1:7" ht="26" x14ac:dyDescent="0.2">
      <c r="A44" s="71"/>
      <c r="B44" s="17" t="s">
        <v>17</v>
      </c>
      <c r="C44" s="13"/>
      <c r="D44" s="50" t="s">
        <v>4</v>
      </c>
      <c r="E44" s="12"/>
      <c r="F44" s="11">
        <f>IFERROR(VLOOKUP(Tableau1[[#This Row],[Evaluation]],Rst,2,FALSE),"A compléter")</f>
        <v>0</v>
      </c>
      <c r="G44" s="15"/>
    </row>
    <row r="45" spans="1:7" ht="30" x14ac:dyDescent="0.2">
      <c r="A45" s="71"/>
      <c r="B45" s="18" t="s">
        <v>16</v>
      </c>
      <c r="C45" s="13"/>
      <c r="D45" s="50" t="s">
        <v>4</v>
      </c>
      <c r="E45" s="12"/>
      <c r="F45" s="11">
        <f>IFERROR(VLOOKUP(Tableau1[[#This Row],[Evaluation]],Rst,2,FALSE),"A compléter")</f>
        <v>0</v>
      </c>
      <c r="G45" s="15"/>
    </row>
    <row r="46" spans="1:7" ht="29" customHeight="1" x14ac:dyDescent="0.2">
      <c r="A46" s="71"/>
      <c r="B46" s="18" t="s">
        <v>15</v>
      </c>
      <c r="C46" s="13"/>
      <c r="D46" s="50" t="s">
        <v>4</v>
      </c>
      <c r="E46" s="12"/>
      <c r="F46" s="11">
        <f>IFERROR(VLOOKUP(Tableau1[[#This Row],[Evaluation]],Rst,2,FALSE),"A compléter")</f>
        <v>0</v>
      </c>
      <c r="G46" s="15"/>
    </row>
    <row r="47" spans="1:7" ht="29" customHeight="1" x14ac:dyDescent="0.2">
      <c r="A47" s="71"/>
      <c r="B47" s="18" t="s">
        <v>14</v>
      </c>
      <c r="C47" s="13"/>
      <c r="D47" s="50" t="s">
        <v>2</v>
      </c>
      <c r="E47" s="12"/>
      <c r="F47" s="11">
        <f>IFERROR(VLOOKUP(Tableau1[[#This Row],[Evaluation]],Rst,2,FALSE),"A compléter")</f>
        <v>1</v>
      </c>
      <c r="G47" s="15"/>
    </row>
    <row r="48" spans="1:7" ht="29" customHeight="1" x14ac:dyDescent="0.2">
      <c r="A48" s="71"/>
      <c r="B48" s="17" t="s">
        <v>13</v>
      </c>
      <c r="C48" s="13"/>
      <c r="D48" s="50" t="s">
        <v>4</v>
      </c>
      <c r="E48" s="12"/>
      <c r="F48" s="11">
        <f>IFERROR(VLOOKUP(Tableau1[[#This Row],[Evaluation]],Rst,2,FALSE),"A compléter")</f>
        <v>0</v>
      </c>
      <c r="G48" s="15"/>
    </row>
    <row r="49" spans="1:7" ht="29" customHeight="1" x14ac:dyDescent="0.2">
      <c r="A49" s="71"/>
      <c r="B49" s="17" t="s">
        <v>12</v>
      </c>
      <c r="C49" s="13"/>
      <c r="D49" s="50" t="s">
        <v>4</v>
      </c>
      <c r="E49" s="12"/>
      <c r="F49" s="11">
        <f>IFERROR(VLOOKUP(Tableau1[[#This Row],[Evaluation]],Rst,2,FALSE),"A compléter")</f>
        <v>0</v>
      </c>
      <c r="G49" s="15"/>
    </row>
    <row r="50" spans="1:7" ht="29" customHeight="1" x14ac:dyDescent="0.2">
      <c r="A50" s="71"/>
      <c r="B50" s="17" t="s">
        <v>11</v>
      </c>
      <c r="C50" s="13"/>
      <c r="D50" s="50" t="s">
        <v>2</v>
      </c>
      <c r="E50" s="12"/>
      <c r="F50" s="11">
        <f>IFERROR(VLOOKUP(Tableau1[[#This Row],[Evaluation]],Rst,2,FALSE),"A compléter")</f>
        <v>1</v>
      </c>
      <c r="G50" s="15"/>
    </row>
    <row r="51" spans="1:7" ht="29" customHeight="1" x14ac:dyDescent="0.2">
      <c r="A51" s="71"/>
      <c r="B51" s="16" t="s">
        <v>10</v>
      </c>
      <c r="C51" s="13"/>
      <c r="D51" s="50" t="s">
        <v>2</v>
      </c>
      <c r="E51" s="12"/>
      <c r="F51" s="11">
        <f>IFERROR(VLOOKUP(Tableau1[[#This Row],[Evaluation]],Rst,2,FALSE),"A compléter")</f>
        <v>1</v>
      </c>
      <c r="G51" s="15"/>
    </row>
    <row r="52" spans="1:7" ht="29" customHeight="1" x14ac:dyDescent="0.2">
      <c r="A52" s="71"/>
      <c r="B52" s="14" t="s">
        <v>9</v>
      </c>
      <c r="C52" s="13"/>
      <c r="D52" s="50" t="s">
        <v>2</v>
      </c>
      <c r="E52" s="12"/>
      <c r="F52" s="11">
        <f>IFERROR(VLOOKUP(Tableau1[[#This Row],[Evaluation]],Rst,2,FALSE),"A compléter")</f>
        <v>1</v>
      </c>
      <c r="G52" s="15"/>
    </row>
    <row r="53" spans="1:7" ht="29" customHeight="1" x14ac:dyDescent="0.2">
      <c r="A53" s="71"/>
      <c r="B53" s="14" t="s">
        <v>8</v>
      </c>
      <c r="C53" s="13"/>
      <c r="D53" s="50" t="s">
        <v>4</v>
      </c>
      <c r="E53" s="12"/>
      <c r="F53" s="11">
        <f>IFERROR(VLOOKUP(Tableau1[[#This Row],[Evaluation]],Rst,2,FALSE),"A compléter")</f>
        <v>0</v>
      </c>
      <c r="G53" s="15"/>
    </row>
    <row r="54" spans="1:7" ht="29" customHeight="1" x14ac:dyDescent="0.2">
      <c r="A54" s="71"/>
      <c r="B54" s="14" t="s">
        <v>7</v>
      </c>
      <c r="C54" s="13"/>
      <c r="D54" s="50" t="s">
        <v>4</v>
      </c>
      <c r="E54" s="12"/>
      <c r="F54" s="11">
        <f>IFERROR(VLOOKUP(Tableau1[[#This Row],[Evaluation]],Rst,2,FALSE),"A compléter")</f>
        <v>0</v>
      </c>
      <c r="G54" s="10">
        <f>AVERAGE(F42:F54)</f>
        <v>0.30769230769230771</v>
      </c>
    </row>
    <row r="55" spans="1:7" ht="19" x14ac:dyDescent="0.2">
      <c r="A55" s="9"/>
      <c r="B55" s="8"/>
      <c r="C55" s="6"/>
      <c r="D55" s="5"/>
      <c r="E55" s="5"/>
      <c r="F55" s="4"/>
      <c r="G55" s="3"/>
    </row>
    <row r="56" spans="1:7" ht="19" x14ac:dyDescent="0.2">
      <c r="A56" s="9"/>
      <c r="B56" s="8"/>
      <c r="C56" s="6"/>
      <c r="D56" s="5"/>
      <c r="E56" s="5"/>
      <c r="F56" s="4"/>
      <c r="G56" s="3"/>
    </row>
    <row r="57" spans="1:7" ht="19" x14ac:dyDescent="0.2">
      <c r="A57" s="9"/>
      <c r="B57" s="8"/>
      <c r="C57" s="6"/>
      <c r="D57" s="5"/>
      <c r="E57" s="5"/>
      <c r="F57" s="4"/>
      <c r="G57" s="3"/>
    </row>
    <row r="58" spans="1:7" ht="19" x14ac:dyDescent="0.2">
      <c r="A58" s="9"/>
      <c r="B58" s="8"/>
      <c r="C58" s="6"/>
      <c r="D58" s="5"/>
      <c r="E58" s="5"/>
      <c r="F58" s="4"/>
      <c r="G58" s="3"/>
    </row>
    <row r="59" spans="1:7" ht="19" x14ac:dyDescent="0.2">
      <c r="A59" s="9"/>
      <c r="B59" s="8"/>
      <c r="C59" s="6"/>
      <c r="D59" s="5"/>
      <c r="E59" s="5"/>
      <c r="F59" s="4"/>
      <c r="G59" s="3"/>
    </row>
    <row r="60" spans="1:7" ht="19" x14ac:dyDescent="0.2">
      <c r="A60" s="9"/>
      <c r="B60" s="8"/>
      <c r="C60" s="6"/>
      <c r="D60" s="5"/>
      <c r="E60" s="5"/>
      <c r="F60" s="4"/>
      <c r="G60" s="3"/>
    </row>
    <row r="61" spans="1:7" ht="19" x14ac:dyDescent="0.2">
      <c r="A61" s="9"/>
      <c r="B61" s="8"/>
      <c r="C61" s="6"/>
      <c r="D61" s="5"/>
      <c r="E61" s="5"/>
      <c r="F61" s="4"/>
      <c r="G61" s="3"/>
    </row>
    <row r="62" spans="1:7" ht="19" x14ac:dyDescent="0.2">
      <c r="A62" s="9"/>
      <c r="B62" s="8"/>
      <c r="C62" s="6"/>
      <c r="D62" s="5"/>
      <c r="E62" s="5"/>
      <c r="F62" s="4"/>
      <c r="G62" s="3"/>
    </row>
    <row r="63" spans="1:7" ht="19" x14ac:dyDescent="0.2">
      <c r="A63" s="9"/>
      <c r="B63" s="8"/>
      <c r="C63" s="6"/>
      <c r="D63" s="5"/>
      <c r="E63" s="5"/>
      <c r="F63" s="4"/>
      <c r="G63" s="3"/>
    </row>
    <row r="64" spans="1:7" ht="19" x14ac:dyDescent="0.2">
      <c r="A64" s="9"/>
      <c r="B64" s="8"/>
      <c r="C64" s="6"/>
      <c r="D64" s="5"/>
      <c r="E64" s="5"/>
      <c r="F64" s="4"/>
      <c r="G64" s="3"/>
    </row>
    <row r="65" spans="1:7" ht="19" x14ac:dyDescent="0.2">
      <c r="A65" s="9"/>
      <c r="B65" s="8"/>
      <c r="C65" s="6"/>
      <c r="D65" s="5"/>
      <c r="E65" s="5"/>
      <c r="F65" s="4"/>
      <c r="G65" s="3"/>
    </row>
    <row r="66" spans="1:7" ht="19" x14ac:dyDescent="0.2">
      <c r="A66" s="9"/>
      <c r="B66" s="8"/>
      <c r="C66" s="6"/>
      <c r="D66" s="5"/>
      <c r="E66" s="5"/>
      <c r="F66" s="4"/>
      <c r="G66" s="3"/>
    </row>
    <row r="67" spans="1:7" ht="19" x14ac:dyDescent="0.2">
      <c r="A67" s="9"/>
      <c r="B67" s="8"/>
      <c r="C67" s="6"/>
      <c r="D67" s="5"/>
      <c r="E67" s="5"/>
      <c r="F67" s="4"/>
      <c r="G67" s="3"/>
    </row>
    <row r="68" spans="1:7" ht="19" x14ac:dyDescent="0.2">
      <c r="A68" s="9"/>
      <c r="B68" s="8"/>
      <c r="C68" s="6"/>
      <c r="D68" s="5"/>
      <c r="E68" s="5"/>
      <c r="F68" s="4"/>
      <c r="G68" s="3"/>
    </row>
    <row r="69" spans="1:7" ht="19" x14ac:dyDescent="0.2">
      <c r="A69" s="9"/>
      <c r="B69" s="8"/>
      <c r="C69" s="6"/>
      <c r="D69" s="5"/>
      <c r="E69" s="5"/>
      <c r="F69" s="4"/>
      <c r="G69" s="3"/>
    </row>
    <row r="70" spans="1:7" ht="19" x14ac:dyDescent="0.2">
      <c r="A70" s="9"/>
      <c r="B70" s="8"/>
      <c r="C70" s="6"/>
      <c r="D70" s="5"/>
      <c r="E70" s="5"/>
      <c r="F70" s="4"/>
      <c r="G70" s="3"/>
    </row>
    <row r="71" spans="1:7" ht="19" x14ac:dyDescent="0.2">
      <c r="A71" s="9"/>
      <c r="B71" s="8"/>
      <c r="C71" s="6"/>
      <c r="D71" s="5"/>
      <c r="E71" s="5"/>
      <c r="F71" s="4"/>
      <c r="G71" s="3"/>
    </row>
    <row r="72" spans="1:7" ht="19" x14ac:dyDescent="0.2">
      <c r="A72" s="9"/>
      <c r="B72" s="8"/>
      <c r="C72" s="6"/>
      <c r="D72" s="5"/>
      <c r="E72" s="5"/>
      <c r="F72" s="4"/>
      <c r="G72" s="3"/>
    </row>
    <row r="73" spans="1:7" ht="19" x14ac:dyDescent="0.2">
      <c r="A73" s="9"/>
      <c r="B73" s="8"/>
      <c r="C73" s="6"/>
      <c r="D73" s="5"/>
      <c r="E73" s="5"/>
      <c r="F73" s="4"/>
      <c r="G73" s="3"/>
    </row>
    <row r="74" spans="1:7" ht="19" x14ac:dyDescent="0.2">
      <c r="A74" s="9"/>
      <c r="B74" s="8"/>
      <c r="C74" s="6"/>
      <c r="D74" s="5"/>
      <c r="E74" s="5"/>
      <c r="F74" s="4"/>
      <c r="G74" s="3"/>
    </row>
    <row r="75" spans="1:7" ht="19" x14ac:dyDescent="0.2">
      <c r="A75" s="9"/>
      <c r="B75" s="8"/>
      <c r="C75" s="6"/>
      <c r="D75" s="5"/>
      <c r="E75" s="5"/>
      <c r="F75" s="4"/>
      <c r="G75" s="3"/>
    </row>
    <row r="76" spans="1:7" ht="19" x14ac:dyDescent="0.2">
      <c r="A76" s="9"/>
      <c r="B76" s="8"/>
      <c r="C76" s="6"/>
      <c r="D76" s="5"/>
      <c r="E76" s="5"/>
      <c r="F76" s="4"/>
      <c r="G76" s="3"/>
    </row>
    <row r="77" spans="1:7" ht="19" x14ac:dyDescent="0.2">
      <c r="A77" s="9"/>
      <c r="B77" s="8"/>
      <c r="C77" s="6"/>
      <c r="D77" s="5"/>
      <c r="E77" s="5"/>
      <c r="F77" s="4"/>
      <c r="G77" s="3"/>
    </row>
    <row r="78" spans="1:7" ht="19" x14ac:dyDescent="0.2">
      <c r="A78" s="9"/>
      <c r="B78" s="8"/>
      <c r="C78" s="6"/>
      <c r="D78" s="5"/>
      <c r="E78" s="5"/>
      <c r="F78" s="4"/>
      <c r="G78" s="3"/>
    </row>
    <row r="79" spans="1:7" ht="19" x14ac:dyDescent="0.2">
      <c r="A79" s="9"/>
      <c r="B79" s="8"/>
      <c r="C79" s="6"/>
      <c r="D79" s="5"/>
      <c r="E79" s="5"/>
      <c r="F79" s="4"/>
      <c r="G79" s="3"/>
    </row>
    <row r="80" spans="1:7" ht="19" x14ac:dyDescent="0.2">
      <c r="A80" s="9"/>
      <c r="B80" s="8"/>
      <c r="C80" s="6"/>
      <c r="D80" s="5"/>
      <c r="E80" s="5"/>
      <c r="F80" s="4"/>
      <c r="G80" s="3"/>
    </row>
    <row r="81" spans="1:7" ht="19" x14ac:dyDescent="0.2">
      <c r="A81" s="9"/>
      <c r="B81" s="8"/>
      <c r="C81" s="6"/>
      <c r="D81" s="5"/>
      <c r="E81" s="5"/>
      <c r="F81" s="4"/>
      <c r="G81" s="3"/>
    </row>
    <row r="82" spans="1:7" ht="19" x14ac:dyDescent="0.2">
      <c r="A82" s="9"/>
      <c r="B82" s="8"/>
      <c r="C82" s="6"/>
      <c r="D82" s="5"/>
      <c r="E82" s="5"/>
      <c r="F82" s="4"/>
      <c r="G82" s="3"/>
    </row>
    <row r="83" spans="1:7" ht="19" x14ac:dyDescent="0.2">
      <c r="A83" s="9"/>
      <c r="B83" s="8"/>
      <c r="C83" s="6"/>
      <c r="D83" s="5"/>
      <c r="E83" s="5"/>
      <c r="F83" s="4"/>
      <c r="G83" s="3"/>
    </row>
    <row r="84" spans="1:7" ht="19" x14ac:dyDescent="0.2">
      <c r="A84" s="9"/>
      <c r="B84" s="8"/>
      <c r="C84" s="6"/>
      <c r="D84" s="5"/>
      <c r="E84" s="5"/>
      <c r="F84" s="4"/>
      <c r="G84" s="3"/>
    </row>
    <row r="85" spans="1:7" ht="19" x14ac:dyDescent="0.2">
      <c r="A85" s="9"/>
      <c r="B85" s="8"/>
      <c r="C85" s="6"/>
      <c r="D85" s="5"/>
      <c r="E85" s="5"/>
      <c r="F85" s="4"/>
      <c r="G85" s="3"/>
    </row>
    <row r="86" spans="1:7" ht="19" x14ac:dyDescent="0.2">
      <c r="A86" s="9"/>
      <c r="B86" s="8"/>
      <c r="C86" s="6"/>
      <c r="D86" s="5"/>
      <c r="E86" s="5"/>
      <c r="F86" s="4"/>
      <c r="G86" s="3"/>
    </row>
    <row r="87" spans="1:7" ht="19" x14ac:dyDescent="0.2">
      <c r="A87" s="9"/>
      <c r="B87" s="8"/>
      <c r="C87" s="6"/>
      <c r="D87" s="5"/>
      <c r="E87" s="5"/>
      <c r="F87" s="4"/>
      <c r="G87" s="3"/>
    </row>
    <row r="88" spans="1:7" ht="19" x14ac:dyDescent="0.2">
      <c r="A88" s="9"/>
      <c r="B88" s="8"/>
      <c r="C88" s="6"/>
      <c r="D88" s="5"/>
      <c r="E88" s="5"/>
      <c r="F88" s="4"/>
      <c r="G88" s="3"/>
    </row>
    <row r="89" spans="1:7" ht="19" x14ac:dyDescent="0.2">
      <c r="A89" s="9"/>
      <c r="B89" s="8"/>
      <c r="C89" s="6"/>
      <c r="D89" s="5"/>
      <c r="E89" s="5"/>
      <c r="F89" s="4"/>
      <c r="G89" s="3"/>
    </row>
    <row r="90" spans="1:7" ht="19" x14ac:dyDescent="0.2">
      <c r="A90" s="9"/>
      <c r="B90" s="8"/>
      <c r="C90" s="6"/>
      <c r="D90" s="5"/>
      <c r="E90" s="5"/>
      <c r="F90" s="4"/>
      <c r="G90" s="3"/>
    </row>
    <row r="91" spans="1:7" ht="19" x14ac:dyDescent="0.2">
      <c r="A91" s="9"/>
      <c r="B91" s="8"/>
      <c r="C91" s="6"/>
      <c r="D91" s="5"/>
      <c r="E91" s="5"/>
      <c r="F91" s="4"/>
      <c r="G91" s="3"/>
    </row>
    <row r="92" spans="1:7" ht="19" x14ac:dyDescent="0.2">
      <c r="A92" s="9"/>
      <c r="B92" s="8"/>
      <c r="C92" s="6"/>
      <c r="D92" s="5"/>
      <c r="E92" s="5"/>
      <c r="F92" s="4"/>
      <c r="G92" s="3"/>
    </row>
    <row r="93" spans="1:7" ht="19" x14ac:dyDescent="0.2">
      <c r="A93" s="9"/>
      <c r="B93" s="8"/>
      <c r="C93" s="6"/>
      <c r="D93" s="5"/>
      <c r="E93" s="5"/>
      <c r="F93" s="4"/>
      <c r="G93" s="3"/>
    </row>
    <row r="94" spans="1:7" ht="19" x14ac:dyDescent="0.2">
      <c r="A94" s="9"/>
      <c r="B94" s="8"/>
      <c r="C94" s="6"/>
      <c r="D94" s="5"/>
      <c r="E94" s="5"/>
      <c r="F94" s="4"/>
      <c r="G94" s="3"/>
    </row>
    <row r="95" spans="1:7" ht="19" x14ac:dyDescent="0.2">
      <c r="A95" s="9"/>
      <c r="B95" s="8"/>
      <c r="C95" s="6"/>
      <c r="D95" s="5"/>
      <c r="E95" s="5"/>
      <c r="F95" s="4"/>
      <c r="G95" s="3"/>
    </row>
    <row r="96" spans="1:7" ht="19" x14ac:dyDescent="0.2">
      <c r="A96" s="9"/>
      <c r="B96" s="8"/>
      <c r="C96" s="6"/>
      <c r="D96" s="5"/>
      <c r="E96" s="5"/>
      <c r="F96" s="4"/>
      <c r="G96" s="3"/>
    </row>
    <row r="97" spans="1:7" ht="19" x14ac:dyDescent="0.2">
      <c r="A97" s="9"/>
      <c r="B97" s="8"/>
      <c r="C97" s="6"/>
      <c r="D97" s="5"/>
      <c r="E97" s="5"/>
      <c r="F97" s="4"/>
      <c r="G97" s="3"/>
    </row>
    <row r="98" spans="1:7" ht="19" x14ac:dyDescent="0.2">
      <c r="A98" s="9"/>
      <c r="B98" s="8"/>
      <c r="C98" s="6"/>
      <c r="D98" s="5"/>
      <c r="E98" s="5"/>
      <c r="F98" s="4"/>
      <c r="G98" s="3"/>
    </row>
    <row r="99" spans="1:7" ht="19" x14ac:dyDescent="0.2">
      <c r="A99" s="9"/>
      <c r="B99" s="8"/>
      <c r="C99" s="6"/>
      <c r="D99" s="5"/>
      <c r="E99" s="5"/>
      <c r="F99" s="4"/>
      <c r="G99" s="3"/>
    </row>
    <row r="100" spans="1:7" ht="19" x14ac:dyDescent="0.2">
      <c r="A100" s="9"/>
      <c r="B100" s="8"/>
      <c r="C100" s="6"/>
      <c r="D100" s="5"/>
      <c r="E100" s="5"/>
      <c r="F100" s="4"/>
      <c r="G100" s="3"/>
    </row>
    <row r="101" spans="1:7" ht="19" x14ac:dyDescent="0.2">
      <c r="A101" s="9"/>
      <c r="B101" s="8"/>
      <c r="C101" s="6"/>
      <c r="D101" s="5"/>
      <c r="E101" s="5"/>
      <c r="F101" s="4"/>
      <c r="G101" s="3"/>
    </row>
    <row r="102" spans="1:7" ht="19" x14ac:dyDescent="0.2">
      <c r="A102" s="9"/>
      <c r="B102" s="8"/>
      <c r="C102" s="6"/>
      <c r="D102" s="5"/>
      <c r="E102" s="5"/>
      <c r="F102" s="4"/>
      <c r="G102" s="3"/>
    </row>
    <row r="103" spans="1:7" ht="19" x14ac:dyDescent="0.2">
      <c r="A103" s="9"/>
      <c r="B103" s="8"/>
      <c r="C103" s="6"/>
      <c r="D103" s="5"/>
      <c r="E103" s="5"/>
      <c r="F103" s="4"/>
      <c r="G103" s="3"/>
    </row>
    <row r="104" spans="1:7" ht="19" x14ac:dyDescent="0.2">
      <c r="A104" s="9"/>
      <c r="B104" s="8"/>
      <c r="C104" s="6"/>
      <c r="D104" s="5"/>
      <c r="E104" s="5"/>
      <c r="F104" s="4"/>
      <c r="G104" s="3"/>
    </row>
    <row r="105" spans="1:7" ht="19" x14ac:dyDescent="0.2">
      <c r="A105" s="9"/>
      <c r="B105" s="8"/>
      <c r="C105" s="6"/>
      <c r="D105" s="5"/>
      <c r="E105" s="5"/>
      <c r="F105" s="4"/>
      <c r="G105" s="3"/>
    </row>
    <row r="106" spans="1:7" ht="19" x14ac:dyDescent="0.2">
      <c r="A106" s="9"/>
      <c r="B106" s="8"/>
      <c r="C106" s="6"/>
      <c r="D106" s="5"/>
      <c r="E106" s="5"/>
      <c r="F106" s="4"/>
      <c r="G106" s="3"/>
    </row>
    <row r="107" spans="1:7" ht="19" x14ac:dyDescent="0.2">
      <c r="A107" s="9"/>
      <c r="B107" s="8"/>
      <c r="C107" s="6"/>
      <c r="D107" s="5"/>
      <c r="E107" s="5"/>
      <c r="F107" s="4"/>
      <c r="G107" s="3"/>
    </row>
    <row r="108" spans="1:7" ht="19" x14ac:dyDescent="0.2">
      <c r="A108" s="9"/>
      <c r="B108" s="8"/>
      <c r="C108" s="6"/>
      <c r="D108" s="5"/>
      <c r="E108" s="5"/>
      <c r="F108" s="4"/>
      <c r="G108" s="3"/>
    </row>
    <row r="109" spans="1:7" ht="19" x14ac:dyDescent="0.2">
      <c r="A109" s="9"/>
      <c r="B109" s="8"/>
      <c r="C109" s="6"/>
      <c r="D109" s="5"/>
      <c r="E109" s="5"/>
      <c r="F109" s="4"/>
      <c r="G109" s="3"/>
    </row>
    <row r="110" spans="1:7" ht="19" x14ac:dyDescent="0.2">
      <c r="A110" s="9"/>
      <c r="B110" s="8"/>
      <c r="C110" s="6"/>
      <c r="D110" s="5"/>
      <c r="E110" s="5"/>
      <c r="F110" s="4"/>
      <c r="G110" s="3"/>
    </row>
    <row r="111" spans="1:7" ht="19" x14ac:dyDescent="0.2">
      <c r="A111" s="9"/>
      <c r="B111" s="8"/>
      <c r="C111" s="6"/>
      <c r="D111" s="5"/>
      <c r="E111" s="5"/>
      <c r="F111" s="4"/>
      <c r="G111" s="3"/>
    </row>
    <row r="112" spans="1:7" ht="19" x14ac:dyDescent="0.2">
      <c r="A112" s="9"/>
      <c r="B112" s="8"/>
      <c r="C112" s="6"/>
      <c r="D112" s="5"/>
      <c r="E112" s="5"/>
      <c r="F112" s="4"/>
      <c r="G112" s="3"/>
    </row>
    <row r="113" spans="1:7" ht="19" x14ac:dyDescent="0.2">
      <c r="A113" s="9"/>
      <c r="B113" s="8"/>
      <c r="C113" s="6"/>
      <c r="D113" s="5"/>
      <c r="E113" s="5"/>
      <c r="F113" s="4"/>
      <c r="G113" s="3"/>
    </row>
    <row r="114" spans="1:7" ht="19" x14ac:dyDescent="0.2">
      <c r="A114" s="9"/>
      <c r="B114" s="8"/>
      <c r="C114" s="6"/>
      <c r="D114" s="5"/>
      <c r="E114" s="5"/>
      <c r="F114" s="4"/>
      <c r="G114" s="3"/>
    </row>
    <row r="115" spans="1:7" ht="19" x14ac:dyDescent="0.2">
      <c r="A115" s="9"/>
      <c r="B115" s="8"/>
      <c r="C115" s="6"/>
      <c r="D115" s="5"/>
      <c r="E115" s="5"/>
      <c r="F115" s="4"/>
      <c r="G115" s="3"/>
    </row>
    <row r="116" spans="1:7" ht="19" x14ac:dyDescent="0.2">
      <c r="A116" s="9"/>
      <c r="B116" s="8"/>
      <c r="C116" s="6"/>
      <c r="D116" s="5"/>
      <c r="E116" s="5"/>
      <c r="F116" s="4"/>
      <c r="G116" s="3"/>
    </row>
    <row r="117" spans="1:7" ht="19" x14ac:dyDescent="0.2">
      <c r="A117" s="9"/>
      <c r="B117" s="8"/>
      <c r="C117" s="6"/>
      <c r="D117" s="5"/>
      <c r="E117" s="5"/>
      <c r="F117" s="4"/>
      <c r="G117" s="3"/>
    </row>
    <row r="118" spans="1:7" ht="19" x14ac:dyDescent="0.2">
      <c r="A118" s="9"/>
      <c r="B118" s="8"/>
      <c r="C118" s="6"/>
      <c r="D118" s="5"/>
      <c r="E118" s="5"/>
      <c r="F118" s="4"/>
      <c r="G118" s="3"/>
    </row>
    <row r="119" spans="1:7" ht="19" x14ac:dyDescent="0.2">
      <c r="A119" s="9"/>
      <c r="B119" s="8"/>
      <c r="C119" s="6"/>
      <c r="D119" s="5"/>
      <c r="E119" s="5"/>
      <c r="F119" s="4"/>
      <c r="G119" s="3"/>
    </row>
    <row r="120" spans="1:7" ht="19" x14ac:dyDescent="0.2">
      <c r="A120" s="9"/>
      <c r="B120" s="8"/>
      <c r="C120" s="6"/>
      <c r="D120" s="5"/>
      <c r="E120" s="5"/>
      <c r="F120" s="4"/>
      <c r="G120" s="3"/>
    </row>
    <row r="121" spans="1:7" ht="19" x14ac:dyDescent="0.2">
      <c r="A121" s="9"/>
      <c r="B121" s="8"/>
      <c r="C121" s="6"/>
      <c r="D121" s="5"/>
      <c r="E121" s="5"/>
      <c r="F121" s="4"/>
      <c r="G121" s="3"/>
    </row>
    <row r="122" spans="1:7" ht="19" x14ac:dyDescent="0.2">
      <c r="A122" s="9"/>
      <c r="B122" s="8"/>
      <c r="C122" s="6"/>
      <c r="D122" s="5"/>
      <c r="E122" s="5"/>
      <c r="F122" s="4"/>
      <c r="G122" s="3"/>
    </row>
    <row r="123" spans="1:7" ht="19" x14ac:dyDescent="0.2">
      <c r="A123" s="9"/>
      <c r="B123" s="8"/>
      <c r="C123" s="6"/>
      <c r="D123" s="5"/>
      <c r="E123" s="5"/>
      <c r="F123" s="4"/>
      <c r="G123" s="3"/>
    </row>
    <row r="124" spans="1:7" ht="19" x14ac:dyDescent="0.2">
      <c r="A124" s="9"/>
      <c r="B124" s="8"/>
      <c r="C124" s="6"/>
      <c r="D124" s="5"/>
      <c r="E124" s="5"/>
      <c r="F124" s="4"/>
      <c r="G124" s="3"/>
    </row>
    <row r="125" spans="1:7" ht="19" x14ac:dyDescent="0.2">
      <c r="A125" s="9"/>
      <c r="B125" s="8"/>
      <c r="C125" s="6"/>
      <c r="D125" s="5"/>
      <c r="E125" s="5"/>
      <c r="F125" s="4"/>
      <c r="G125" s="3"/>
    </row>
    <row r="126" spans="1:7" ht="19" x14ac:dyDescent="0.2">
      <c r="A126" s="9"/>
      <c r="B126" s="8"/>
      <c r="C126" s="6"/>
      <c r="D126" s="5"/>
      <c r="E126" s="5"/>
      <c r="F126" s="4"/>
      <c r="G126" s="3"/>
    </row>
    <row r="127" spans="1:7" ht="19" x14ac:dyDescent="0.2">
      <c r="A127" s="9"/>
      <c r="B127" s="8"/>
      <c r="C127" s="6"/>
      <c r="D127" s="5"/>
      <c r="E127" s="5"/>
      <c r="F127" s="4"/>
      <c r="G127" s="3"/>
    </row>
    <row r="128" spans="1:7" ht="19" x14ac:dyDescent="0.2">
      <c r="A128" s="9"/>
      <c r="B128" s="8"/>
      <c r="C128" s="6"/>
      <c r="D128" s="5"/>
      <c r="E128" s="5"/>
      <c r="F128" s="4"/>
      <c r="G128" s="3"/>
    </row>
    <row r="129" spans="1:7" ht="19" x14ac:dyDescent="0.2">
      <c r="A129" s="9"/>
      <c r="B129" s="8"/>
      <c r="C129" s="6"/>
      <c r="D129" s="5"/>
      <c r="E129" s="5"/>
      <c r="F129" s="4"/>
      <c r="G129" s="3"/>
    </row>
    <row r="130" spans="1:7" ht="19" x14ac:dyDescent="0.2">
      <c r="A130" s="9"/>
      <c r="B130" s="8"/>
      <c r="C130" s="6"/>
      <c r="D130" s="5"/>
      <c r="E130" s="5"/>
      <c r="F130" s="4"/>
      <c r="G130" s="3"/>
    </row>
    <row r="131" spans="1:7" ht="19" x14ac:dyDescent="0.2">
      <c r="A131" s="9"/>
      <c r="B131" s="8"/>
      <c r="C131" s="6"/>
      <c r="D131" s="5"/>
      <c r="E131" s="5"/>
      <c r="F131" s="4"/>
      <c r="G131" s="3"/>
    </row>
    <row r="132" spans="1:7" ht="19" x14ac:dyDescent="0.2">
      <c r="A132" s="9"/>
      <c r="B132" s="8"/>
      <c r="C132" s="6"/>
      <c r="D132" s="5"/>
      <c r="E132" s="5"/>
      <c r="F132" s="4"/>
      <c r="G132" s="3"/>
    </row>
    <row r="133" spans="1:7" ht="19" x14ac:dyDescent="0.2">
      <c r="A133" s="9"/>
      <c r="B133" s="8"/>
      <c r="C133" s="6"/>
      <c r="D133" s="5"/>
      <c r="E133" s="5"/>
      <c r="F133" s="4"/>
      <c r="G133" s="3"/>
    </row>
    <row r="134" spans="1:7" ht="19" x14ac:dyDescent="0.2">
      <c r="A134" s="9"/>
      <c r="B134" s="8"/>
      <c r="C134" s="6"/>
      <c r="D134" s="5"/>
      <c r="E134" s="5"/>
      <c r="F134" s="4"/>
      <c r="G134" s="3"/>
    </row>
    <row r="135" spans="1:7" ht="19" x14ac:dyDescent="0.2">
      <c r="A135" s="9"/>
      <c r="B135" s="8"/>
      <c r="C135" s="6"/>
      <c r="D135" s="5"/>
      <c r="E135" s="5"/>
      <c r="F135" s="4"/>
      <c r="G135" s="3"/>
    </row>
    <row r="136" spans="1:7" ht="19" x14ac:dyDescent="0.2">
      <c r="A136" s="9"/>
      <c r="B136" s="8"/>
      <c r="C136" s="6"/>
      <c r="D136" s="5"/>
      <c r="E136" s="5"/>
      <c r="F136" s="4"/>
      <c r="G136" s="3"/>
    </row>
    <row r="137" spans="1:7" ht="19" x14ac:dyDescent="0.2">
      <c r="A137" s="9"/>
      <c r="B137" s="8"/>
      <c r="C137" s="6"/>
      <c r="D137" s="5"/>
      <c r="E137" s="5"/>
      <c r="F137" s="4"/>
      <c r="G137" s="3"/>
    </row>
    <row r="138" spans="1:7" ht="19" x14ac:dyDescent="0.2">
      <c r="A138" s="9"/>
      <c r="B138" s="8"/>
      <c r="C138" s="6"/>
      <c r="D138" s="5"/>
      <c r="E138" s="5"/>
      <c r="F138" s="4"/>
      <c r="G138" s="3"/>
    </row>
    <row r="139" spans="1:7" ht="19" x14ac:dyDescent="0.2">
      <c r="A139" s="9"/>
      <c r="B139" s="8"/>
      <c r="C139" s="6"/>
      <c r="D139" s="5"/>
      <c r="E139" s="5"/>
      <c r="F139" s="4"/>
      <c r="G139" s="3"/>
    </row>
    <row r="140" spans="1:7" ht="19" x14ac:dyDescent="0.2">
      <c r="A140" s="9"/>
      <c r="B140" s="8"/>
      <c r="C140" s="6"/>
      <c r="D140" s="5"/>
      <c r="E140" s="5"/>
      <c r="F140" s="4"/>
      <c r="G140" s="3"/>
    </row>
    <row r="141" spans="1:7" ht="19" x14ac:dyDescent="0.2">
      <c r="A141" s="9"/>
      <c r="B141" s="8"/>
      <c r="C141" s="6"/>
      <c r="D141" s="5"/>
      <c r="E141" s="5"/>
      <c r="F141" s="4"/>
      <c r="G141" s="3"/>
    </row>
    <row r="142" spans="1:7" ht="19" x14ac:dyDescent="0.2">
      <c r="A142" s="9"/>
      <c r="B142" s="8"/>
      <c r="C142" s="6"/>
      <c r="D142" s="5"/>
      <c r="E142" s="5"/>
      <c r="F142" s="4"/>
      <c r="G142" s="3"/>
    </row>
    <row r="143" spans="1:7" ht="19" x14ac:dyDescent="0.2">
      <c r="A143" s="9"/>
      <c r="B143" s="8"/>
      <c r="C143" s="6"/>
      <c r="D143" s="5"/>
      <c r="E143" s="5"/>
      <c r="F143" s="4"/>
      <c r="G143" s="3"/>
    </row>
    <row r="144" spans="1:7" ht="19" x14ac:dyDescent="0.2">
      <c r="A144" s="9"/>
      <c r="B144" s="8"/>
      <c r="C144" s="6"/>
      <c r="D144" s="5"/>
      <c r="E144" s="5"/>
      <c r="F144" s="4"/>
      <c r="G144" s="3"/>
    </row>
    <row r="145" spans="1:7" ht="19" x14ac:dyDescent="0.2">
      <c r="A145" s="9"/>
      <c r="B145" s="8"/>
      <c r="C145" s="6"/>
      <c r="D145" s="5"/>
      <c r="E145" s="5"/>
      <c r="F145" s="4"/>
      <c r="G145" s="3"/>
    </row>
    <row r="146" spans="1:7" ht="19" x14ac:dyDescent="0.2">
      <c r="A146" s="9"/>
      <c r="B146" s="8"/>
      <c r="C146" s="6"/>
      <c r="D146" s="5"/>
      <c r="E146" s="5"/>
      <c r="F146" s="4"/>
      <c r="G146" s="3"/>
    </row>
    <row r="147" spans="1:7" ht="19" x14ac:dyDescent="0.2">
      <c r="A147" s="9"/>
      <c r="B147" s="8"/>
      <c r="C147" s="6"/>
      <c r="D147" s="5"/>
      <c r="E147" s="5"/>
      <c r="F147" s="4"/>
      <c r="G147" s="3"/>
    </row>
    <row r="148" spans="1:7" ht="19" x14ac:dyDescent="0.2">
      <c r="A148" s="9"/>
      <c r="B148" s="8"/>
      <c r="C148" s="6"/>
      <c r="D148" s="5"/>
      <c r="E148" s="5"/>
      <c r="F148" s="4"/>
      <c r="G148" s="3"/>
    </row>
    <row r="149" spans="1:7" ht="19" x14ac:dyDescent="0.2">
      <c r="A149" s="9"/>
      <c r="B149" s="8"/>
      <c r="C149" s="6"/>
      <c r="D149" s="5"/>
      <c r="E149" s="5"/>
      <c r="F149" s="4"/>
      <c r="G149" s="3"/>
    </row>
    <row r="150" spans="1:7" ht="19" x14ac:dyDescent="0.2">
      <c r="A150" s="9"/>
      <c r="B150" s="8"/>
      <c r="C150" s="6"/>
      <c r="D150" s="5"/>
      <c r="E150" s="5"/>
      <c r="F150" s="4"/>
      <c r="G150" s="3"/>
    </row>
    <row r="151" spans="1:7" ht="19" x14ac:dyDescent="0.2">
      <c r="A151" s="9"/>
      <c r="B151" s="8"/>
      <c r="C151" s="6"/>
      <c r="D151" s="5"/>
      <c r="E151" s="5"/>
      <c r="F151" s="4"/>
      <c r="G151" s="3"/>
    </row>
    <row r="152" spans="1:7" ht="19" x14ac:dyDescent="0.2">
      <c r="A152" s="9"/>
      <c r="B152" s="8"/>
      <c r="C152" s="6"/>
      <c r="D152" s="5"/>
      <c r="E152" s="5"/>
      <c r="F152" s="4"/>
      <c r="G152" s="3"/>
    </row>
    <row r="153" spans="1:7" ht="19" x14ac:dyDescent="0.2">
      <c r="A153" s="9"/>
      <c r="B153" s="8"/>
      <c r="C153" s="6"/>
      <c r="D153" s="5"/>
      <c r="E153" s="5"/>
      <c r="F153" s="4"/>
      <c r="G153" s="3"/>
    </row>
    <row r="154" spans="1:7" ht="19" x14ac:dyDescent="0.2">
      <c r="A154" s="9"/>
      <c r="B154" s="8"/>
      <c r="C154" s="6"/>
      <c r="D154" s="5"/>
      <c r="E154" s="5"/>
      <c r="F154" s="4"/>
      <c r="G154" s="3"/>
    </row>
    <row r="155" spans="1:7" ht="19" x14ac:dyDescent="0.2">
      <c r="A155" s="9"/>
      <c r="B155" s="8"/>
      <c r="C155" s="6"/>
      <c r="D155" s="5"/>
      <c r="E155" s="5"/>
      <c r="F155" s="4"/>
      <c r="G155" s="3"/>
    </row>
    <row r="156" spans="1:7" ht="19" x14ac:dyDescent="0.2">
      <c r="A156" s="9"/>
      <c r="B156" s="8"/>
      <c r="C156" s="6"/>
      <c r="D156" s="5"/>
      <c r="E156" s="5"/>
      <c r="F156" s="4"/>
      <c r="G156" s="3"/>
    </row>
    <row r="157" spans="1:7" ht="19" x14ac:dyDescent="0.2">
      <c r="A157" s="9"/>
      <c r="B157" s="8"/>
      <c r="C157" s="6"/>
      <c r="D157" s="5"/>
      <c r="E157" s="5"/>
      <c r="F157" s="4"/>
      <c r="G157" s="3"/>
    </row>
    <row r="158" spans="1:7" ht="19" x14ac:dyDescent="0.2">
      <c r="A158" s="9"/>
      <c r="B158" s="8"/>
      <c r="C158" s="6"/>
      <c r="D158" s="5"/>
      <c r="E158" s="5"/>
      <c r="F158" s="4"/>
      <c r="G158" s="3"/>
    </row>
    <row r="159" spans="1:7" ht="19" x14ac:dyDescent="0.2">
      <c r="A159" s="9"/>
      <c r="B159" s="8"/>
      <c r="C159" s="6"/>
      <c r="D159" s="5"/>
      <c r="E159" s="5"/>
      <c r="F159" s="4"/>
      <c r="G159" s="3"/>
    </row>
    <row r="160" spans="1:7" ht="19" x14ac:dyDescent="0.2">
      <c r="A160" s="9"/>
      <c r="B160" s="8"/>
      <c r="C160" s="6"/>
      <c r="D160" s="5"/>
      <c r="E160" s="5"/>
      <c r="F160" s="4"/>
      <c r="G160" s="3"/>
    </row>
    <row r="161" spans="1:7" ht="19" x14ac:dyDescent="0.2">
      <c r="A161" s="9"/>
      <c r="B161" s="8"/>
      <c r="C161" s="6"/>
      <c r="D161" s="5"/>
      <c r="E161" s="5"/>
      <c r="F161" s="4"/>
      <c r="G161" s="3"/>
    </row>
    <row r="162" spans="1:7" ht="19" x14ac:dyDescent="0.2">
      <c r="A162" s="9"/>
      <c r="B162" s="8"/>
      <c r="C162" s="6"/>
      <c r="D162" s="5"/>
      <c r="E162" s="5"/>
      <c r="F162" s="4"/>
      <c r="G162" s="3"/>
    </row>
    <row r="163" spans="1:7" ht="19" x14ac:dyDescent="0.2">
      <c r="A163" s="9"/>
      <c r="B163" s="8"/>
      <c r="C163" s="6"/>
      <c r="D163" s="5"/>
      <c r="E163" s="5"/>
      <c r="F163" s="4"/>
      <c r="G163" s="3"/>
    </row>
    <row r="164" spans="1:7" ht="19" x14ac:dyDescent="0.2">
      <c r="A164" s="9"/>
      <c r="B164" s="8"/>
      <c r="C164" s="6"/>
      <c r="D164" s="5"/>
      <c r="E164" s="5"/>
      <c r="F164" s="4"/>
      <c r="G164" s="3"/>
    </row>
    <row r="165" spans="1:7" ht="19" x14ac:dyDescent="0.2">
      <c r="A165" s="9"/>
      <c r="B165" s="8"/>
      <c r="C165" s="6"/>
      <c r="D165" s="5"/>
      <c r="E165" s="5"/>
      <c r="F165" s="4"/>
      <c r="G165" s="3"/>
    </row>
    <row r="166" spans="1:7" ht="19" x14ac:dyDescent="0.2">
      <c r="A166" s="9"/>
      <c r="B166" s="8"/>
      <c r="C166" s="6"/>
      <c r="D166" s="5"/>
      <c r="E166" s="5"/>
      <c r="F166" s="4"/>
      <c r="G166" s="3"/>
    </row>
    <row r="167" spans="1:7" ht="19" x14ac:dyDescent="0.2">
      <c r="A167" s="9"/>
      <c r="B167" s="8"/>
      <c r="C167" s="6"/>
      <c r="D167" s="5"/>
      <c r="E167" s="5"/>
      <c r="F167" s="4"/>
      <c r="G167" s="3"/>
    </row>
    <row r="168" spans="1:7" ht="19" x14ac:dyDescent="0.2">
      <c r="A168" s="9"/>
      <c r="B168" s="8"/>
      <c r="C168" s="6"/>
      <c r="D168" s="5"/>
      <c r="E168" s="5"/>
      <c r="F168" s="4"/>
      <c r="G168" s="3"/>
    </row>
    <row r="169" spans="1:7" ht="19" x14ac:dyDescent="0.2">
      <c r="A169" s="9"/>
      <c r="B169" s="8"/>
      <c r="C169" s="6"/>
      <c r="D169" s="5"/>
      <c r="E169" s="5"/>
      <c r="F169" s="4"/>
      <c r="G169" s="3"/>
    </row>
    <row r="170" spans="1:7" ht="19" x14ac:dyDescent="0.2">
      <c r="A170" s="9"/>
      <c r="B170" s="8"/>
      <c r="C170" s="6"/>
      <c r="D170" s="5"/>
      <c r="E170" s="5"/>
      <c r="F170" s="4"/>
      <c r="G170" s="3"/>
    </row>
    <row r="171" spans="1:7" ht="19" x14ac:dyDescent="0.2">
      <c r="A171" s="9"/>
      <c r="B171" s="8"/>
      <c r="C171" s="6"/>
      <c r="D171" s="5"/>
      <c r="E171" s="5"/>
      <c r="F171" s="4"/>
      <c r="G171" s="3"/>
    </row>
    <row r="172" spans="1:7" ht="19" x14ac:dyDescent="0.2">
      <c r="A172" s="9"/>
      <c r="B172" s="8"/>
      <c r="C172" s="6"/>
      <c r="D172" s="5"/>
      <c r="E172" s="5"/>
      <c r="F172" s="4"/>
      <c r="G172" s="3"/>
    </row>
    <row r="173" spans="1:7" ht="19" x14ac:dyDescent="0.2">
      <c r="A173" s="9"/>
      <c r="B173" s="8"/>
      <c r="C173" s="6"/>
      <c r="D173" s="5"/>
      <c r="E173" s="5"/>
      <c r="F173" s="4"/>
      <c r="G173" s="3"/>
    </row>
    <row r="174" spans="1:7" ht="19" x14ac:dyDescent="0.2">
      <c r="A174" s="9"/>
      <c r="B174" s="8"/>
      <c r="C174" s="6"/>
      <c r="D174" s="5"/>
      <c r="E174" s="5"/>
      <c r="F174" s="4"/>
      <c r="G174" s="3"/>
    </row>
    <row r="175" spans="1:7" ht="19" x14ac:dyDescent="0.2">
      <c r="A175" s="9"/>
      <c r="B175" s="8"/>
      <c r="C175" s="6"/>
      <c r="D175" s="5"/>
      <c r="E175" s="5"/>
      <c r="F175" s="4"/>
      <c r="G175" s="3"/>
    </row>
    <row r="176" spans="1:7" ht="19" x14ac:dyDescent="0.2">
      <c r="A176" s="9"/>
      <c r="B176" s="8"/>
      <c r="C176" s="6"/>
      <c r="D176" s="5"/>
      <c r="E176" s="5"/>
      <c r="F176" s="4"/>
      <c r="G176" s="3"/>
    </row>
    <row r="177" spans="1:7" ht="19" x14ac:dyDescent="0.2">
      <c r="A177" s="9"/>
      <c r="B177" s="8"/>
      <c r="C177" s="6"/>
      <c r="D177" s="5"/>
      <c r="E177" s="5"/>
      <c r="F177" s="4"/>
      <c r="G177" s="3"/>
    </row>
    <row r="178" spans="1:7" ht="19" x14ac:dyDescent="0.2">
      <c r="A178" s="9"/>
      <c r="B178" s="8"/>
      <c r="C178" s="6"/>
      <c r="D178" s="5"/>
      <c r="E178" s="5"/>
      <c r="F178" s="4"/>
      <c r="G178" s="3"/>
    </row>
    <row r="179" spans="1:7" ht="19" x14ac:dyDescent="0.2">
      <c r="A179" s="9"/>
      <c r="B179" s="8"/>
      <c r="C179" s="6"/>
      <c r="D179" s="5"/>
      <c r="E179" s="5"/>
      <c r="F179" s="4"/>
      <c r="G179" s="3"/>
    </row>
    <row r="180" spans="1:7" ht="19" x14ac:dyDescent="0.2">
      <c r="A180" s="9"/>
      <c r="B180" s="8"/>
      <c r="C180" s="6"/>
      <c r="D180" s="5"/>
      <c r="E180" s="5"/>
      <c r="F180" s="4"/>
      <c r="G180" s="3"/>
    </row>
    <row r="181" spans="1:7" ht="19" x14ac:dyDescent="0.2">
      <c r="A181" s="9"/>
      <c r="B181" s="8"/>
      <c r="C181" s="6"/>
      <c r="D181" s="5"/>
      <c r="E181" s="5"/>
      <c r="F181" s="4"/>
      <c r="G181" s="3"/>
    </row>
    <row r="182" spans="1:7" ht="19" x14ac:dyDescent="0.2">
      <c r="A182" s="9"/>
      <c r="B182" s="8"/>
      <c r="C182" s="6"/>
      <c r="D182" s="5"/>
      <c r="E182" s="5"/>
      <c r="F182" s="4"/>
      <c r="G182" s="3"/>
    </row>
    <row r="183" spans="1:7" ht="19" x14ac:dyDescent="0.2">
      <c r="A183" s="9"/>
      <c r="B183" s="8"/>
      <c r="C183" s="6"/>
      <c r="D183" s="5"/>
      <c r="E183" s="5"/>
      <c r="F183" s="4"/>
      <c r="G183" s="3"/>
    </row>
    <row r="184" spans="1:7" ht="19" x14ac:dyDescent="0.2">
      <c r="A184" s="9"/>
      <c r="B184" s="8"/>
      <c r="C184" s="6"/>
      <c r="D184" s="5"/>
      <c r="E184" s="5"/>
      <c r="F184" s="4"/>
      <c r="G184" s="3"/>
    </row>
    <row r="185" spans="1:7" ht="19" x14ac:dyDescent="0.2">
      <c r="A185" s="9"/>
      <c r="B185" s="8"/>
      <c r="C185" s="6"/>
      <c r="D185" s="5"/>
      <c r="E185" s="5"/>
      <c r="F185" s="4"/>
      <c r="G185" s="3"/>
    </row>
    <row r="186" spans="1:7" ht="19" x14ac:dyDescent="0.2">
      <c r="A186" s="9"/>
      <c r="B186" s="8"/>
      <c r="C186" s="6"/>
      <c r="D186" s="5"/>
      <c r="E186" s="5"/>
      <c r="F186" s="4"/>
      <c r="G186" s="3"/>
    </row>
    <row r="187" spans="1:7" ht="19" x14ac:dyDescent="0.2">
      <c r="A187" s="9"/>
      <c r="B187" s="8"/>
      <c r="C187" s="6"/>
      <c r="D187" s="5"/>
      <c r="E187" s="5"/>
      <c r="F187" s="4"/>
      <c r="G187" s="3"/>
    </row>
    <row r="188" spans="1:7" ht="19" x14ac:dyDescent="0.2">
      <c r="A188" s="9"/>
      <c r="B188" s="8"/>
      <c r="C188" s="6"/>
      <c r="D188" s="5"/>
      <c r="E188" s="5"/>
      <c r="F188" s="4"/>
      <c r="G188" s="3"/>
    </row>
    <row r="189" spans="1:7" ht="19" x14ac:dyDescent="0.2">
      <c r="A189" s="9"/>
      <c r="B189" s="8"/>
      <c r="C189" s="6"/>
      <c r="D189" s="5"/>
      <c r="E189" s="5"/>
      <c r="F189" s="4"/>
      <c r="G189" s="3"/>
    </row>
    <row r="190" spans="1:7" ht="19" x14ac:dyDescent="0.2">
      <c r="A190" s="9"/>
      <c r="B190" s="8"/>
      <c r="C190" s="6"/>
      <c r="D190" s="5"/>
      <c r="E190" s="5"/>
      <c r="F190" s="4"/>
      <c r="G190" s="3"/>
    </row>
    <row r="191" spans="1:7" ht="19" x14ac:dyDescent="0.2">
      <c r="A191" s="9"/>
      <c r="B191" s="8"/>
      <c r="C191" s="6"/>
      <c r="D191" s="5"/>
      <c r="E191" s="5"/>
      <c r="F191" s="4"/>
      <c r="G191" s="3"/>
    </row>
    <row r="192" spans="1:7" ht="19" x14ac:dyDescent="0.2">
      <c r="A192" s="9"/>
      <c r="B192" s="8"/>
      <c r="C192" s="6"/>
      <c r="D192" s="5"/>
      <c r="E192" s="5"/>
      <c r="F192" s="4"/>
      <c r="G192" s="3"/>
    </row>
    <row r="193" spans="1:7" ht="19" x14ac:dyDescent="0.2">
      <c r="A193" s="9"/>
      <c r="B193" s="8"/>
      <c r="C193" s="6"/>
      <c r="D193" s="5"/>
      <c r="E193" s="5"/>
      <c r="F193" s="4"/>
      <c r="G193" s="3"/>
    </row>
    <row r="194" spans="1:7" ht="19" x14ac:dyDescent="0.2">
      <c r="A194" s="9"/>
      <c r="B194" s="8"/>
      <c r="C194" s="6"/>
      <c r="D194" s="5"/>
      <c r="E194" s="5"/>
      <c r="F194" s="4"/>
      <c r="G194" s="3"/>
    </row>
    <row r="195" spans="1:7" ht="19" x14ac:dyDescent="0.2">
      <c r="A195" s="9"/>
      <c r="B195" s="8"/>
      <c r="C195" s="6"/>
      <c r="D195" s="5"/>
      <c r="E195" s="5"/>
      <c r="F195" s="4"/>
      <c r="G195" s="3"/>
    </row>
    <row r="196" spans="1:7" ht="19" x14ac:dyDescent="0.2">
      <c r="A196" s="9"/>
      <c r="B196" s="8"/>
      <c r="C196" s="6"/>
      <c r="D196" s="5"/>
      <c r="E196" s="5"/>
      <c r="F196" s="4"/>
      <c r="G196" s="3"/>
    </row>
    <row r="197" spans="1:7" ht="19" x14ac:dyDescent="0.2">
      <c r="A197" s="9"/>
      <c r="B197" s="8"/>
      <c r="C197" s="6"/>
      <c r="D197" s="5"/>
      <c r="E197" s="5"/>
      <c r="F197" s="4"/>
      <c r="G197" s="3"/>
    </row>
    <row r="198" spans="1:7" ht="19" x14ac:dyDescent="0.2">
      <c r="A198" s="9"/>
      <c r="B198" s="8"/>
      <c r="C198" s="6"/>
      <c r="D198" s="5"/>
      <c r="E198" s="5"/>
      <c r="F198" s="4"/>
      <c r="G198" s="3"/>
    </row>
  </sheetData>
  <mergeCells count="11">
    <mergeCell ref="C7:F7"/>
    <mergeCell ref="C9:F9"/>
    <mergeCell ref="C11:F11"/>
    <mergeCell ref="A5:G5"/>
    <mergeCell ref="A14:A26"/>
    <mergeCell ref="A27:A38"/>
    <mergeCell ref="A39:A41"/>
    <mergeCell ref="A42:A54"/>
    <mergeCell ref="A7:B7"/>
    <mergeCell ref="A9:B9"/>
    <mergeCell ref="A11:B11"/>
  </mergeCells>
  <conditionalFormatting sqref="F10">
    <cfRule type="iconSet" priority="1">
      <iconSet>
        <cfvo type="percent" val="0"/>
        <cfvo type="percent" val="33"/>
        <cfvo type="percent" val="67"/>
      </iconSet>
    </cfRule>
  </conditionalFormatting>
  <conditionalFormatting sqref="F55:F198">
    <cfRule type="iconSet" priority="3">
      <iconSet>
        <cfvo type="percent" val="0"/>
        <cfvo type="percent" val="33"/>
        <cfvo type="percent" val="67"/>
      </iconSet>
    </cfRule>
  </conditionalFormatting>
  <conditionalFormatting sqref="F6 F8 F12:F54">
    <cfRule type="iconSet" priority="2">
      <iconSet>
        <cfvo type="percent" val="0"/>
        <cfvo type="percent" val="33"/>
        <cfvo type="percent" val="67"/>
      </iconSet>
    </cfRule>
  </conditionalFormatting>
  <pageMargins left="0.7" right="0.7" top="0.75" bottom="0.75" header="0.3" footer="0.3"/>
  <pageSetup paperSize="9" orientation="portrait" horizontalDpi="0" verticalDpi="0"/>
  <drawing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'Manuel d''utilisation'!$N$16:$N$19</xm:f>
          </x14:formula1>
          <xm:sqref>D14:D54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workbookViewId="0"/>
  </sheetViews>
  <sheetFormatPr baseColWidth="10" defaultRowHeight="15" x14ac:dyDescent="0.2"/>
  <cols>
    <col min="1" max="1" width="26.83203125" customWidth="1"/>
    <col min="3" max="3" width="108.5" customWidth="1"/>
  </cols>
  <sheetData>
    <row r="1" spans="1:3" x14ac:dyDescent="0.2">
      <c r="A1" s="51"/>
      <c r="B1" s="52"/>
      <c r="C1" s="51"/>
    </row>
    <row r="2" spans="1:3" x14ac:dyDescent="0.2">
      <c r="A2" s="51"/>
      <c r="B2" s="52"/>
      <c r="C2" s="51"/>
    </row>
    <row r="3" spans="1:3" x14ac:dyDescent="0.2">
      <c r="A3" s="51"/>
      <c r="B3" s="52"/>
      <c r="C3" s="51"/>
    </row>
    <row r="4" spans="1:3" x14ac:dyDescent="0.2">
      <c r="A4" s="51"/>
      <c r="B4" s="52"/>
      <c r="C4" s="51"/>
    </row>
    <row r="5" spans="1:3" ht="19" x14ac:dyDescent="0.25">
      <c r="A5" s="76" t="s">
        <v>62</v>
      </c>
      <c r="B5" s="76"/>
      <c r="C5" s="76"/>
    </row>
    <row r="6" spans="1:3" x14ac:dyDescent="0.2">
      <c r="A6" s="51"/>
      <c r="B6" s="52"/>
      <c r="C6" s="51"/>
    </row>
    <row r="7" spans="1:3" x14ac:dyDescent="0.2">
      <c r="A7" s="51"/>
      <c r="B7" s="51"/>
      <c r="C7" s="51"/>
    </row>
    <row r="8" spans="1:3" x14ac:dyDescent="0.2">
      <c r="A8" s="53" t="s">
        <v>56</v>
      </c>
      <c r="B8" s="54" t="s">
        <v>63</v>
      </c>
      <c r="C8" s="51"/>
    </row>
    <row r="9" spans="1:3" x14ac:dyDescent="0.2">
      <c r="A9" s="55" t="s">
        <v>50</v>
      </c>
      <c r="B9" s="56">
        <f>Diagnostic!G26</f>
        <v>0.12769230769230772</v>
      </c>
      <c r="C9" s="57"/>
    </row>
    <row r="10" spans="1:3" x14ac:dyDescent="0.2">
      <c r="A10" s="58" t="s">
        <v>36</v>
      </c>
      <c r="B10" s="56">
        <f>Diagnostic!G38</f>
        <v>0.33333333333333331</v>
      </c>
      <c r="C10" s="57"/>
    </row>
    <row r="11" spans="1:3" x14ac:dyDescent="0.2">
      <c r="A11" s="59" t="s">
        <v>24</v>
      </c>
      <c r="B11" s="56">
        <f>Diagnostic!G41</f>
        <v>1</v>
      </c>
      <c r="C11" s="57"/>
    </row>
    <row r="12" spans="1:3" x14ac:dyDescent="0.2">
      <c r="A12" s="60" t="s">
        <v>20</v>
      </c>
      <c r="B12" s="56">
        <f>Diagnostic!G54</f>
        <v>0.30769230769230771</v>
      </c>
      <c r="C12" s="57"/>
    </row>
    <row r="13" spans="1:3" x14ac:dyDescent="0.2">
      <c r="A13" s="61" t="s">
        <v>64</v>
      </c>
      <c r="B13" s="62">
        <f>AVERAGE(B9:B12)</f>
        <v>0.44217948717948719</v>
      </c>
      <c r="C13" s="57"/>
    </row>
    <row r="14" spans="1:3" x14ac:dyDescent="0.2">
      <c r="A14" s="51"/>
      <c r="B14" s="51"/>
      <c r="C14" s="51"/>
    </row>
    <row r="15" spans="1:3" x14ac:dyDescent="0.2">
      <c r="A15" s="51"/>
      <c r="B15" s="51"/>
      <c r="C15" s="51"/>
    </row>
    <row r="16" spans="1:3" x14ac:dyDescent="0.2">
      <c r="A16" s="51"/>
      <c r="B16" s="51"/>
      <c r="C16" s="51"/>
    </row>
    <row r="17" spans="1:3" x14ac:dyDescent="0.2">
      <c r="A17" s="51"/>
      <c r="B17" s="51"/>
      <c r="C17" s="51"/>
    </row>
    <row r="18" spans="1:3" x14ac:dyDescent="0.2">
      <c r="A18" s="51"/>
      <c r="B18" s="51"/>
      <c r="C18" s="51"/>
    </row>
    <row r="19" spans="1:3" x14ac:dyDescent="0.2">
      <c r="A19" s="51"/>
      <c r="B19" s="51"/>
      <c r="C19" s="51"/>
    </row>
    <row r="20" spans="1:3" x14ac:dyDescent="0.2">
      <c r="A20" s="51"/>
      <c r="B20" s="51"/>
      <c r="C20" s="51"/>
    </row>
    <row r="21" spans="1:3" x14ac:dyDescent="0.2">
      <c r="A21" s="51"/>
      <c r="B21" s="51"/>
      <c r="C21" s="51"/>
    </row>
    <row r="22" spans="1:3" x14ac:dyDescent="0.2">
      <c r="A22" s="51"/>
      <c r="B22" s="51"/>
      <c r="C22" s="51"/>
    </row>
    <row r="23" spans="1:3" x14ac:dyDescent="0.2">
      <c r="A23" s="51"/>
      <c r="B23" s="51"/>
      <c r="C23" s="51"/>
    </row>
    <row r="24" spans="1:3" x14ac:dyDescent="0.2">
      <c r="A24" s="51"/>
      <c r="B24" s="51"/>
      <c r="C24" s="51"/>
    </row>
    <row r="25" spans="1:3" x14ac:dyDescent="0.2">
      <c r="A25" s="51"/>
      <c r="B25" s="52"/>
      <c r="C25" s="51"/>
    </row>
    <row r="26" spans="1:3" x14ac:dyDescent="0.2">
      <c r="A26" s="51"/>
      <c r="B26" s="52"/>
      <c r="C26" s="51"/>
    </row>
    <row r="27" spans="1:3" x14ac:dyDescent="0.2">
      <c r="A27" s="51"/>
      <c r="B27" s="52"/>
      <c r="C27" s="51"/>
    </row>
    <row r="28" spans="1:3" x14ac:dyDescent="0.2">
      <c r="A28" s="51"/>
      <c r="B28" s="52"/>
      <c r="C28" s="51"/>
    </row>
  </sheetData>
  <mergeCells count="1">
    <mergeCell ref="A5:C5"/>
  </mergeCells>
  <conditionalFormatting sqref="B9:B12">
    <cfRule type="cellIs" dxfId="0" priority="2" operator="between">
      <formula>33</formula>
      <formula>67</formula>
    </cfRule>
  </conditionalFormatting>
  <conditionalFormatting sqref="C9:C13">
    <cfRule type="iconSet" priority="1">
      <iconSet>
        <cfvo type="percent" val="0"/>
        <cfvo type="percent" val="33"/>
        <cfvo type="percent" val="67"/>
      </iconSet>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K154"/>
  <sheetViews>
    <sheetView tabSelected="1" workbookViewId="0">
      <pane ySplit="5" topLeftCell="A104" activePane="bottomLeft" state="frozen"/>
      <selection pane="bottomLeft" activeCell="P110" sqref="P110"/>
    </sheetView>
  </sheetViews>
  <sheetFormatPr baseColWidth="10" defaultRowHeight="15" x14ac:dyDescent="0.2"/>
  <cols>
    <col min="1" max="1" width="40" customWidth="1"/>
  </cols>
  <sheetData>
    <row r="5" spans="1:11" ht="19" x14ac:dyDescent="0.25">
      <c r="A5" s="74" t="s">
        <v>65</v>
      </c>
      <c r="B5" s="74"/>
      <c r="C5" s="74"/>
      <c r="D5" s="74"/>
      <c r="E5" s="74"/>
      <c r="F5" s="74"/>
      <c r="G5" s="74"/>
      <c r="H5" s="74"/>
      <c r="I5" s="74"/>
      <c r="J5" s="74"/>
      <c r="K5" s="74"/>
    </row>
    <row r="9" spans="1:11" x14ac:dyDescent="0.2">
      <c r="B9" s="63" t="s">
        <v>66</v>
      </c>
      <c r="G9" t="s">
        <v>67</v>
      </c>
    </row>
    <row r="11" spans="1:11" x14ac:dyDescent="0.2">
      <c r="B11" s="63" t="s">
        <v>68</v>
      </c>
      <c r="G11" t="s">
        <v>69</v>
      </c>
    </row>
    <row r="13" spans="1:11" x14ac:dyDescent="0.2">
      <c r="B13" s="63" t="s">
        <v>70</v>
      </c>
      <c r="G13" t="s">
        <v>71</v>
      </c>
    </row>
    <row r="15" spans="1:11" x14ac:dyDescent="0.2">
      <c r="B15" s="63" t="s">
        <v>72</v>
      </c>
      <c r="G15" t="s">
        <v>73</v>
      </c>
    </row>
    <row r="17" spans="1:11" x14ac:dyDescent="0.2">
      <c r="B17" s="63" t="s">
        <v>74</v>
      </c>
      <c r="G17" t="s">
        <v>75</v>
      </c>
    </row>
    <row r="19" spans="1:11" x14ac:dyDescent="0.2">
      <c r="B19" s="63" t="s">
        <v>76</v>
      </c>
      <c r="G19" t="s">
        <v>77</v>
      </c>
    </row>
    <row r="21" spans="1:11" x14ac:dyDescent="0.2">
      <c r="B21" s="63" t="s">
        <v>78</v>
      </c>
      <c r="G21" t="s">
        <v>79</v>
      </c>
    </row>
    <row r="29" spans="1:11" ht="16" x14ac:dyDescent="0.2">
      <c r="A29" s="78" t="s">
        <v>50</v>
      </c>
      <c r="B29" s="78"/>
      <c r="C29" s="78"/>
      <c r="D29" s="78"/>
      <c r="E29" s="78"/>
      <c r="F29" s="78"/>
      <c r="G29" s="78"/>
      <c r="H29" s="78"/>
      <c r="I29" s="78"/>
      <c r="J29" s="78"/>
      <c r="K29" s="78"/>
    </row>
    <row r="31" spans="1:11" x14ac:dyDescent="0.2">
      <c r="A31" s="64" t="s">
        <v>80</v>
      </c>
      <c r="C31" s="65">
        <f>'Résultats globaux'!$B$9</f>
        <v>0.12769230769230772</v>
      </c>
      <c r="D31" s="64" t="str">
        <f>IF(C31&lt;33%,"Non-conforme",IF(C31&lt;66%,"A améliorer",IF(C31&lt;100%,"Acceptable",IF(C31=100%,"Conforme",""))))</f>
        <v>Non-conforme</v>
      </c>
    </row>
    <row r="33" spans="7:11" x14ac:dyDescent="0.2">
      <c r="G33" s="79" t="s">
        <v>81</v>
      </c>
      <c r="H33" s="79"/>
      <c r="I33" s="79"/>
      <c r="J33" s="79"/>
      <c r="K33" s="79"/>
    </row>
    <row r="34" spans="7:11" x14ac:dyDescent="0.2">
      <c r="G34" s="80"/>
      <c r="H34" s="80"/>
      <c r="I34" s="80"/>
      <c r="J34" s="80"/>
      <c r="K34" s="80"/>
    </row>
    <row r="35" spans="7:11" x14ac:dyDescent="0.2">
      <c r="G35" s="80"/>
      <c r="H35" s="80"/>
      <c r="I35" s="80"/>
      <c r="J35" s="80"/>
      <c r="K35" s="80"/>
    </row>
    <row r="36" spans="7:11" x14ac:dyDescent="0.2">
      <c r="G36" s="80"/>
      <c r="H36" s="80"/>
      <c r="I36" s="80"/>
      <c r="J36" s="80"/>
      <c r="K36" s="80"/>
    </row>
    <row r="37" spans="7:11" x14ac:dyDescent="0.2">
      <c r="G37" s="80"/>
      <c r="H37" s="80"/>
      <c r="I37" s="80"/>
      <c r="J37" s="80"/>
      <c r="K37" s="80"/>
    </row>
    <row r="38" spans="7:11" x14ac:dyDescent="0.2">
      <c r="G38" s="80"/>
      <c r="H38" s="80"/>
      <c r="I38" s="80"/>
      <c r="J38" s="80"/>
      <c r="K38" s="80"/>
    </row>
    <row r="39" spans="7:11" x14ac:dyDescent="0.2">
      <c r="G39" s="80"/>
      <c r="H39" s="80"/>
      <c r="I39" s="80"/>
      <c r="J39" s="80"/>
      <c r="K39" s="80"/>
    </row>
    <row r="40" spans="7:11" x14ac:dyDescent="0.2">
      <c r="G40" s="80"/>
      <c r="H40" s="80"/>
      <c r="I40" s="80"/>
      <c r="J40" s="80"/>
      <c r="K40" s="80"/>
    </row>
    <row r="41" spans="7:11" x14ac:dyDescent="0.2">
      <c r="G41" s="80"/>
      <c r="H41" s="80"/>
      <c r="I41" s="80"/>
      <c r="J41" s="80"/>
      <c r="K41" s="80"/>
    </row>
    <row r="42" spans="7:11" x14ac:dyDescent="0.2">
      <c r="G42" s="80"/>
      <c r="H42" s="80"/>
      <c r="I42" s="80"/>
      <c r="J42" s="80"/>
      <c r="K42" s="80"/>
    </row>
    <row r="43" spans="7:11" x14ac:dyDescent="0.2">
      <c r="G43" s="80"/>
      <c r="H43" s="80"/>
      <c r="I43" s="80"/>
      <c r="J43" s="80"/>
      <c r="K43" s="80"/>
    </row>
    <row r="44" spans="7:11" x14ac:dyDescent="0.2">
      <c r="G44" s="80"/>
      <c r="H44" s="80"/>
      <c r="I44" s="80"/>
      <c r="J44" s="80"/>
      <c r="K44" s="80"/>
    </row>
    <row r="45" spans="7:11" x14ac:dyDescent="0.2">
      <c r="G45" s="80"/>
      <c r="H45" s="80"/>
      <c r="I45" s="80"/>
      <c r="J45" s="80"/>
      <c r="K45" s="80"/>
    </row>
    <row r="47" spans="7:11" x14ac:dyDescent="0.2">
      <c r="G47" s="81" t="s">
        <v>82</v>
      </c>
      <c r="H47" s="81"/>
      <c r="I47" s="81"/>
      <c r="J47" s="81"/>
      <c r="K47" s="81"/>
    </row>
    <row r="48" spans="7:11" ht="30" x14ac:dyDescent="0.2">
      <c r="G48" s="77" t="s">
        <v>83</v>
      </c>
      <c r="H48" s="77"/>
      <c r="I48" s="77"/>
      <c r="J48" s="66" t="s">
        <v>84</v>
      </c>
      <c r="K48" s="66" t="s">
        <v>85</v>
      </c>
    </row>
    <row r="49" spans="1:11" x14ac:dyDescent="0.2">
      <c r="G49" s="82"/>
      <c r="H49" s="82"/>
      <c r="I49" s="82"/>
      <c r="J49" s="82"/>
      <c r="K49" s="82"/>
    </row>
    <row r="50" spans="1:11" x14ac:dyDescent="0.2">
      <c r="G50" s="82"/>
      <c r="H50" s="82"/>
      <c r="I50" s="82"/>
      <c r="J50" s="82"/>
      <c r="K50" s="82"/>
    </row>
    <row r="51" spans="1:11" x14ac:dyDescent="0.2">
      <c r="G51" s="82"/>
      <c r="H51" s="82"/>
      <c r="I51" s="82"/>
      <c r="J51" s="82"/>
      <c r="K51" s="82"/>
    </row>
    <row r="52" spans="1:11" x14ac:dyDescent="0.2">
      <c r="G52" s="82"/>
      <c r="H52" s="82"/>
      <c r="I52" s="82"/>
      <c r="J52" s="82"/>
      <c r="K52" s="82"/>
    </row>
    <row r="53" spans="1:11" x14ac:dyDescent="0.2">
      <c r="G53" s="82"/>
      <c r="H53" s="82"/>
      <c r="I53" s="82"/>
      <c r="J53" s="82"/>
      <c r="K53" s="82"/>
    </row>
    <row r="54" spans="1:11" x14ac:dyDescent="0.2">
      <c r="G54" s="82"/>
      <c r="H54" s="82"/>
      <c r="I54" s="82"/>
      <c r="J54" s="82"/>
      <c r="K54" s="82"/>
    </row>
    <row r="55" spans="1:11" x14ac:dyDescent="0.2">
      <c r="G55" s="82"/>
      <c r="H55" s="82"/>
      <c r="I55" s="82"/>
      <c r="J55" s="82"/>
      <c r="K55" s="82"/>
    </row>
    <row r="56" spans="1:11" x14ac:dyDescent="0.2">
      <c r="G56" s="82"/>
      <c r="H56" s="82"/>
      <c r="I56" s="82"/>
      <c r="J56" s="82"/>
      <c r="K56" s="82"/>
    </row>
    <row r="57" spans="1:11" x14ac:dyDescent="0.2">
      <c r="G57" s="82"/>
      <c r="H57" s="82"/>
      <c r="I57" s="82"/>
      <c r="J57" s="82"/>
      <c r="K57" s="82"/>
    </row>
    <row r="58" spans="1:11" x14ac:dyDescent="0.2">
      <c r="G58" s="82"/>
      <c r="H58" s="82"/>
      <c r="I58" s="82"/>
      <c r="J58" s="82"/>
      <c r="K58" s="82"/>
    </row>
    <row r="61" spans="1:11" ht="16" x14ac:dyDescent="0.2">
      <c r="A61" s="78" t="s">
        <v>36</v>
      </c>
      <c r="B61" s="78"/>
      <c r="C61" s="78"/>
      <c r="D61" s="78"/>
      <c r="E61" s="78"/>
      <c r="F61" s="78"/>
      <c r="G61" s="78"/>
      <c r="H61" s="78"/>
      <c r="I61" s="78"/>
      <c r="J61" s="78"/>
      <c r="K61" s="78"/>
    </row>
    <row r="63" spans="1:11" x14ac:dyDescent="0.2">
      <c r="A63" s="64" t="s">
        <v>80</v>
      </c>
      <c r="C63" s="65">
        <f>'Résultats globaux'!$B$10</f>
        <v>0.33333333333333331</v>
      </c>
      <c r="D63" s="64" t="str">
        <f>IF(C63&lt;33%,"Non-conforme",IF(C63&lt;66%,"A améliorer",IF(C63&lt;100%,"Acceptable",IF(C63=100%,"Conforme",""))))</f>
        <v>A améliorer</v>
      </c>
    </row>
    <row r="65" spans="7:11" x14ac:dyDescent="0.2">
      <c r="G65" s="79" t="s">
        <v>81</v>
      </c>
      <c r="H65" s="79"/>
      <c r="I65" s="79"/>
      <c r="J65" s="79"/>
      <c r="K65" s="79"/>
    </row>
    <row r="66" spans="7:11" x14ac:dyDescent="0.2">
      <c r="G66" s="80"/>
      <c r="H66" s="80"/>
      <c r="I66" s="80"/>
      <c r="J66" s="80"/>
      <c r="K66" s="80"/>
    </row>
    <row r="67" spans="7:11" x14ac:dyDescent="0.2">
      <c r="G67" s="80"/>
      <c r="H67" s="80"/>
      <c r="I67" s="80"/>
      <c r="J67" s="80"/>
      <c r="K67" s="80"/>
    </row>
    <row r="68" spans="7:11" x14ac:dyDescent="0.2">
      <c r="G68" s="80"/>
      <c r="H68" s="80"/>
      <c r="I68" s="80"/>
      <c r="J68" s="80"/>
      <c r="K68" s="80"/>
    </row>
    <row r="69" spans="7:11" x14ac:dyDescent="0.2">
      <c r="G69" s="80"/>
      <c r="H69" s="80"/>
      <c r="I69" s="80"/>
      <c r="J69" s="80"/>
      <c r="K69" s="80"/>
    </row>
    <row r="70" spans="7:11" x14ac:dyDescent="0.2">
      <c r="G70" s="80"/>
      <c r="H70" s="80"/>
      <c r="I70" s="80"/>
      <c r="J70" s="80"/>
      <c r="K70" s="80"/>
    </row>
    <row r="71" spans="7:11" x14ac:dyDescent="0.2">
      <c r="G71" s="80"/>
      <c r="H71" s="80"/>
      <c r="I71" s="80"/>
      <c r="J71" s="80"/>
      <c r="K71" s="80"/>
    </row>
    <row r="72" spans="7:11" x14ac:dyDescent="0.2">
      <c r="G72" s="80"/>
      <c r="H72" s="80"/>
      <c r="I72" s="80"/>
      <c r="J72" s="80"/>
      <c r="K72" s="80"/>
    </row>
    <row r="73" spans="7:11" x14ac:dyDescent="0.2">
      <c r="G73" s="80"/>
      <c r="H73" s="80"/>
      <c r="I73" s="80"/>
      <c r="J73" s="80"/>
      <c r="K73" s="80"/>
    </row>
    <row r="74" spans="7:11" x14ac:dyDescent="0.2">
      <c r="G74" s="80"/>
      <c r="H74" s="80"/>
      <c r="I74" s="80"/>
      <c r="J74" s="80"/>
      <c r="K74" s="80"/>
    </row>
    <row r="75" spans="7:11" x14ac:dyDescent="0.2">
      <c r="G75" s="80"/>
      <c r="H75" s="80"/>
      <c r="I75" s="80"/>
      <c r="J75" s="80"/>
      <c r="K75" s="80"/>
    </row>
    <row r="76" spans="7:11" x14ac:dyDescent="0.2">
      <c r="G76" s="80"/>
      <c r="H76" s="80"/>
      <c r="I76" s="80"/>
      <c r="J76" s="80"/>
      <c r="K76" s="80"/>
    </row>
    <row r="77" spans="7:11" x14ac:dyDescent="0.2">
      <c r="G77" s="80"/>
      <c r="H77" s="80"/>
      <c r="I77" s="80"/>
      <c r="J77" s="80"/>
      <c r="K77" s="80"/>
    </row>
    <row r="79" spans="7:11" x14ac:dyDescent="0.2">
      <c r="G79" s="81" t="s">
        <v>82</v>
      </c>
      <c r="H79" s="81"/>
      <c r="I79" s="81"/>
      <c r="J79" s="81"/>
      <c r="K79" s="81"/>
    </row>
    <row r="80" spans="7:11" ht="30" x14ac:dyDescent="0.2">
      <c r="G80" s="77" t="s">
        <v>83</v>
      </c>
      <c r="H80" s="77"/>
      <c r="I80" s="77"/>
      <c r="J80" s="66" t="s">
        <v>84</v>
      </c>
      <c r="K80" s="66" t="s">
        <v>85</v>
      </c>
    </row>
    <row r="81" spans="1:11" x14ac:dyDescent="0.2">
      <c r="G81" s="82"/>
      <c r="H81" s="82"/>
      <c r="I81" s="82"/>
      <c r="J81" s="82"/>
      <c r="K81" s="82"/>
    </row>
    <row r="82" spans="1:11" x14ac:dyDescent="0.2">
      <c r="G82" s="82"/>
      <c r="H82" s="82"/>
      <c r="I82" s="82"/>
      <c r="J82" s="82"/>
      <c r="K82" s="82"/>
    </row>
    <row r="83" spans="1:11" x14ac:dyDescent="0.2">
      <c r="G83" s="82"/>
      <c r="H83" s="82"/>
      <c r="I83" s="82"/>
      <c r="J83" s="82"/>
      <c r="K83" s="82"/>
    </row>
    <row r="84" spans="1:11" x14ac:dyDescent="0.2">
      <c r="G84" s="82"/>
      <c r="H84" s="82"/>
      <c r="I84" s="82"/>
      <c r="J84" s="82"/>
      <c r="K84" s="82"/>
    </row>
    <row r="85" spans="1:11" x14ac:dyDescent="0.2">
      <c r="G85" s="82"/>
      <c r="H85" s="82"/>
      <c r="I85" s="82"/>
      <c r="J85" s="82"/>
      <c r="K85" s="82"/>
    </row>
    <row r="86" spans="1:11" x14ac:dyDescent="0.2">
      <c r="G86" s="82"/>
      <c r="H86" s="82"/>
      <c r="I86" s="82"/>
      <c r="J86" s="82"/>
      <c r="K86" s="82"/>
    </row>
    <row r="87" spans="1:11" x14ac:dyDescent="0.2">
      <c r="G87" s="82"/>
      <c r="H87" s="82"/>
      <c r="I87" s="82"/>
      <c r="J87" s="82"/>
      <c r="K87" s="82"/>
    </row>
    <row r="88" spans="1:11" x14ac:dyDescent="0.2">
      <c r="G88" s="82"/>
      <c r="H88" s="82"/>
      <c r="I88" s="82"/>
      <c r="J88" s="82"/>
      <c r="K88" s="82"/>
    </row>
    <row r="89" spans="1:11" x14ac:dyDescent="0.2">
      <c r="G89" s="82"/>
      <c r="H89" s="82"/>
      <c r="I89" s="82"/>
      <c r="J89" s="82"/>
      <c r="K89" s="82"/>
    </row>
    <row r="90" spans="1:11" x14ac:dyDescent="0.2">
      <c r="G90" s="82"/>
      <c r="H90" s="82"/>
      <c r="I90" s="82"/>
      <c r="J90" s="82"/>
      <c r="K90" s="82"/>
    </row>
    <row r="93" spans="1:11" ht="16" x14ac:dyDescent="0.2">
      <c r="A93" s="78" t="s">
        <v>24</v>
      </c>
      <c r="B93" s="78"/>
      <c r="C93" s="78"/>
      <c r="D93" s="78"/>
      <c r="E93" s="78"/>
      <c r="F93" s="78"/>
      <c r="G93" s="78"/>
      <c r="H93" s="78"/>
      <c r="I93" s="78"/>
      <c r="J93" s="78"/>
      <c r="K93" s="78"/>
    </row>
    <row r="95" spans="1:11" x14ac:dyDescent="0.2">
      <c r="A95" s="64" t="s">
        <v>80</v>
      </c>
      <c r="C95" s="65">
        <f>'Résultats globaux'!$B$11</f>
        <v>1</v>
      </c>
      <c r="D95" s="64" t="str">
        <f>IF(C95&lt;33%,"Non-conforme",IF(C95&lt;66%,"A améliorer",IF(C95&lt;100%,"Acceptable",IF(C95=100%,"Conforme",""))))</f>
        <v>Conforme</v>
      </c>
    </row>
    <row r="97" spans="7:11" x14ac:dyDescent="0.2">
      <c r="G97" s="83" t="s">
        <v>81</v>
      </c>
      <c r="H97" s="84"/>
      <c r="I97" s="84"/>
      <c r="J97" s="84"/>
      <c r="K97" s="85"/>
    </row>
    <row r="98" spans="7:11" x14ac:dyDescent="0.2">
      <c r="G98" s="86"/>
      <c r="H98" s="87"/>
      <c r="I98" s="87"/>
      <c r="J98" s="87"/>
      <c r="K98" s="88"/>
    </row>
    <row r="99" spans="7:11" x14ac:dyDescent="0.2">
      <c r="G99" s="89"/>
      <c r="H99" s="90"/>
      <c r="I99" s="90"/>
      <c r="J99" s="90"/>
      <c r="K99" s="91"/>
    </row>
    <row r="100" spans="7:11" x14ac:dyDescent="0.2">
      <c r="G100" s="89"/>
      <c r="H100" s="90"/>
      <c r="I100" s="90"/>
      <c r="J100" s="90"/>
      <c r="K100" s="91"/>
    </row>
    <row r="101" spans="7:11" x14ac:dyDescent="0.2">
      <c r="G101" s="89"/>
      <c r="H101" s="90"/>
      <c r="I101" s="90"/>
      <c r="J101" s="90"/>
      <c r="K101" s="91"/>
    </row>
    <row r="102" spans="7:11" x14ac:dyDescent="0.2">
      <c r="G102" s="89"/>
      <c r="H102" s="90"/>
      <c r="I102" s="90"/>
      <c r="J102" s="90"/>
      <c r="K102" s="91"/>
    </row>
    <row r="103" spans="7:11" x14ac:dyDescent="0.2">
      <c r="G103" s="89"/>
      <c r="H103" s="90"/>
      <c r="I103" s="90"/>
      <c r="J103" s="90"/>
      <c r="K103" s="91"/>
    </row>
    <row r="104" spans="7:11" x14ac:dyDescent="0.2">
      <c r="G104" s="89"/>
      <c r="H104" s="90"/>
      <c r="I104" s="90"/>
      <c r="J104" s="90"/>
      <c r="K104" s="91"/>
    </row>
    <row r="105" spans="7:11" x14ac:dyDescent="0.2">
      <c r="G105" s="89"/>
      <c r="H105" s="90"/>
      <c r="I105" s="90"/>
      <c r="J105" s="90"/>
      <c r="K105" s="91"/>
    </row>
    <row r="106" spans="7:11" x14ac:dyDescent="0.2">
      <c r="G106" s="89"/>
      <c r="H106" s="90"/>
      <c r="I106" s="90"/>
      <c r="J106" s="90"/>
      <c r="K106" s="91"/>
    </row>
    <row r="107" spans="7:11" x14ac:dyDescent="0.2">
      <c r="G107" s="89"/>
      <c r="H107" s="90"/>
      <c r="I107" s="90"/>
      <c r="J107" s="90"/>
      <c r="K107" s="91"/>
    </row>
    <row r="108" spans="7:11" x14ac:dyDescent="0.2">
      <c r="G108" s="89"/>
      <c r="H108" s="90"/>
      <c r="I108" s="90"/>
      <c r="J108" s="90"/>
      <c r="K108" s="91"/>
    </row>
    <row r="109" spans="7:11" x14ac:dyDescent="0.2">
      <c r="G109" s="92"/>
      <c r="H109" s="93"/>
      <c r="I109" s="93"/>
      <c r="J109" s="93"/>
      <c r="K109" s="94"/>
    </row>
    <row r="111" spans="7:11" x14ac:dyDescent="0.2">
      <c r="G111" s="81" t="s">
        <v>82</v>
      </c>
      <c r="H111" s="81"/>
      <c r="I111" s="81"/>
      <c r="J111" s="81"/>
      <c r="K111" s="81"/>
    </row>
    <row r="112" spans="7:11" ht="30" x14ac:dyDescent="0.2">
      <c r="G112" s="77" t="s">
        <v>83</v>
      </c>
      <c r="H112" s="77"/>
      <c r="I112" s="77"/>
      <c r="J112" s="66" t="s">
        <v>84</v>
      </c>
      <c r="K112" s="66" t="s">
        <v>85</v>
      </c>
    </row>
    <row r="113" spans="1:11" x14ac:dyDescent="0.2">
      <c r="G113" s="82"/>
      <c r="H113" s="82"/>
      <c r="I113" s="82"/>
      <c r="J113" s="82"/>
      <c r="K113" s="82"/>
    </row>
    <row r="114" spans="1:11" x14ac:dyDescent="0.2">
      <c r="G114" s="82"/>
      <c r="H114" s="82"/>
      <c r="I114" s="82"/>
      <c r="J114" s="82"/>
      <c r="K114" s="82"/>
    </row>
    <row r="115" spans="1:11" x14ac:dyDescent="0.2">
      <c r="G115" s="82"/>
      <c r="H115" s="82"/>
      <c r="I115" s="82"/>
      <c r="J115" s="82"/>
      <c r="K115" s="82"/>
    </row>
    <row r="116" spans="1:11" x14ac:dyDescent="0.2">
      <c r="G116" s="82"/>
      <c r="H116" s="82"/>
      <c r="I116" s="82"/>
      <c r="J116" s="82"/>
      <c r="K116" s="82"/>
    </row>
    <row r="117" spans="1:11" x14ac:dyDescent="0.2">
      <c r="G117" s="82"/>
      <c r="H117" s="82"/>
      <c r="I117" s="82"/>
      <c r="J117" s="82"/>
      <c r="K117" s="82"/>
    </row>
    <row r="118" spans="1:11" x14ac:dyDescent="0.2">
      <c r="G118" s="82"/>
      <c r="H118" s="82"/>
      <c r="I118" s="82"/>
      <c r="J118" s="82"/>
      <c r="K118" s="82"/>
    </row>
    <row r="119" spans="1:11" x14ac:dyDescent="0.2">
      <c r="G119" s="82"/>
      <c r="H119" s="82"/>
      <c r="I119" s="82"/>
      <c r="J119" s="82"/>
      <c r="K119" s="82"/>
    </row>
    <row r="120" spans="1:11" x14ac:dyDescent="0.2">
      <c r="G120" s="82"/>
      <c r="H120" s="82"/>
      <c r="I120" s="82"/>
      <c r="J120" s="82"/>
      <c r="K120" s="82"/>
    </row>
    <row r="121" spans="1:11" x14ac:dyDescent="0.2">
      <c r="G121" s="82"/>
      <c r="H121" s="82"/>
      <c r="I121" s="82"/>
      <c r="J121" s="82"/>
      <c r="K121" s="82"/>
    </row>
    <row r="122" spans="1:11" x14ac:dyDescent="0.2">
      <c r="G122" s="82"/>
      <c r="H122" s="82"/>
      <c r="I122" s="82"/>
      <c r="J122" s="82"/>
      <c r="K122" s="82"/>
    </row>
    <row r="125" spans="1:11" ht="16" x14ac:dyDescent="0.2">
      <c r="A125" s="78" t="s">
        <v>20</v>
      </c>
      <c r="B125" s="78"/>
      <c r="C125" s="78"/>
      <c r="D125" s="78"/>
      <c r="E125" s="78"/>
      <c r="F125" s="78"/>
      <c r="G125" s="78"/>
      <c r="H125" s="78"/>
      <c r="I125" s="78"/>
      <c r="J125" s="78"/>
      <c r="K125" s="78"/>
    </row>
    <row r="127" spans="1:11" x14ac:dyDescent="0.2">
      <c r="A127" s="64" t="s">
        <v>80</v>
      </c>
      <c r="C127" s="65">
        <f>'Résultats globaux'!$B$12</f>
        <v>0.30769230769230771</v>
      </c>
      <c r="D127" s="64" t="str">
        <f>IF(C127&lt;33%,"Non-conforme",IF(C127&lt;66%,"A améliorer",IF(C127&lt;100%,"Acceptable",IF(C127=100%,"Conforme",""))))</f>
        <v>Non-conforme</v>
      </c>
    </row>
    <row r="129" spans="7:11" x14ac:dyDescent="0.2">
      <c r="G129" s="83" t="s">
        <v>81</v>
      </c>
      <c r="H129" s="84"/>
      <c r="I129" s="84"/>
      <c r="J129" s="84"/>
      <c r="K129" s="85"/>
    </row>
    <row r="130" spans="7:11" x14ac:dyDescent="0.2">
      <c r="G130" s="89"/>
      <c r="H130" s="90"/>
      <c r="I130" s="90"/>
      <c r="J130" s="90"/>
      <c r="K130" s="91"/>
    </row>
    <row r="131" spans="7:11" x14ac:dyDescent="0.2">
      <c r="G131" s="89"/>
      <c r="H131" s="90"/>
      <c r="I131" s="90"/>
      <c r="J131" s="90"/>
      <c r="K131" s="91"/>
    </row>
    <row r="132" spans="7:11" x14ac:dyDescent="0.2">
      <c r="G132" s="89"/>
      <c r="H132" s="90"/>
      <c r="I132" s="90"/>
      <c r="J132" s="90"/>
      <c r="K132" s="91"/>
    </row>
    <row r="133" spans="7:11" x14ac:dyDescent="0.2">
      <c r="G133" s="89"/>
      <c r="H133" s="90"/>
      <c r="I133" s="90"/>
      <c r="J133" s="90"/>
      <c r="K133" s="91"/>
    </row>
    <row r="134" spans="7:11" x14ac:dyDescent="0.2">
      <c r="G134" s="89"/>
      <c r="H134" s="90"/>
      <c r="I134" s="90"/>
      <c r="J134" s="90"/>
      <c r="K134" s="91"/>
    </row>
    <row r="135" spans="7:11" x14ac:dyDescent="0.2">
      <c r="G135" s="89"/>
      <c r="H135" s="90"/>
      <c r="I135" s="90"/>
      <c r="J135" s="90"/>
      <c r="K135" s="91"/>
    </row>
    <row r="136" spans="7:11" x14ac:dyDescent="0.2">
      <c r="G136" s="89"/>
      <c r="H136" s="90"/>
      <c r="I136" s="90"/>
      <c r="J136" s="90"/>
      <c r="K136" s="91"/>
    </row>
    <row r="137" spans="7:11" x14ac:dyDescent="0.2">
      <c r="G137" s="89"/>
      <c r="H137" s="90"/>
      <c r="I137" s="90"/>
      <c r="J137" s="90"/>
      <c r="K137" s="91"/>
    </row>
    <row r="138" spans="7:11" x14ac:dyDescent="0.2">
      <c r="G138" s="89"/>
      <c r="H138" s="90"/>
      <c r="I138" s="90"/>
      <c r="J138" s="90"/>
      <c r="K138" s="91"/>
    </row>
    <row r="139" spans="7:11" x14ac:dyDescent="0.2">
      <c r="G139" s="89"/>
      <c r="H139" s="90"/>
      <c r="I139" s="90"/>
      <c r="J139" s="90"/>
      <c r="K139" s="91"/>
    </row>
    <row r="140" spans="7:11" x14ac:dyDescent="0.2">
      <c r="G140" s="89"/>
      <c r="H140" s="90"/>
      <c r="I140" s="90"/>
      <c r="J140" s="90"/>
      <c r="K140" s="91"/>
    </row>
    <row r="141" spans="7:11" x14ac:dyDescent="0.2">
      <c r="G141" s="92"/>
      <c r="H141" s="93"/>
      <c r="I141" s="93"/>
      <c r="J141" s="93"/>
      <c r="K141" s="94"/>
    </row>
    <row r="143" spans="7:11" x14ac:dyDescent="0.2">
      <c r="G143" s="81" t="s">
        <v>82</v>
      </c>
      <c r="H143" s="81"/>
      <c r="I143" s="81"/>
      <c r="J143" s="81"/>
      <c r="K143" s="81"/>
    </row>
    <row r="144" spans="7:11" ht="30" x14ac:dyDescent="0.2">
      <c r="G144" s="77" t="s">
        <v>83</v>
      </c>
      <c r="H144" s="77"/>
      <c r="I144" s="77"/>
      <c r="J144" s="66" t="s">
        <v>84</v>
      </c>
      <c r="K144" s="66" t="s">
        <v>85</v>
      </c>
    </row>
    <row r="145" spans="7:11" x14ac:dyDescent="0.2">
      <c r="G145" s="82"/>
      <c r="H145" s="82"/>
      <c r="I145" s="82"/>
      <c r="J145" s="82"/>
      <c r="K145" s="82"/>
    </row>
    <row r="146" spans="7:11" x14ac:dyDescent="0.2">
      <c r="G146" s="82"/>
      <c r="H146" s="82"/>
      <c r="I146" s="82"/>
      <c r="J146" s="82"/>
      <c r="K146" s="82"/>
    </row>
    <row r="147" spans="7:11" x14ac:dyDescent="0.2">
      <c r="G147" s="82"/>
      <c r="H147" s="82"/>
      <c r="I147" s="82"/>
      <c r="J147" s="82"/>
      <c r="K147" s="82"/>
    </row>
    <row r="148" spans="7:11" x14ac:dyDescent="0.2">
      <c r="G148" s="82"/>
      <c r="H148" s="82"/>
      <c r="I148" s="82"/>
      <c r="J148" s="82"/>
      <c r="K148" s="82"/>
    </row>
    <row r="149" spans="7:11" x14ac:dyDescent="0.2">
      <c r="G149" s="82"/>
      <c r="H149" s="82"/>
      <c r="I149" s="82"/>
      <c r="J149" s="82"/>
      <c r="K149" s="82"/>
    </row>
    <row r="150" spans="7:11" x14ac:dyDescent="0.2">
      <c r="G150" s="82"/>
      <c r="H150" s="82"/>
      <c r="I150" s="82"/>
      <c r="J150" s="82"/>
      <c r="K150" s="82"/>
    </row>
    <row r="151" spans="7:11" x14ac:dyDescent="0.2">
      <c r="G151" s="82"/>
      <c r="H151" s="82"/>
      <c r="I151" s="82"/>
      <c r="J151" s="82"/>
      <c r="K151" s="82"/>
    </row>
    <row r="152" spans="7:11" x14ac:dyDescent="0.2">
      <c r="G152" s="82"/>
      <c r="H152" s="82"/>
      <c r="I152" s="82"/>
      <c r="J152" s="82"/>
      <c r="K152" s="82"/>
    </row>
    <row r="153" spans="7:11" x14ac:dyDescent="0.2">
      <c r="G153" s="82"/>
      <c r="H153" s="82"/>
      <c r="I153" s="82"/>
      <c r="J153" s="82"/>
      <c r="K153" s="82"/>
    </row>
    <row r="154" spans="7:11" x14ac:dyDescent="0.2">
      <c r="G154" s="82"/>
      <c r="H154" s="82"/>
      <c r="I154" s="82"/>
      <c r="J154" s="82"/>
      <c r="K154" s="82"/>
    </row>
  </sheetData>
  <mergeCells count="81">
    <mergeCell ref="G153:I154"/>
    <mergeCell ref="J153:J154"/>
    <mergeCell ref="K153:K154"/>
    <mergeCell ref="G149:I150"/>
    <mergeCell ref="J149:J150"/>
    <mergeCell ref="K149:K150"/>
    <mergeCell ref="G151:I152"/>
    <mergeCell ref="J151:J152"/>
    <mergeCell ref="K151:K152"/>
    <mergeCell ref="G147:I148"/>
    <mergeCell ref="J147:J148"/>
    <mergeCell ref="K147:K148"/>
    <mergeCell ref="G121:I122"/>
    <mergeCell ref="J121:J122"/>
    <mergeCell ref="K121:K122"/>
    <mergeCell ref="A125:K125"/>
    <mergeCell ref="G129:K129"/>
    <mergeCell ref="G130:K141"/>
    <mergeCell ref="G143:K143"/>
    <mergeCell ref="G144:I144"/>
    <mergeCell ref="G145:I146"/>
    <mergeCell ref="J145:J146"/>
    <mergeCell ref="K145:K146"/>
    <mergeCell ref="G117:I118"/>
    <mergeCell ref="J117:J118"/>
    <mergeCell ref="K117:K118"/>
    <mergeCell ref="G119:I120"/>
    <mergeCell ref="J119:J120"/>
    <mergeCell ref="K119:K120"/>
    <mergeCell ref="G115:I116"/>
    <mergeCell ref="J115:J116"/>
    <mergeCell ref="K115:K116"/>
    <mergeCell ref="G89:I90"/>
    <mergeCell ref="J89:J90"/>
    <mergeCell ref="K89:K90"/>
    <mergeCell ref="A93:K93"/>
    <mergeCell ref="G97:K97"/>
    <mergeCell ref="G98:K109"/>
    <mergeCell ref="G111:K111"/>
    <mergeCell ref="G112:I112"/>
    <mergeCell ref="G113:I114"/>
    <mergeCell ref="J113:J114"/>
    <mergeCell ref="K113:K114"/>
    <mergeCell ref="G85:I86"/>
    <mergeCell ref="J85:J86"/>
    <mergeCell ref="K85:K86"/>
    <mergeCell ref="G87:I88"/>
    <mergeCell ref="J87:J88"/>
    <mergeCell ref="K87:K88"/>
    <mergeCell ref="G83:I84"/>
    <mergeCell ref="J83:J84"/>
    <mergeCell ref="K83:K84"/>
    <mergeCell ref="G57:I58"/>
    <mergeCell ref="J57:J58"/>
    <mergeCell ref="K57:K58"/>
    <mergeCell ref="A61:K61"/>
    <mergeCell ref="G65:K65"/>
    <mergeCell ref="G66:K77"/>
    <mergeCell ref="G79:K79"/>
    <mergeCell ref="G80:I80"/>
    <mergeCell ref="G81:I82"/>
    <mergeCell ref="J81:J82"/>
    <mergeCell ref="K81:K82"/>
    <mergeCell ref="G53:I54"/>
    <mergeCell ref="J53:J54"/>
    <mergeCell ref="K53:K54"/>
    <mergeCell ref="G55:I56"/>
    <mergeCell ref="J55:J56"/>
    <mergeCell ref="K55:K56"/>
    <mergeCell ref="G49:I50"/>
    <mergeCell ref="J49:J50"/>
    <mergeCell ref="K49:K50"/>
    <mergeCell ref="G51:I52"/>
    <mergeCell ref="J51:J52"/>
    <mergeCell ref="K51:K52"/>
    <mergeCell ref="G48:I48"/>
    <mergeCell ref="A5:K5"/>
    <mergeCell ref="A29:K29"/>
    <mergeCell ref="G33:K33"/>
    <mergeCell ref="G34:K45"/>
    <mergeCell ref="G47:K47"/>
  </mergeCells>
  <conditionalFormatting sqref="C31">
    <cfRule type="iconSet" priority="4">
      <iconSet>
        <cfvo type="percent" val="0"/>
        <cfvo type="percent" val="33"/>
        <cfvo type="percent" val="67"/>
      </iconSet>
    </cfRule>
  </conditionalFormatting>
  <conditionalFormatting sqref="C63">
    <cfRule type="iconSet" priority="3">
      <iconSet>
        <cfvo type="percent" val="0"/>
        <cfvo type="percent" val="33"/>
        <cfvo type="percent" val="67"/>
      </iconSet>
    </cfRule>
  </conditionalFormatting>
  <conditionalFormatting sqref="C95">
    <cfRule type="iconSet" priority="2">
      <iconSet>
        <cfvo type="percent" val="0"/>
        <cfvo type="percent" val="33"/>
        <cfvo type="percent" val="67"/>
      </iconSet>
    </cfRule>
  </conditionalFormatting>
  <conditionalFormatting sqref="C127">
    <cfRule type="iconSet" priority="1">
      <iconSet>
        <cfvo type="percent" val="0"/>
        <cfvo type="percent" val="33"/>
        <cfvo type="percent" val="67"/>
      </iconSet>
    </cfRule>
  </conditionalFormatting>
  <hyperlinks>
    <hyperlink ref="B9" location="'Résultats par chapitre'!A31" display="Chapitre 4 : Contexte de l'organisme"/>
    <hyperlink ref="B11" location="'Résultats par chapitre'!A63" display="Chapitre 5 : Leadership"/>
    <hyperlink ref="B13" location="'Résultats par chapitre'!A97" display="Chapitre 6 : Planification"/>
    <hyperlink ref="B15" location="'Résultats par chapitre'!A128" display="Chapitre 7 : Support"/>
    <hyperlink ref="B17" location="'Résultats par chapitre'!A166" display="Chapitre 8 : Réalisation des activités opérationnelles"/>
    <hyperlink ref="B19" location="'Résultats par chapitre'!A196" display="Chapitre 9 : Evaluation des performances"/>
    <hyperlink ref="B21" location="'Résultats par chapitre'!A230" display="Chapitre 10 : Amélioration"/>
  </hyperlinks>
  <pageMargins left="0.7" right="0.7" top="0.75" bottom="0.75" header="0.3" footer="0.3"/>
  <pageSetup paperSize="9"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4</vt:i4>
      </vt:variant>
    </vt:vector>
  </HeadingPairs>
  <TitlesOfParts>
    <vt:vector size="4" baseType="lpstr">
      <vt:lpstr>Manuel d'utilisation</vt:lpstr>
      <vt:lpstr>Diagnostic</vt:lpstr>
      <vt:lpstr>Résultats globaux</vt:lpstr>
      <vt:lpstr>Résultats par chapitre</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Utilisateur de Microsoft Office</cp:lastModifiedBy>
  <dcterms:created xsi:type="dcterms:W3CDTF">2019-05-28T09:05:54Z</dcterms:created>
  <dcterms:modified xsi:type="dcterms:W3CDTF">2019-05-29T06:59:22Z</dcterms:modified>
  <cp:category/>
</cp:coreProperties>
</file>