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codeName="ThisWorkbook" defaultThemeVersion="124226"/>
  <bookViews>
    <workbookView xWindow="-120" yWindow="-120" windowWidth="20730" windowHeight="11760"/>
  </bookViews>
  <sheets>
    <sheet name="planing" sheetId="344" r:id="rId1"/>
    <sheet name="pause" sheetId="350" r:id="rId2"/>
  </sheets>
  <externalReferences>
    <externalReference r:id="rId3"/>
  </externalReferences>
  <definedNames>
    <definedName name="fériés">[1]Férié!$A$8:$A$21</definedName>
  </definedNames>
  <calcPr calcId="144525"/>
</workbook>
</file>

<file path=xl/calcChain.xml><?xml version="1.0" encoding="utf-8"?>
<calcChain xmlns="http://schemas.openxmlformats.org/spreadsheetml/2006/main">
  <c r="C4" i="350" l="1"/>
  <c r="C3" i="350"/>
  <c r="C2" i="350"/>
  <c r="A1" i="344" l="1"/>
  <c r="D4" i="344" l="1"/>
  <c r="C5" i="344" s="1"/>
  <c r="C17" i="344" l="1"/>
  <c r="D5" i="344" l="1"/>
  <c r="C6" i="344" s="1"/>
  <c r="D6" i="344" s="1"/>
  <c r="C7" i="344" s="1"/>
  <c r="D7" i="344" s="1"/>
  <c r="C8" i="344" s="1"/>
  <c r="D8" i="344" s="1"/>
  <c r="C9" i="344" s="1"/>
  <c r="D9" i="344" s="1"/>
  <c r="C10" i="344" s="1"/>
  <c r="D10" i="344" s="1"/>
</calcChain>
</file>

<file path=xl/sharedStrings.xml><?xml version="1.0" encoding="utf-8"?>
<sst xmlns="http://schemas.openxmlformats.org/spreadsheetml/2006/main" count="13" uniqueCount="13">
  <si>
    <t>Heure de début de l'Of</t>
  </si>
  <si>
    <t>Heure de fin de l'Of
(estimée)</t>
  </si>
  <si>
    <t>Temps d'écoulement 
(en heure)</t>
  </si>
  <si>
    <t>Réf article</t>
  </si>
  <si>
    <t>Note:
-</t>
  </si>
  <si>
    <t>début</t>
  </si>
  <si>
    <t>fin</t>
  </si>
  <si>
    <t>durée</t>
  </si>
  <si>
    <t>A532166</t>
  </si>
  <si>
    <t>B532166</t>
  </si>
  <si>
    <t>C532158</t>
  </si>
  <si>
    <t>J0483053</t>
  </si>
  <si>
    <t>D0532167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</si>
</sst>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i/>
      <u/>
      <sz val="14"/>
      <name val="Arial Narrow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i/>
      <u/>
      <sz val="20"/>
      <name val="Arial Narrow"/>
      <family val="2"/>
    </font>
    <font>
      <b/>
      <sz val="12"/>
      <name val="Arial"/>
      <family val="2"/>
    </font>
    <font>
      <b/>
      <i/>
      <u/>
      <sz val="18"/>
      <color rgb="FFFF0000"/>
      <name val="Arial Narrow"/>
      <family val="2"/>
    </font>
    <font>
      <b/>
      <sz val="14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gray0625">
        <fgColor theme="0" tint="-0.499984740745262"/>
        <bgColor theme="0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20" fontId="6" fillId="2" borderId="2" xfId="0" applyNumberFormat="1" applyFont="1" applyFill="1" applyBorder="1" applyAlignment="1" applyProtection="1">
      <alignment horizontal="center" vertical="center"/>
      <protection hidden="1"/>
    </xf>
    <xf numFmtId="14" fontId="5" fillId="2" borderId="1" xfId="0" applyNumberFormat="1" applyFont="1" applyFill="1" applyBorder="1" applyAlignment="1">
      <alignment vertical="center"/>
    </xf>
    <xf numFmtId="14" fontId="5" fillId="2" borderId="1" xfId="0" applyNumberFormat="1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20" fontId="6" fillId="2" borderId="4" xfId="0" applyNumberFormat="1" applyFont="1" applyFill="1" applyBorder="1" applyAlignment="1" applyProtection="1">
      <alignment horizontal="center" vertical="center"/>
      <protection hidden="1"/>
    </xf>
    <xf numFmtId="20" fontId="1" fillId="2" borderId="4" xfId="0" applyNumberFormat="1" applyFont="1" applyFill="1" applyBorder="1" applyAlignment="1">
      <alignment horizontal="center" vertical="center" wrapText="1"/>
    </xf>
    <xf numFmtId="20" fontId="6" fillId="2" borderId="3" xfId="0" applyNumberFormat="1" applyFont="1" applyFill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20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4" borderId="5" xfId="0" applyFont="1" applyFill="1" applyBorder="1" applyAlignment="1">
      <alignment horizontal="center" vertical="center" wrapText="1"/>
    </xf>
    <xf numFmtId="164" fontId="1" fillId="4" borderId="5" xfId="0" applyNumberFormat="1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3834353865961567E-2"/>
          <c:y val="5.262793444733483E-2"/>
          <c:w val="0.8015194481639325"/>
          <c:h val="0.8212046152599011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planing!#REF!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>
              <a:noFill/>
            </a:ln>
          </c:spPr>
          <c:invertIfNegative val="0"/>
          <c:cat>
            <c:multiLvlStrRef>
              <c:f>planing!#REF!</c:f>
            </c:multiLvlStrRef>
          </c:cat>
          <c:val>
            <c:numRef>
              <c:f>planing!#REF!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077-4000-ABAF-B0625CF14D12}"/>
            </c:ext>
          </c:extLst>
        </c:ser>
        <c:ser>
          <c:idx val="2"/>
          <c:order val="1"/>
          <c:tx>
            <c:strRef>
              <c:f>planing!#REF!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FF0000"/>
            </a:solidFill>
            <a:ln w="28575">
              <a:noFill/>
            </a:ln>
          </c:spPr>
          <c:invertIfNegative val="0"/>
          <c:cat>
            <c:multiLvlStrRef>
              <c:f>planing!#REF!</c:f>
            </c:multiLvlStrRef>
          </c:cat>
          <c:val>
            <c:numRef>
              <c:f>planing!#REF!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077-4000-ABAF-B0625CF14D12}"/>
            </c:ext>
          </c:extLst>
        </c:ser>
        <c:ser>
          <c:idx val="3"/>
          <c:order val="2"/>
          <c:tx>
            <c:strRef>
              <c:f>planing!#REF!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2D050"/>
            </a:solidFill>
            <a:ln w="28575">
              <a:noFill/>
            </a:ln>
          </c:spPr>
          <c:invertIfNegative val="0"/>
          <c:cat>
            <c:multiLvlStrRef>
              <c:f>planing!#REF!</c:f>
            </c:multiLvlStrRef>
          </c:cat>
          <c:val>
            <c:numRef>
              <c:f>planing!#REF!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6077-4000-ABAF-B0625CF14D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7831424"/>
        <c:axId val="37832960"/>
      </c:barChart>
      <c:catAx>
        <c:axId val="37831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832960"/>
        <c:crosses val="autoZero"/>
        <c:auto val="1"/>
        <c:lblAlgn val="ctr"/>
        <c:lblOffset val="100"/>
        <c:noMultiLvlLbl val="0"/>
      </c:catAx>
      <c:valAx>
        <c:axId val="37832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831424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19</xdr:row>
      <xdr:rowOff>0</xdr:rowOff>
    </xdr:from>
    <xdr:to>
      <xdr:col>4</xdr:col>
      <xdr:colOff>0</xdr:colOff>
      <xdr:row>43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0.28854</cdr:x>
      <cdr:y>0.06443</cdr:y>
    </cdr:from>
    <cdr:to>
      <cdr:x>0.59382</cdr:x>
      <cdr:y>0.13813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410516" y="297657"/>
          <a:ext cx="2550422" cy="34046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800"/>
            <a:t>Tableau de marche horaire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boubaker.elarbi/AppData/Local/Temp/notes5D3EFE/IDkjPcbQFn2_planning-2-&#233;quipes-s&#233;quenses-15-mn-puis-480mn-jour-Ph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Base"/>
      <sheetName val="Férié"/>
    </sheetNames>
    <sheetDataSet>
      <sheetData sheetId="0" refreshError="1"/>
      <sheetData sheetId="1" refreshError="1"/>
      <sheetData sheetId="2" refreshError="1">
        <row r="8">
          <cell r="A8">
            <v>43459</v>
          </cell>
        </row>
        <row r="9">
          <cell r="A9">
            <v>43466</v>
          </cell>
        </row>
        <row r="10">
          <cell r="A10">
            <v>43576</v>
          </cell>
        </row>
        <row r="11">
          <cell r="A11">
            <v>43577</v>
          </cell>
        </row>
        <row r="12">
          <cell r="A12">
            <v>43593</v>
          </cell>
        </row>
        <row r="13">
          <cell r="A13">
            <v>43615</v>
          </cell>
        </row>
        <row r="14">
          <cell r="A14">
            <v>43625</v>
          </cell>
        </row>
        <row r="15">
          <cell r="A15">
            <v>43626</v>
          </cell>
        </row>
        <row r="16">
          <cell r="A16">
            <v>43660</v>
          </cell>
        </row>
        <row r="17">
          <cell r="A17">
            <v>43692</v>
          </cell>
        </row>
        <row r="18">
          <cell r="A18">
            <v>43770</v>
          </cell>
        </row>
        <row r="19">
          <cell r="A19">
            <v>43780</v>
          </cell>
        </row>
        <row r="20">
          <cell r="A20">
            <v>43824</v>
          </cell>
        </row>
        <row r="21">
          <cell r="A21">
            <v>43831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zoomScale="80" zoomScaleNormal="80" workbookViewId="0">
      <selection activeCell="E8" sqref="E8"/>
    </sheetView>
  </sheetViews>
  <sheetFormatPr baseColWidth="10" defaultRowHeight="15" x14ac:dyDescent="0.25"/>
  <cols>
    <col min="1" max="1" width="17" style="1" bestFit="1" customWidth="1"/>
    <col min="2" max="2" width="14.7109375" style="1" customWidth="1"/>
    <col min="3" max="3" width="12.28515625" style="2" customWidth="1"/>
    <col min="4" max="4" width="12.85546875" style="2" customWidth="1"/>
    <col min="5" max="5" width="13.5703125" style="2" customWidth="1"/>
    <col min="6" max="16384" width="11.42578125" style="1"/>
  </cols>
  <sheetData>
    <row r="1" spans="1:6" ht="26.25" customHeight="1" x14ac:dyDescent="0.25">
      <c r="A1" s="8">
        <f ca="1">TODAY()+1/24*8</f>
        <v>43611.333333333336</v>
      </c>
      <c r="B1" s="6"/>
      <c r="C1" s="7"/>
      <c r="D1" s="7"/>
    </row>
    <row r="2" spans="1:6" ht="39" customHeight="1" thickBot="1" x14ac:dyDescent="0.3">
      <c r="A2" s="10"/>
      <c r="B2" s="10"/>
      <c r="C2" s="11"/>
      <c r="D2" s="11"/>
      <c r="E2" s="3"/>
    </row>
    <row r="3" spans="1:6" s="26" customFormat="1" ht="69" customHeight="1" thickBot="1" x14ac:dyDescent="0.3">
      <c r="A3" s="22" t="s">
        <v>3</v>
      </c>
      <c r="B3" s="23" t="s">
        <v>2</v>
      </c>
      <c r="C3" s="23" t="s">
        <v>0</v>
      </c>
      <c r="D3" s="23" t="s">
        <v>1</v>
      </c>
      <c r="E3" s="24"/>
      <c r="F3" s="25"/>
    </row>
    <row r="4" spans="1:6" ht="30" customHeight="1" x14ac:dyDescent="0.25">
      <c r="A4" s="15" t="s">
        <v>8</v>
      </c>
      <c r="B4" s="16">
        <v>2.5</v>
      </c>
      <c r="C4" s="14">
        <v>0.33333333333333331</v>
      </c>
      <c r="D4" s="14">
        <f>C4+B4/24</f>
        <v>0.4375</v>
      </c>
      <c r="E4" s="4"/>
      <c r="F4" s="9"/>
    </row>
    <row r="5" spans="1:6" ht="30" customHeight="1" x14ac:dyDescent="0.25">
      <c r="A5" s="15" t="s">
        <v>9</v>
      </c>
      <c r="B5" s="16">
        <v>2.5</v>
      </c>
      <c r="C5" s="14">
        <f>D4</f>
        <v>0.4375</v>
      </c>
      <c r="D5" s="14">
        <f t="shared" ref="D5:D9" si="0">C5+B5/24</f>
        <v>0.54166666666666663</v>
      </c>
      <c r="E5" s="4"/>
      <c r="F5" s="9"/>
    </row>
    <row r="6" spans="1:6" ht="30" customHeight="1" x14ac:dyDescent="0.25">
      <c r="A6" s="16" t="s">
        <v>10</v>
      </c>
      <c r="B6" s="16">
        <v>1.4</v>
      </c>
      <c r="C6" s="14">
        <f t="shared" ref="C6:C10" si="1">D5</f>
        <v>0.54166666666666663</v>
      </c>
      <c r="D6" s="14">
        <f t="shared" si="0"/>
        <v>0.6</v>
      </c>
      <c r="E6" s="4"/>
      <c r="F6" s="9"/>
    </row>
    <row r="7" spans="1:6" ht="30" customHeight="1" x14ac:dyDescent="0.25">
      <c r="A7" s="16" t="s">
        <v>11</v>
      </c>
      <c r="B7" s="16">
        <v>5</v>
      </c>
      <c r="C7" s="14">
        <f t="shared" si="1"/>
        <v>0.6</v>
      </c>
      <c r="D7" s="14">
        <f t="shared" si="0"/>
        <v>0.80833333333333335</v>
      </c>
      <c r="E7" s="4"/>
      <c r="F7" s="9"/>
    </row>
    <row r="8" spans="1:6" ht="30" customHeight="1" x14ac:dyDescent="0.25">
      <c r="A8" s="15" t="s">
        <v>12</v>
      </c>
      <c r="B8" s="16">
        <v>0.6</v>
      </c>
      <c r="C8" s="14">
        <f t="shared" si="1"/>
        <v>0.80833333333333335</v>
      </c>
      <c r="D8" s="14">
        <f t="shared" si="0"/>
        <v>0.83333333333333337</v>
      </c>
      <c r="E8" s="4"/>
      <c r="F8" s="9"/>
    </row>
    <row r="9" spans="1:6" ht="30" customHeight="1" x14ac:dyDescent="0.25">
      <c r="A9" s="16"/>
      <c r="B9" s="16"/>
      <c r="C9" s="14">
        <f t="shared" si="1"/>
        <v>0.83333333333333337</v>
      </c>
      <c r="D9" s="14">
        <f t="shared" si="0"/>
        <v>0.83333333333333337</v>
      </c>
      <c r="E9" s="4"/>
      <c r="F9" s="9"/>
    </row>
    <row r="10" spans="1:6" ht="30" customHeight="1" x14ac:dyDescent="0.25">
      <c r="A10" s="16"/>
      <c r="B10" s="16"/>
      <c r="C10" s="14">
        <f t="shared" si="1"/>
        <v>0.83333333333333337</v>
      </c>
      <c r="D10" s="14">
        <f t="shared" ref="D10" si="2">C10+B10/24</f>
        <v>0.83333333333333337</v>
      </c>
      <c r="E10" s="4"/>
      <c r="F10" s="9"/>
    </row>
    <row r="11" spans="1:6" ht="30" customHeight="1" x14ac:dyDescent="0.25">
      <c r="A11" s="15"/>
      <c r="B11" s="16"/>
      <c r="C11" s="5"/>
      <c r="D11" s="5"/>
      <c r="E11" s="4"/>
      <c r="F11" s="9"/>
    </row>
    <row r="12" spans="1:6" ht="30" customHeight="1" x14ac:dyDescent="0.25">
      <c r="A12" s="15"/>
      <c r="B12" s="15"/>
      <c r="C12" s="5"/>
      <c r="D12" s="5"/>
      <c r="E12" s="4"/>
    </row>
    <row r="13" spans="1:6" ht="30" customHeight="1" x14ac:dyDescent="0.25">
      <c r="A13" s="15"/>
      <c r="B13" s="15"/>
      <c r="C13" s="5"/>
      <c r="D13" s="5"/>
      <c r="E13" s="4"/>
    </row>
    <row r="14" spans="1:6" ht="30" customHeight="1" x14ac:dyDescent="0.25">
      <c r="A14" s="15"/>
      <c r="B14" s="15"/>
      <c r="C14" s="5"/>
      <c r="D14" s="5"/>
      <c r="E14" s="4"/>
    </row>
    <row r="15" spans="1:6" ht="30" customHeight="1" x14ac:dyDescent="0.25">
      <c r="A15" s="18"/>
      <c r="B15" s="15"/>
      <c r="C15" s="5"/>
      <c r="D15" s="5"/>
      <c r="E15" s="4"/>
    </row>
    <row r="16" spans="1:6" ht="30" customHeight="1" x14ac:dyDescent="0.25">
      <c r="A16" s="18"/>
      <c r="B16" s="15"/>
      <c r="C16" s="5"/>
      <c r="D16" s="5"/>
      <c r="E16" s="4"/>
    </row>
    <row r="17" spans="1:5" ht="30" customHeight="1" thickBot="1" x14ac:dyDescent="0.3">
      <c r="A17" s="17"/>
      <c r="B17" s="17"/>
      <c r="C17" s="12" t="str">
        <f>IF(B17="","",D12)</f>
        <v/>
      </c>
      <c r="D17" s="13"/>
    </row>
    <row r="18" spans="1:5" ht="30" customHeight="1" x14ac:dyDescent="0.25"/>
    <row r="22" spans="1:5" x14ac:dyDescent="0.25">
      <c r="E22" s="20" t="s">
        <v>4</v>
      </c>
    </row>
    <row r="23" spans="1:5" x14ac:dyDescent="0.25">
      <c r="E23" s="21"/>
    </row>
    <row r="24" spans="1:5" x14ac:dyDescent="0.25">
      <c r="E24" s="21"/>
    </row>
    <row r="25" spans="1:5" x14ac:dyDescent="0.25">
      <c r="E25" s="21"/>
    </row>
    <row r="26" spans="1:5" x14ac:dyDescent="0.25">
      <c r="E26" s="21"/>
    </row>
    <row r="27" spans="1:5" x14ac:dyDescent="0.25">
      <c r="E27" s="21"/>
    </row>
    <row r="28" spans="1:5" x14ac:dyDescent="0.25">
      <c r="E28" s="21"/>
    </row>
    <row r="29" spans="1:5" x14ac:dyDescent="0.25">
      <c r="E29" s="21"/>
    </row>
    <row r="30" spans="1:5" x14ac:dyDescent="0.25">
      <c r="E30" s="21"/>
    </row>
    <row r="31" spans="1:5" x14ac:dyDescent="0.25">
      <c r="E31" s="21"/>
    </row>
    <row r="32" spans="1:5" x14ac:dyDescent="0.25">
      <c r="E32" s="21"/>
    </row>
  </sheetData>
  <dataConsolidate/>
  <mergeCells count="1">
    <mergeCell ref="E22:E32"/>
  </mergeCells>
  <pageMargins left="0.70866141732283472" right="0.70866141732283472" top="0.74803149606299213" bottom="0.74803149606299213" header="0.31496062992125984" footer="0.31496062992125984"/>
  <pageSetup paperSize="9" scale="80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D2" sqref="D2"/>
    </sheetView>
  </sheetViews>
  <sheetFormatPr baseColWidth="10" defaultRowHeight="15" x14ac:dyDescent="0.25"/>
  <sheetData>
    <row r="1" spans="1:3" x14ac:dyDescent="0.25">
      <c r="A1" t="s">
        <v>5</v>
      </c>
      <c r="B1" t="s">
        <v>6</v>
      </c>
      <c r="C1" t="s">
        <v>7</v>
      </c>
    </row>
    <row r="2" spans="1:3" x14ac:dyDescent="0.25">
      <c r="A2" s="19">
        <v>0.4236111111111111</v>
      </c>
      <c r="B2" s="19">
        <v>0.43055555555555558</v>
      </c>
      <c r="C2" s="19">
        <f>B2-A2</f>
        <v>6.9444444444444753E-3</v>
      </c>
    </row>
    <row r="3" spans="1:3" x14ac:dyDescent="0.25">
      <c r="A3" s="19">
        <v>0.5</v>
      </c>
      <c r="B3" s="19">
        <v>0.52777777777777779</v>
      </c>
      <c r="C3" s="19">
        <f>B3-A3</f>
        <v>2.777777777777779E-2</v>
      </c>
    </row>
    <row r="4" spans="1:3" x14ac:dyDescent="0.25">
      <c r="A4" s="19">
        <v>0.64583333333333337</v>
      </c>
      <c r="B4" s="19">
        <v>0.65277777777777779</v>
      </c>
      <c r="C4" s="19">
        <f>B4-A4</f>
        <v>6.9444444444444198E-3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planing</vt:lpstr>
      <vt:lpstr>pause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2019-05-26T10:47:55Z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